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hocks_To_Travel_Flow_Study/impact.of.trump.on.travel.inflows.project/"/>
    </mc:Choice>
  </mc:AlternateContent>
  <xr:revisionPtr revIDLastSave="0" documentId="8_{9E5FC39C-C996-6541-AB27-1EFCD821A932}" xr6:coauthVersionLast="47" xr6:coauthVersionMax="47" xr10:uidLastSave="{00000000-0000-0000-0000-000000000000}"/>
  <bookViews>
    <workbookView xWindow="1040" yWindow="500" windowWidth="16360" windowHeight="14680" activeTab="4" xr2:uid="{31B3F65F-3A8C-2D4F-8592-220933F44E34}"/>
  </bookViews>
  <sheets>
    <sheet name="Sheet 1" sheetId="2" r:id="rId1"/>
    <sheet name="Sheet8" sheetId="8" r:id="rId2"/>
    <sheet name="Sheet7" sheetId="7" r:id="rId3"/>
    <sheet name="Sheet5" sheetId="5" r:id="rId4"/>
    <sheet name="Sheet 1 (Values)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B18" i="6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B27" i="2"/>
  <c r="C27" i="2"/>
  <c r="D27" i="2"/>
  <c r="E27" i="2"/>
  <c r="F27" i="2"/>
  <c r="G27" i="2"/>
  <c r="H27" i="2"/>
  <c r="I27" i="2"/>
  <c r="J27" i="2"/>
  <c r="K27" i="2"/>
  <c r="L27" i="2"/>
  <c r="M27" i="2"/>
  <c r="AT27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B13" i="2"/>
  <c r="C13" i="2"/>
  <c r="D13" i="2"/>
  <c r="E13" i="2"/>
  <c r="F13" i="2"/>
  <c r="G13" i="2"/>
  <c r="H13" i="2"/>
  <c r="I13" i="2"/>
  <c r="J13" i="2"/>
  <c r="K13" i="2"/>
  <c r="L13" i="2"/>
  <c r="M13" i="2"/>
  <c r="AT13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9" i="2"/>
  <c r="C9" i="2"/>
  <c r="D9" i="2"/>
  <c r="E9" i="2"/>
  <c r="F9" i="2"/>
  <c r="G9" i="2"/>
  <c r="H9" i="2"/>
  <c r="I9" i="2"/>
  <c r="J9" i="2"/>
  <c r="K9" i="2"/>
  <c r="L9" i="2"/>
  <c r="M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9" i="2"/>
  <c r="M3" i="2"/>
  <c r="M5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B7" i="2"/>
  <c r="C7" i="2"/>
  <c r="D7" i="2"/>
  <c r="E7" i="2"/>
  <c r="F7" i="2"/>
  <c r="G7" i="2"/>
  <c r="H7" i="2"/>
  <c r="I7" i="2"/>
  <c r="J7" i="2"/>
  <c r="K7" i="2"/>
  <c r="L7" i="2"/>
  <c r="M7" i="2"/>
  <c r="AT7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5" i="2"/>
  <c r="B5" i="2"/>
  <c r="C5" i="2"/>
  <c r="D5" i="2"/>
  <c r="E5" i="2"/>
  <c r="F5" i="2"/>
  <c r="G5" i="2"/>
  <c r="H5" i="2"/>
  <c r="I5" i="2"/>
  <c r="J5" i="2"/>
  <c r="K5" i="2"/>
  <c r="L5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B3" i="2"/>
  <c r="C3" i="2"/>
  <c r="D3" i="2"/>
  <c r="E3" i="2"/>
  <c r="F3" i="2"/>
  <c r="G3" i="2"/>
  <c r="H3" i="2"/>
  <c r="I3" i="2"/>
  <c r="J3" i="2"/>
  <c r="K3" i="2"/>
  <c r="L3" i="2"/>
</calcChain>
</file>

<file path=xl/sharedStrings.xml><?xml version="1.0" encoding="utf-8"?>
<sst xmlns="http://schemas.openxmlformats.org/spreadsheetml/2006/main" count="774" uniqueCount="69">
  <si>
    <t>MONTH/</t>
  </si>
  <si>
    <t>TOTAL</t>
  </si>
  <si>
    <t>QUARTER</t>
  </si>
  <si>
    <t>ARRIVALS</t>
  </si>
  <si>
    <t>CANADA</t>
  </si>
  <si>
    <t>MEXICO</t>
  </si>
  <si>
    <t>OVERSEAS**</t>
  </si>
  <si>
    <t>EUROPE</t>
  </si>
  <si>
    <t>%</t>
  </si>
  <si>
    <t>COUNT</t>
  </si>
  <si>
    <t>CHANGE</t>
  </si>
  <si>
    <t>JANUARY</t>
  </si>
  <si>
    <t>FEBRUARY</t>
  </si>
  <si>
    <t>MARCH</t>
  </si>
  <si>
    <t>1ST QUARTER</t>
  </si>
  <si>
    <t>APRIL</t>
  </si>
  <si>
    <t>MAY</t>
  </si>
  <si>
    <t>JUNE</t>
  </si>
  <si>
    <t>2ND QUARTER</t>
  </si>
  <si>
    <t>JULY</t>
  </si>
  <si>
    <t>AUGUST</t>
  </si>
  <si>
    <t>SEPTEMBER</t>
  </si>
  <si>
    <t>3RD QUARTER</t>
  </si>
  <si>
    <t>OCTOBER</t>
  </si>
  <si>
    <t>NOVEMBER</t>
  </si>
  <si>
    <t>DECEMBER</t>
  </si>
  <si>
    <t>4TH QUARTER</t>
  </si>
  <si>
    <t>YEAR-TO-DATE</t>
  </si>
  <si>
    <t>LATIN AMERICA</t>
  </si>
  <si>
    <t>MIDDLE</t>
  </si>
  <si>
    <t>(EXCL MEXICO)</t>
  </si>
  <si>
    <t>ASIA</t>
  </si>
  <si>
    <t>EAST</t>
  </si>
  <si>
    <t>AFRICA</t>
  </si>
  <si>
    <t>OCEANIA</t>
  </si>
  <si>
    <t>LATIN AMERICA (EXCL MEXICO)</t>
  </si>
  <si>
    <t>NETHER-</t>
  </si>
  <si>
    <t>FRANCE</t>
  </si>
  <si>
    <t>GERMANY</t>
  </si>
  <si>
    <t>IRELAND</t>
  </si>
  <si>
    <t>ITALY</t>
  </si>
  <si>
    <t>LANDS</t>
  </si>
  <si>
    <t>NETHERLANDS</t>
  </si>
  <si>
    <t>UNITED</t>
  </si>
  <si>
    <t>RUSSIA</t>
  </si>
  <si>
    <t>SPAIN</t>
  </si>
  <si>
    <t>SWEDEN</t>
  </si>
  <si>
    <t>SWITZERLAND</t>
  </si>
  <si>
    <t>KINGDOM</t>
  </si>
  <si>
    <t>UNITED KINGDOM</t>
  </si>
  <si>
    <t>KOREA,</t>
  </si>
  <si>
    <t>PRC</t>
  </si>
  <si>
    <t>INDIA</t>
  </si>
  <si>
    <t>JAPAN</t>
  </si>
  <si>
    <t>SOUTH</t>
  </si>
  <si>
    <t>(EXCL HK)</t>
  </si>
  <si>
    <t>TAIWAN</t>
  </si>
  <si>
    <t>AUSTRALIA</t>
  </si>
  <si>
    <t>ARGENTINA</t>
  </si>
  <si>
    <t>BRAZIL</t>
  </si>
  <si>
    <t>COLOMBIA</t>
  </si>
  <si>
    <t>VENEZUELA</t>
  </si>
  <si>
    <t>MIDDLE EAST</t>
  </si>
  <si>
    <t>SOUTH KOREA</t>
  </si>
  <si>
    <t>PRC (EXCL HK)</t>
  </si>
  <si>
    <t>***</t>
  </si>
  <si>
    <t>ROC</t>
  </si>
  <si>
    <t>(TAIWAN)</t>
  </si>
  <si>
    <t>Country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</si>
</sst>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17" fontId="1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1D7-892A-0A4D-808E-70F4DB651B4A}">
  <dimension ref="A1:AT57"/>
  <sheetViews>
    <sheetView topLeftCell="R1" workbookViewId="0">
      <selection activeCell="R1" sqref="A1:XFD1"/>
    </sheetView>
  </sheetViews>
  <sheetFormatPr baseColWidth="10" defaultRowHeight="16" x14ac:dyDescent="0.2"/>
  <cols>
    <col min="1" max="1" width="23.83203125" customWidth="1"/>
  </cols>
  <sheetData>
    <row r="1" spans="1:46" ht="17" customHeight="1" x14ac:dyDescent="0.2">
      <c r="A1" s="1" t="s">
        <v>68</v>
      </c>
      <c r="B1" s="5">
        <v>41640</v>
      </c>
      <c r="C1" s="5">
        <v>41671</v>
      </c>
      <c r="D1" s="5">
        <v>41699</v>
      </c>
      <c r="E1" s="5">
        <v>41730</v>
      </c>
      <c r="F1" s="5">
        <v>41760</v>
      </c>
      <c r="G1" s="5">
        <v>41791</v>
      </c>
      <c r="H1" s="5">
        <v>41821</v>
      </c>
      <c r="I1" s="5">
        <v>41852</v>
      </c>
      <c r="J1" s="5">
        <v>41883</v>
      </c>
      <c r="K1" s="5">
        <v>41913</v>
      </c>
      <c r="L1" s="5">
        <v>41944</v>
      </c>
      <c r="M1" s="5">
        <v>41974</v>
      </c>
      <c r="N1" s="5">
        <v>42005</v>
      </c>
      <c r="O1" s="5">
        <v>42036</v>
      </c>
      <c r="P1" s="5">
        <v>42064</v>
      </c>
      <c r="Q1" s="5">
        <v>42095</v>
      </c>
      <c r="R1" s="5">
        <v>42125</v>
      </c>
      <c r="S1" s="5">
        <v>42156</v>
      </c>
      <c r="T1" s="5">
        <v>42186</v>
      </c>
      <c r="U1" s="5">
        <v>42217</v>
      </c>
      <c r="V1" s="5">
        <v>42248</v>
      </c>
      <c r="W1" s="5">
        <v>42278</v>
      </c>
      <c r="X1" s="5">
        <v>42309</v>
      </c>
      <c r="Y1" s="5">
        <v>42339</v>
      </c>
      <c r="Z1" s="5">
        <v>42370</v>
      </c>
      <c r="AA1" s="5">
        <v>42401</v>
      </c>
      <c r="AB1" s="5">
        <v>42430</v>
      </c>
      <c r="AC1" s="5">
        <v>42461</v>
      </c>
      <c r="AD1" s="5">
        <v>42491</v>
      </c>
      <c r="AE1" s="5">
        <v>42522</v>
      </c>
      <c r="AF1" s="5">
        <v>42552</v>
      </c>
      <c r="AG1" s="5">
        <v>42583</v>
      </c>
      <c r="AH1" s="5">
        <v>42614</v>
      </c>
      <c r="AI1" s="5">
        <v>42644</v>
      </c>
      <c r="AJ1" s="5">
        <v>42675</v>
      </c>
      <c r="AK1" s="5">
        <v>42705</v>
      </c>
      <c r="AL1" s="5">
        <v>42736</v>
      </c>
      <c r="AM1" s="5">
        <v>42767</v>
      </c>
      <c r="AN1" s="5">
        <v>42795</v>
      </c>
      <c r="AO1" s="5">
        <v>42826</v>
      </c>
      <c r="AP1" s="5">
        <v>42856</v>
      </c>
      <c r="AQ1" s="5">
        <v>42887</v>
      </c>
      <c r="AR1" s="5">
        <v>42917</v>
      </c>
      <c r="AS1" s="5">
        <v>42948</v>
      </c>
      <c r="AT1" s="5">
        <v>42979</v>
      </c>
    </row>
    <row r="2" spans="1:46" x14ac:dyDescent="0.2">
      <c r="A2" s="1" t="s">
        <v>4</v>
      </c>
      <c r="B2" s="6">
        <v>1585081</v>
      </c>
      <c r="C2" s="6">
        <v>1470587</v>
      </c>
      <c r="D2" s="6">
        <v>2201883</v>
      </c>
      <c r="E2" s="6">
        <v>2050595</v>
      </c>
      <c r="F2" s="6">
        <v>1948623</v>
      </c>
      <c r="G2" s="6">
        <v>1726288</v>
      </c>
      <c r="H2" s="6">
        <v>2334314</v>
      </c>
      <c r="I2" s="6">
        <v>3025538</v>
      </c>
      <c r="J2" s="6">
        <v>1804573</v>
      </c>
      <c r="K2" s="6">
        <v>1705641</v>
      </c>
      <c r="L2" s="6">
        <v>1657604</v>
      </c>
      <c r="M2" s="6">
        <v>1492328</v>
      </c>
      <c r="N2" s="3">
        <v>1566703</v>
      </c>
      <c r="O2" s="3">
        <v>1419693</v>
      </c>
      <c r="P2" s="3">
        <v>2077077</v>
      </c>
      <c r="Q2" s="3">
        <v>1922648</v>
      </c>
      <c r="R2" s="3">
        <v>1835919</v>
      </c>
      <c r="S2" s="3">
        <v>1487953</v>
      </c>
      <c r="T2" s="3">
        <v>2165136</v>
      </c>
      <c r="U2" s="3">
        <v>2477678</v>
      </c>
      <c r="V2" s="3">
        <v>1595078</v>
      </c>
      <c r="W2" s="3">
        <v>6237892</v>
      </c>
      <c r="X2" s="3">
        <v>1465517</v>
      </c>
      <c r="Y2" s="3">
        <v>1427385</v>
      </c>
      <c r="Z2" s="3">
        <v>1263914</v>
      </c>
      <c r="AA2" s="3">
        <v>4156816</v>
      </c>
      <c r="AB2" s="3">
        <v>1797979</v>
      </c>
      <c r="AC2" s="3">
        <v>1610571</v>
      </c>
      <c r="AD2" s="3">
        <v>1693188</v>
      </c>
      <c r="AE2" s="3">
        <v>1375677</v>
      </c>
      <c r="AF2" s="3">
        <v>2019920</v>
      </c>
      <c r="AG2" s="3">
        <v>2343706</v>
      </c>
      <c r="AH2" s="3">
        <v>1639762</v>
      </c>
      <c r="AI2" s="3">
        <v>1557578</v>
      </c>
      <c r="AJ2" s="3">
        <v>1405354</v>
      </c>
      <c r="AK2" s="3">
        <v>1270466</v>
      </c>
      <c r="AL2" s="3">
        <v>1475040</v>
      </c>
      <c r="AM2" s="3">
        <v>1290766</v>
      </c>
      <c r="AN2" s="3">
        <v>1844396</v>
      </c>
      <c r="AO2" s="3">
        <v>1848538</v>
      </c>
      <c r="AP2" s="3">
        <v>1589873</v>
      </c>
      <c r="AQ2" s="3">
        <v>1450202</v>
      </c>
      <c r="AR2" s="3">
        <v>2094050</v>
      </c>
      <c r="AS2" s="3">
        <v>2431706</v>
      </c>
      <c r="AT2" s="3">
        <v>1707458</v>
      </c>
    </row>
    <row r="3" spans="1:46" x14ac:dyDescent="0.2">
      <c r="A3" s="1"/>
      <c r="B3" s="4" t="e">
        <f>(B2-#REF!)/B2</f>
        <v>#REF!</v>
      </c>
      <c r="C3" s="4" t="e">
        <f>(C2-#REF!)/C2</f>
        <v>#REF!</v>
      </c>
      <c r="D3" s="4" t="e">
        <f>(D2-#REF!)/D2</f>
        <v>#REF!</v>
      </c>
      <c r="E3" s="4" t="e">
        <f>(E2-#REF!)/E2</f>
        <v>#REF!</v>
      </c>
      <c r="F3" s="4" t="e">
        <f>(F2-#REF!)/F2</f>
        <v>#REF!</v>
      </c>
      <c r="G3" s="4" t="e">
        <f>(G2-#REF!)/G2</f>
        <v>#REF!</v>
      </c>
      <c r="H3" s="4" t="e">
        <f>(H2-#REF!)/H2</f>
        <v>#REF!</v>
      </c>
      <c r="I3" s="4" t="e">
        <f>(I2-#REF!)/I2</f>
        <v>#REF!</v>
      </c>
      <c r="J3" s="4" t="e">
        <f>(J2-#REF!)/J2</f>
        <v>#REF!</v>
      </c>
      <c r="K3" s="4" t="e">
        <f>(K2-#REF!)/K2</f>
        <v>#REF!</v>
      </c>
      <c r="L3" s="4" t="e">
        <f>(L2-#REF!)/L2</f>
        <v>#REF!</v>
      </c>
      <c r="M3" s="4" t="e">
        <f>(M2-#REF!)/M2</f>
        <v>#REF!</v>
      </c>
      <c r="N3" s="4">
        <f t="shared" ref="N3:AA3" si="0">(N2-B2)/N2</f>
        <v>-1.173036625320817E-2</v>
      </c>
      <c r="O3" s="4">
        <f t="shared" si="0"/>
        <v>-3.5848595435773789E-2</v>
      </c>
      <c r="P3" s="4">
        <f t="shared" si="0"/>
        <v>-6.0087324639385056E-2</v>
      </c>
      <c r="Q3" s="4">
        <f t="shared" si="0"/>
        <v>-6.6547282705934727E-2</v>
      </c>
      <c r="R3" s="4">
        <f t="shared" si="0"/>
        <v>-6.1388329223674903E-2</v>
      </c>
      <c r="S3" s="4">
        <f t="shared" si="0"/>
        <v>-0.16017643030391418</v>
      </c>
      <c r="T3" s="4">
        <f t="shared" si="0"/>
        <v>-7.8137354882095167E-2</v>
      </c>
      <c r="U3" s="4">
        <f t="shared" si="0"/>
        <v>-0.22111832126692815</v>
      </c>
      <c r="V3" s="4">
        <f t="shared" si="0"/>
        <v>-0.13133840476766653</v>
      </c>
      <c r="W3" s="4">
        <f t="shared" si="0"/>
        <v>0.72656772512252532</v>
      </c>
      <c r="X3" s="4">
        <f t="shared" si="0"/>
        <v>-0.13107115099995428</v>
      </c>
      <c r="Y3" s="4">
        <f t="shared" si="0"/>
        <v>-4.5497885994318282E-2</v>
      </c>
      <c r="Z3" s="4">
        <f t="shared" si="0"/>
        <v>-0.2395645589810699</v>
      </c>
      <c r="AA3" s="4">
        <f t="shared" si="0"/>
        <v>0.65846623954488248</v>
      </c>
      <c r="AB3" s="4">
        <f t="shared" ref="AB3:AT3" si="1">(AB2-P2)/AB2</f>
        <v>-0.15522873181499894</v>
      </c>
      <c r="AC3" s="4">
        <f t="shared" si="1"/>
        <v>-0.19376792454353145</v>
      </c>
      <c r="AD3" s="4">
        <f t="shared" si="1"/>
        <v>-8.4297195586077858E-2</v>
      </c>
      <c r="AE3" s="4">
        <f t="shared" si="1"/>
        <v>-8.1615088425553386E-2</v>
      </c>
      <c r="AF3" s="4">
        <f t="shared" si="1"/>
        <v>-7.1891956117073941E-2</v>
      </c>
      <c r="AG3" s="4">
        <f t="shared" si="1"/>
        <v>-5.716245979657858E-2</v>
      </c>
      <c r="AH3" s="4">
        <f t="shared" si="1"/>
        <v>2.7250296079553007E-2</v>
      </c>
      <c r="AI3" s="4">
        <f t="shared" si="1"/>
        <v>-3.0048665299586923</v>
      </c>
      <c r="AJ3" s="4">
        <f t="shared" si="1"/>
        <v>-4.2809854314286647E-2</v>
      </c>
      <c r="AK3" s="4">
        <f t="shared" si="1"/>
        <v>-0.12351294721779253</v>
      </c>
      <c r="AL3" s="4">
        <f t="shared" si="1"/>
        <v>0.14313238963011174</v>
      </c>
      <c r="AM3" s="4">
        <f t="shared" si="1"/>
        <v>-2.2204257007079518</v>
      </c>
      <c r="AN3" s="4">
        <f t="shared" si="1"/>
        <v>2.5166504373247394E-2</v>
      </c>
      <c r="AO3" s="4">
        <f t="shared" si="1"/>
        <v>0.12873254431339795</v>
      </c>
      <c r="AP3" s="4">
        <f t="shared" si="1"/>
        <v>-6.4983177901631134E-2</v>
      </c>
      <c r="AQ3" s="4">
        <f t="shared" si="1"/>
        <v>5.1389392650127361E-2</v>
      </c>
      <c r="AR3" s="4">
        <f t="shared" si="1"/>
        <v>3.5400300852415176E-2</v>
      </c>
      <c r="AS3" s="4">
        <f t="shared" si="1"/>
        <v>3.6188585297729246E-2</v>
      </c>
      <c r="AT3" s="4">
        <f t="shared" si="1"/>
        <v>3.9647241689107431E-2</v>
      </c>
    </row>
    <row r="4" spans="1:46" x14ac:dyDescent="0.2">
      <c r="A4" s="1" t="s">
        <v>5</v>
      </c>
      <c r="B4" s="6">
        <v>1389523</v>
      </c>
      <c r="C4" s="6">
        <v>1119624</v>
      </c>
      <c r="D4" s="6">
        <v>1196035</v>
      </c>
      <c r="E4" s="6">
        <v>1426660</v>
      </c>
      <c r="F4" s="6">
        <v>1394865</v>
      </c>
      <c r="G4" s="6">
        <v>1241160</v>
      </c>
      <c r="H4" s="6">
        <v>1479570</v>
      </c>
      <c r="I4" s="6">
        <v>1626538</v>
      </c>
      <c r="J4" s="6">
        <v>1269870</v>
      </c>
      <c r="K4" s="6">
        <v>1512265</v>
      </c>
      <c r="L4" s="6">
        <v>1634122</v>
      </c>
      <c r="M4" s="6">
        <v>1779586</v>
      </c>
      <c r="N4" s="3">
        <v>1458865</v>
      </c>
      <c r="O4" s="3">
        <v>1188731</v>
      </c>
      <c r="P4" s="3">
        <v>1260888</v>
      </c>
      <c r="Q4" s="3">
        <v>1537584</v>
      </c>
      <c r="R4" s="3">
        <v>1559509</v>
      </c>
      <c r="S4" s="3">
        <v>1406435</v>
      </c>
      <c r="T4" s="3">
        <v>1592250</v>
      </c>
      <c r="U4" s="3">
        <v>1699784</v>
      </c>
      <c r="V4" s="3">
        <v>1364669</v>
      </c>
      <c r="W4" s="3">
        <v>4656703</v>
      </c>
      <c r="X4" s="3">
        <v>1627598</v>
      </c>
      <c r="Y4" s="3">
        <v>1795617</v>
      </c>
      <c r="Z4" s="3">
        <v>1921719</v>
      </c>
      <c r="AA4" s="3">
        <v>5344934</v>
      </c>
      <c r="AB4" s="3">
        <v>1466627</v>
      </c>
      <c r="AC4" s="3">
        <v>1469926</v>
      </c>
      <c r="AD4" s="3">
        <v>1559352</v>
      </c>
      <c r="AE4" s="3">
        <v>1523634</v>
      </c>
      <c r="AF4" s="3">
        <v>1724006</v>
      </c>
      <c r="AG4" s="3">
        <v>1778174</v>
      </c>
      <c r="AH4" s="3">
        <v>1503453</v>
      </c>
      <c r="AI4" s="3">
        <v>1618625</v>
      </c>
      <c r="AJ4" s="3">
        <v>1619322</v>
      </c>
      <c r="AK4" s="3">
        <v>1732667</v>
      </c>
      <c r="AL4" s="3">
        <v>1484676</v>
      </c>
      <c r="AM4" s="3">
        <v>1176017</v>
      </c>
      <c r="AN4" s="3">
        <v>1187043</v>
      </c>
      <c r="AO4" s="3">
        <v>1536508</v>
      </c>
      <c r="AP4" s="3">
        <v>1396037</v>
      </c>
      <c r="AQ4" s="3">
        <v>1227429</v>
      </c>
      <c r="AR4" s="3">
        <v>1554242</v>
      </c>
      <c r="AS4" s="3">
        <v>1626174</v>
      </c>
      <c r="AT4" s="3">
        <v>1364729</v>
      </c>
    </row>
    <row r="5" spans="1:46" x14ac:dyDescent="0.2">
      <c r="A5" s="1"/>
      <c r="B5" s="4" t="e">
        <f>(B4-#REF!)/B4</f>
        <v>#REF!</v>
      </c>
      <c r="C5" s="4" t="e">
        <f>(C4-#REF!)/C4</f>
        <v>#REF!</v>
      </c>
      <c r="D5" s="4" t="e">
        <f>(D4-#REF!)/D4</f>
        <v>#REF!</v>
      </c>
      <c r="E5" s="4" t="e">
        <f>(E4-#REF!)/E4</f>
        <v>#REF!</v>
      </c>
      <c r="F5" s="4" t="e">
        <f>(F4-#REF!)/F4</f>
        <v>#REF!</v>
      </c>
      <c r="G5" s="4" t="e">
        <f>(G4-#REF!)/G4</f>
        <v>#REF!</v>
      </c>
      <c r="H5" s="4" t="e">
        <f>(H4-#REF!)/H4</f>
        <v>#REF!</v>
      </c>
      <c r="I5" s="4" t="e">
        <f>(I4-#REF!)/I4</f>
        <v>#REF!</v>
      </c>
      <c r="J5" s="4" t="e">
        <f>(J4-#REF!)/J4</f>
        <v>#REF!</v>
      </c>
      <c r="K5" s="4" t="e">
        <f>(K4-#REF!)/K4</f>
        <v>#REF!</v>
      </c>
      <c r="L5" s="4" t="e">
        <f>(L4-#REF!)/L4</f>
        <v>#REF!</v>
      </c>
      <c r="M5" s="4" t="e">
        <f>(M4-#REF!)/M4</f>
        <v>#REF!</v>
      </c>
      <c r="N5" s="4">
        <f t="shared" ref="N5:AS5" si="2">(N4-B4)/N4</f>
        <v>4.7531471383575587E-2</v>
      </c>
      <c r="O5" s="4">
        <f t="shared" si="2"/>
        <v>5.8135103736673813E-2</v>
      </c>
      <c r="P5" s="4">
        <f t="shared" si="2"/>
        <v>5.1434385924840273E-2</v>
      </c>
      <c r="Q5" s="4">
        <f t="shared" si="2"/>
        <v>7.2141749654002649E-2</v>
      </c>
      <c r="R5" s="4">
        <f t="shared" si="2"/>
        <v>0.10557425446085915</v>
      </c>
      <c r="S5" s="4">
        <f t="shared" si="2"/>
        <v>0.11751342934440624</v>
      </c>
      <c r="T5" s="4">
        <f t="shared" si="2"/>
        <v>7.0767781441356564E-2</v>
      </c>
      <c r="U5" s="4">
        <f t="shared" si="2"/>
        <v>4.3091357490128157E-2</v>
      </c>
      <c r="V5" s="4">
        <f t="shared" si="2"/>
        <v>6.9466661879180963E-2</v>
      </c>
      <c r="W5" s="4">
        <f t="shared" si="2"/>
        <v>0.67524984951799594</v>
      </c>
      <c r="X5" s="4">
        <f t="shared" si="2"/>
        <v>-4.0083607868773496E-3</v>
      </c>
      <c r="Y5" s="4">
        <f t="shared" si="2"/>
        <v>8.9278504269006149E-3</v>
      </c>
      <c r="Z5" s="4">
        <f t="shared" si="2"/>
        <v>0.24085415193376347</v>
      </c>
      <c r="AA5" s="4">
        <f t="shared" si="2"/>
        <v>0.77759669249423846</v>
      </c>
      <c r="AB5" s="4">
        <f t="shared" si="2"/>
        <v>0.14028038485586314</v>
      </c>
      <c r="AC5" s="4">
        <f t="shared" si="2"/>
        <v>-4.6028167404345524E-2</v>
      </c>
      <c r="AD5" s="4">
        <f t="shared" si="2"/>
        <v>-1.0068284774701286E-4</v>
      </c>
      <c r="AE5" s="4">
        <f t="shared" si="2"/>
        <v>7.6920704053598174E-2</v>
      </c>
      <c r="AF5" s="4">
        <f t="shared" si="2"/>
        <v>7.6424327989577767E-2</v>
      </c>
      <c r="AG5" s="4">
        <f t="shared" si="2"/>
        <v>4.4084549655995418E-2</v>
      </c>
      <c r="AH5" s="4">
        <f t="shared" si="2"/>
        <v>9.2310168658415001E-2</v>
      </c>
      <c r="AI5" s="4">
        <f t="shared" si="2"/>
        <v>-1.8769498802996369</v>
      </c>
      <c r="AJ5" s="4">
        <f t="shared" si="2"/>
        <v>-5.1107809317726804E-3</v>
      </c>
      <c r="AK5" s="4">
        <f t="shared" si="2"/>
        <v>-3.6331274272552082E-2</v>
      </c>
      <c r="AL5" s="4">
        <f t="shared" si="2"/>
        <v>-0.29436927652902045</v>
      </c>
      <c r="AM5" s="4">
        <f t="shared" si="2"/>
        <v>-3.5449462040089554</v>
      </c>
      <c r="AN5" s="4">
        <f t="shared" si="2"/>
        <v>-0.23552979967869742</v>
      </c>
      <c r="AO5" s="4">
        <f t="shared" si="2"/>
        <v>4.3333324655647744E-2</v>
      </c>
      <c r="AP5" s="4">
        <f t="shared" si="2"/>
        <v>-0.11698472175164412</v>
      </c>
      <c r="AQ5" s="4">
        <f t="shared" si="2"/>
        <v>-0.24132149395199234</v>
      </c>
      <c r="AR5" s="4">
        <f t="shared" si="2"/>
        <v>-0.10922623375253017</v>
      </c>
      <c r="AS5" s="4">
        <f t="shared" si="2"/>
        <v>-9.347093238484934E-2</v>
      </c>
      <c r="AT5" s="4">
        <f t="shared" ref="AS5:AT7" si="3">(AT4-AH4)/AT4</f>
        <v>-0.10164948498932755</v>
      </c>
    </row>
    <row r="6" spans="1:46" x14ac:dyDescent="0.2">
      <c r="A6" s="1" t="s">
        <v>7</v>
      </c>
      <c r="B6" s="6">
        <v>739233</v>
      </c>
      <c r="C6" s="6">
        <v>818095</v>
      </c>
      <c r="D6" s="6">
        <v>1019610</v>
      </c>
      <c r="E6" s="6">
        <v>1397429</v>
      </c>
      <c r="F6" s="6">
        <v>1223685</v>
      </c>
      <c r="G6" s="6">
        <v>1211423</v>
      </c>
      <c r="H6" s="6">
        <v>1487936</v>
      </c>
      <c r="I6" s="6">
        <v>1502178</v>
      </c>
      <c r="J6" s="6">
        <v>1292844</v>
      </c>
      <c r="K6" s="6">
        <v>1386826</v>
      </c>
      <c r="L6" s="6">
        <v>993381</v>
      </c>
      <c r="M6" s="6">
        <v>1088628</v>
      </c>
      <c r="N6" s="3">
        <v>755391</v>
      </c>
      <c r="O6" s="3">
        <v>843736</v>
      </c>
      <c r="P6" s="3">
        <v>1202380</v>
      </c>
      <c r="Q6" s="3">
        <v>1388622</v>
      </c>
      <c r="R6" s="3">
        <v>1450927</v>
      </c>
      <c r="S6" s="3">
        <v>1346518</v>
      </c>
      <c r="T6" s="3">
        <v>1699549</v>
      </c>
      <c r="U6" s="3">
        <v>1625272</v>
      </c>
      <c r="V6" s="3">
        <v>1461272</v>
      </c>
      <c r="W6" s="3">
        <v>4786093</v>
      </c>
      <c r="X6" s="3">
        <v>1630618</v>
      </c>
      <c r="Y6" s="3">
        <v>1172486</v>
      </c>
      <c r="Z6" s="3">
        <v>1122517</v>
      </c>
      <c r="AA6" s="3">
        <v>3925621</v>
      </c>
      <c r="AB6" s="3">
        <v>1237159</v>
      </c>
      <c r="AC6" s="3">
        <v>1221833</v>
      </c>
      <c r="AD6" s="3">
        <v>1243387</v>
      </c>
      <c r="AE6" s="3">
        <v>1243175</v>
      </c>
      <c r="AF6" s="3">
        <v>1560828</v>
      </c>
      <c r="AG6" s="3">
        <v>1538441</v>
      </c>
      <c r="AH6" s="3">
        <v>1351603</v>
      </c>
      <c r="AI6" s="3">
        <v>1491748</v>
      </c>
      <c r="AJ6" s="3">
        <v>1030175</v>
      </c>
      <c r="AK6" s="3">
        <v>1102340</v>
      </c>
      <c r="AL6" s="3">
        <v>770221</v>
      </c>
      <c r="AM6" s="3">
        <v>826863</v>
      </c>
      <c r="AN6" s="3">
        <v>1045273</v>
      </c>
      <c r="AO6" s="3">
        <v>1420035</v>
      </c>
      <c r="AP6" s="3">
        <v>1194460</v>
      </c>
      <c r="AQ6" s="3">
        <v>1215829</v>
      </c>
      <c r="AR6" s="3">
        <v>1514570</v>
      </c>
      <c r="AS6" s="3">
        <v>1551801</v>
      </c>
      <c r="AT6" s="3">
        <v>1298028</v>
      </c>
    </row>
    <row r="7" spans="1:46" ht="18" customHeight="1" x14ac:dyDescent="0.2">
      <c r="A7" s="1"/>
      <c r="B7" s="4" t="e">
        <f>(B6-#REF!)/B6</f>
        <v>#REF!</v>
      </c>
      <c r="C7" s="4" t="e">
        <f>(C6-#REF!)/C6</f>
        <v>#REF!</v>
      </c>
      <c r="D7" s="4" t="e">
        <f>(D6-#REF!)/D6</f>
        <v>#REF!</v>
      </c>
      <c r="E7" s="4" t="e">
        <f>(E6-#REF!)/E6</f>
        <v>#REF!</v>
      </c>
      <c r="F7" s="4" t="e">
        <f>(F6-#REF!)/F6</f>
        <v>#REF!</v>
      </c>
      <c r="G7" s="4" t="e">
        <f>(G6-#REF!)/G6</f>
        <v>#REF!</v>
      </c>
      <c r="H7" s="4" t="e">
        <f>(H6-#REF!)/H6</f>
        <v>#REF!</v>
      </c>
      <c r="I7" s="4" t="e">
        <f>(I6-#REF!)/I6</f>
        <v>#REF!</v>
      </c>
      <c r="J7" s="4" t="e">
        <f>(J6-#REF!)/J6</f>
        <v>#REF!</v>
      </c>
      <c r="K7" s="4" t="e">
        <f>(K6-#REF!)/K6</f>
        <v>#REF!</v>
      </c>
      <c r="L7" s="4" t="e">
        <f>(L6-#REF!)/L6</f>
        <v>#REF!</v>
      </c>
      <c r="M7" s="4" t="e">
        <f>(M6-#REF!)/M6</f>
        <v>#REF!</v>
      </c>
      <c r="N7" s="4">
        <f t="shared" ref="N7:AR7" si="4">(N6-B6)/N6</f>
        <v>2.1390246905245099E-2</v>
      </c>
      <c r="O7" s="4">
        <f t="shared" si="4"/>
        <v>3.0389837579527245E-2</v>
      </c>
      <c r="P7" s="4">
        <f t="shared" si="4"/>
        <v>0.1520068530747351</v>
      </c>
      <c r="Q7" s="4">
        <f t="shared" si="4"/>
        <v>-6.3422587284372566E-3</v>
      </c>
      <c r="R7" s="4">
        <f t="shared" si="4"/>
        <v>0.15661849286697402</v>
      </c>
      <c r="S7" s="4">
        <f t="shared" si="4"/>
        <v>0.10032914524722283</v>
      </c>
      <c r="T7" s="4">
        <f t="shared" si="4"/>
        <v>0.1245112674009399</v>
      </c>
      <c r="U7" s="4">
        <f t="shared" si="4"/>
        <v>7.5737476557770023E-2</v>
      </c>
      <c r="V7" s="4">
        <f t="shared" si="4"/>
        <v>0.11526122446745028</v>
      </c>
      <c r="W7" s="4">
        <f t="shared" si="4"/>
        <v>0.71023839277673873</v>
      </c>
      <c r="X7" s="4">
        <f t="shared" si="4"/>
        <v>0.39079477842143284</v>
      </c>
      <c r="Y7" s="4">
        <f t="shared" si="4"/>
        <v>7.1521536291264884E-2</v>
      </c>
      <c r="Z7" s="4">
        <f t="shared" si="4"/>
        <v>0.32705607131116943</v>
      </c>
      <c r="AA7" s="4">
        <f t="shared" si="4"/>
        <v>0.7850694195899196</v>
      </c>
      <c r="AB7" s="4">
        <f t="shared" si="4"/>
        <v>2.811198883894471E-2</v>
      </c>
      <c r="AC7" s="4">
        <f t="shared" si="4"/>
        <v>-0.13650719861061208</v>
      </c>
      <c r="AD7" s="4">
        <f t="shared" si="4"/>
        <v>-0.16691504736658819</v>
      </c>
      <c r="AE7" s="4">
        <f t="shared" si="4"/>
        <v>-8.3128280411044309E-2</v>
      </c>
      <c r="AF7" s="4">
        <f t="shared" si="4"/>
        <v>-8.8876545013287817E-2</v>
      </c>
      <c r="AG7" s="4">
        <f t="shared" si="4"/>
        <v>-5.6440903486061539E-2</v>
      </c>
      <c r="AH7" s="4">
        <f t="shared" si="4"/>
        <v>-8.1139950118488929E-2</v>
      </c>
      <c r="AI7" s="4">
        <f t="shared" si="4"/>
        <v>-2.2083790291657839</v>
      </c>
      <c r="AJ7" s="4">
        <f t="shared" si="4"/>
        <v>-0.58285534011211693</v>
      </c>
      <c r="AK7" s="4">
        <f t="shared" si="4"/>
        <v>-6.363372462216739E-2</v>
      </c>
      <c r="AL7" s="4">
        <f t="shared" si="4"/>
        <v>-0.45739599413674775</v>
      </c>
      <c r="AM7" s="4">
        <f t="shared" si="4"/>
        <v>-3.7476075238582451</v>
      </c>
      <c r="AN7" s="4">
        <f t="shared" si="4"/>
        <v>-0.18357500863410803</v>
      </c>
      <c r="AO7" s="4">
        <f t="shared" si="4"/>
        <v>0.13957543299989084</v>
      </c>
      <c r="AP7" s="4">
        <f t="shared" si="4"/>
        <v>-4.0961606081409176E-2</v>
      </c>
      <c r="AQ7" s="4">
        <f t="shared" si="4"/>
        <v>-2.2491649730348593E-2</v>
      </c>
      <c r="AR7" s="4">
        <f t="shared" si="4"/>
        <v>-3.0542002020375419E-2</v>
      </c>
      <c r="AS7" s="4">
        <f t="shared" si="3"/>
        <v>8.6093513279086684E-3</v>
      </c>
      <c r="AT7" s="4">
        <f t="shared" si="3"/>
        <v>-4.1274148169376933E-2</v>
      </c>
    </row>
    <row r="8" spans="1:46" x14ac:dyDescent="0.2">
      <c r="A8" s="1" t="s">
        <v>35</v>
      </c>
      <c r="B8" s="6">
        <v>591834</v>
      </c>
      <c r="C8" s="6">
        <v>499183</v>
      </c>
      <c r="D8" s="6">
        <v>517694</v>
      </c>
      <c r="E8" s="6">
        <v>657815</v>
      </c>
      <c r="F8" s="6">
        <v>644152</v>
      </c>
      <c r="G8" s="6">
        <v>596363</v>
      </c>
      <c r="H8" s="6">
        <v>739033</v>
      </c>
      <c r="I8" s="6">
        <v>697921</v>
      </c>
      <c r="J8" s="6">
        <v>644824</v>
      </c>
      <c r="K8" s="6">
        <v>670981</v>
      </c>
      <c r="L8" s="6">
        <v>645255</v>
      </c>
      <c r="M8" s="6">
        <v>849175</v>
      </c>
      <c r="N8" s="3">
        <v>618792</v>
      </c>
      <c r="O8" s="3">
        <v>523172</v>
      </c>
      <c r="P8" s="3">
        <v>588052</v>
      </c>
      <c r="Q8" s="3">
        <v>612704</v>
      </c>
      <c r="R8" s="3">
        <v>681816</v>
      </c>
      <c r="S8" s="3">
        <v>668878</v>
      </c>
      <c r="T8" s="3">
        <v>848181</v>
      </c>
      <c r="U8" s="3">
        <v>721528</v>
      </c>
      <c r="V8" s="3">
        <v>684597</v>
      </c>
      <c r="W8" s="3">
        <v>2254306</v>
      </c>
      <c r="X8" s="3">
        <v>709464</v>
      </c>
      <c r="Y8" s="3">
        <v>660688</v>
      </c>
      <c r="Z8" s="3">
        <v>894313</v>
      </c>
      <c r="AA8" s="3">
        <v>2264465</v>
      </c>
      <c r="AB8" s="3">
        <v>603375</v>
      </c>
      <c r="AC8" s="3">
        <v>596118</v>
      </c>
      <c r="AD8" s="3">
        <v>679121</v>
      </c>
      <c r="AE8" s="3">
        <v>702349</v>
      </c>
      <c r="AF8" s="3">
        <v>822992</v>
      </c>
      <c r="AG8" s="3">
        <v>695768</v>
      </c>
      <c r="AH8" s="3">
        <v>647132</v>
      </c>
      <c r="AI8" s="3">
        <v>703675</v>
      </c>
      <c r="AJ8" s="3">
        <v>632474</v>
      </c>
      <c r="AK8" s="3">
        <v>801851</v>
      </c>
      <c r="AL8" s="3">
        <v>557439</v>
      </c>
      <c r="AM8" s="3">
        <v>459871</v>
      </c>
      <c r="AN8" s="3">
        <v>495357</v>
      </c>
      <c r="AO8" s="3">
        <v>581119</v>
      </c>
      <c r="AP8" s="3">
        <v>538221</v>
      </c>
      <c r="AQ8" s="3">
        <v>572315</v>
      </c>
      <c r="AR8" s="3">
        <v>677614</v>
      </c>
      <c r="AS8" s="3">
        <v>599994</v>
      </c>
      <c r="AT8" s="3">
        <v>496580</v>
      </c>
    </row>
    <row r="9" spans="1:46" x14ac:dyDescent="0.2">
      <c r="A9" s="1"/>
      <c r="B9" s="4" t="e">
        <f>(B8-#REF!)/B8</f>
        <v>#REF!</v>
      </c>
      <c r="C9" s="4" t="e">
        <f>(C8-#REF!)/C8</f>
        <v>#REF!</v>
      </c>
      <c r="D9" s="4" t="e">
        <f>(D8-#REF!)/D8</f>
        <v>#REF!</v>
      </c>
      <c r="E9" s="4" t="e">
        <f>(E8-#REF!)/E8</f>
        <v>#REF!</v>
      </c>
      <c r="F9" s="4" t="e">
        <f>(F8-#REF!)/F8</f>
        <v>#REF!</v>
      </c>
      <c r="G9" s="4" t="e">
        <f>(G8-#REF!)/G8</f>
        <v>#REF!</v>
      </c>
      <c r="H9" s="4" t="e">
        <f>(H8-#REF!)/H8</f>
        <v>#REF!</v>
      </c>
      <c r="I9" s="4" t="e">
        <f>(I8-#REF!)/I8</f>
        <v>#REF!</v>
      </c>
      <c r="J9" s="4" t="e">
        <f>(J8-#REF!)/J8</f>
        <v>#REF!</v>
      </c>
      <c r="K9" s="4" t="e">
        <f>(K8-#REF!)/K8</f>
        <v>#REF!</v>
      </c>
      <c r="L9" s="4" t="e">
        <f>(L8-#REF!)/L8</f>
        <v>#REF!</v>
      </c>
      <c r="M9" s="4" t="e">
        <f>(M8-#REF!)/M8</f>
        <v>#REF!</v>
      </c>
      <c r="N9" s="4">
        <f t="shared" ref="N9:AT9" si="5">(N8-B8)/N8</f>
        <v>4.356552767327309E-2</v>
      </c>
      <c r="O9" s="4">
        <f t="shared" si="5"/>
        <v>4.5852989074338837E-2</v>
      </c>
      <c r="P9" s="4">
        <f t="shared" si="5"/>
        <v>0.11964588165672424</v>
      </c>
      <c r="Q9" s="4">
        <f t="shared" si="5"/>
        <v>-7.3626090249125184E-2</v>
      </c>
      <c r="R9" s="4">
        <f t="shared" si="5"/>
        <v>5.5240710103605664E-2</v>
      </c>
      <c r="S9" s="4">
        <f t="shared" si="5"/>
        <v>0.10841289442917841</v>
      </c>
      <c r="T9" s="4">
        <f t="shared" si="5"/>
        <v>0.12868479723077975</v>
      </c>
      <c r="U9" s="4">
        <f t="shared" si="5"/>
        <v>3.2718064995398657E-2</v>
      </c>
      <c r="V9" s="4">
        <f t="shared" si="5"/>
        <v>5.8096953390096656E-2</v>
      </c>
      <c r="W9" s="4">
        <f t="shared" si="5"/>
        <v>0.70235584698794218</v>
      </c>
      <c r="X9" s="4">
        <f t="shared" si="5"/>
        <v>9.0503535063089877E-2</v>
      </c>
      <c r="Y9" s="4">
        <f t="shared" si="5"/>
        <v>-0.28528897149637955</v>
      </c>
      <c r="Z9" s="4">
        <f t="shared" si="5"/>
        <v>0.30808117515903266</v>
      </c>
      <c r="AA9" s="4">
        <f t="shared" si="5"/>
        <v>0.76896441322784848</v>
      </c>
      <c r="AB9" s="4">
        <f t="shared" si="5"/>
        <v>2.5395483737310959E-2</v>
      </c>
      <c r="AC9" s="4">
        <f t="shared" si="5"/>
        <v>-2.7823350410489198E-2</v>
      </c>
      <c r="AD9" s="4">
        <f t="shared" si="5"/>
        <v>-3.9683649894495972E-3</v>
      </c>
      <c r="AE9" s="4">
        <f t="shared" si="5"/>
        <v>4.765579505345633E-2</v>
      </c>
      <c r="AF9" s="4">
        <f t="shared" si="5"/>
        <v>-3.060661586017847E-2</v>
      </c>
      <c r="AG9" s="4">
        <f t="shared" si="5"/>
        <v>-3.7023835531384025E-2</v>
      </c>
      <c r="AH9" s="4">
        <f t="shared" si="5"/>
        <v>-5.7893907270850462E-2</v>
      </c>
      <c r="AI9" s="4">
        <f t="shared" si="5"/>
        <v>-2.2036181475823358</v>
      </c>
      <c r="AJ9" s="4">
        <f t="shared" si="5"/>
        <v>-0.12172832401015694</v>
      </c>
      <c r="AK9" s="4">
        <f t="shared" si="5"/>
        <v>0.17604642258973299</v>
      </c>
      <c r="AL9" s="4">
        <f t="shared" si="5"/>
        <v>-0.60432441935350778</v>
      </c>
      <c r="AM9" s="4">
        <f t="shared" si="5"/>
        <v>-3.9241308975777991</v>
      </c>
      <c r="AN9" s="4">
        <f t="shared" si="5"/>
        <v>-0.2180609136440991</v>
      </c>
      <c r="AO9" s="4">
        <f t="shared" si="5"/>
        <v>-2.5810548269803602E-2</v>
      </c>
      <c r="AP9" s="4">
        <f t="shared" si="5"/>
        <v>-0.26178837317756087</v>
      </c>
      <c r="AQ9" s="4">
        <f t="shared" si="5"/>
        <v>-0.2272070450713331</v>
      </c>
      <c r="AR9" s="4">
        <f t="shared" si="5"/>
        <v>-0.21454397341259182</v>
      </c>
      <c r="AS9" s="4">
        <f t="shared" si="5"/>
        <v>-0.15962492958262917</v>
      </c>
      <c r="AT9" s="4">
        <f t="shared" si="5"/>
        <v>-0.30317773571227197</v>
      </c>
    </row>
    <row r="10" spans="1:46" x14ac:dyDescent="0.2">
      <c r="A10" s="1" t="s">
        <v>31</v>
      </c>
      <c r="B10" s="6">
        <v>813088</v>
      </c>
      <c r="C10" s="6">
        <v>584056</v>
      </c>
      <c r="D10" s="6">
        <v>732991</v>
      </c>
      <c r="E10" s="6">
        <v>686589</v>
      </c>
      <c r="F10" s="6">
        <v>840825</v>
      </c>
      <c r="G10" s="6">
        <v>876582</v>
      </c>
      <c r="H10" s="6">
        <v>998018</v>
      </c>
      <c r="I10" s="6">
        <v>1114195</v>
      </c>
      <c r="J10" s="6">
        <v>876722</v>
      </c>
      <c r="K10" s="6">
        <v>758653</v>
      </c>
      <c r="L10" s="6">
        <v>664347</v>
      </c>
      <c r="M10" s="6">
        <v>751246</v>
      </c>
      <c r="N10" s="3">
        <v>812734</v>
      </c>
      <c r="O10" s="3">
        <v>744592</v>
      </c>
      <c r="P10" s="3">
        <v>785024</v>
      </c>
      <c r="Q10" s="3">
        <v>771546</v>
      </c>
      <c r="R10" s="3">
        <v>991260</v>
      </c>
      <c r="S10" s="3">
        <v>949551</v>
      </c>
      <c r="T10" s="3">
        <v>1106409</v>
      </c>
      <c r="U10" s="3">
        <v>1185815</v>
      </c>
      <c r="V10" s="3">
        <v>1014394</v>
      </c>
      <c r="W10" s="3">
        <v>3306618</v>
      </c>
      <c r="X10" s="3">
        <v>862916</v>
      </c>
      <c r="Y10" s="3">
        <v>756628</v>
      </c>
      <c r="Z10" s="3">
        <v>835303</v>
      </c>
      <c r="AA10" s="3">
        <v>2454847</v>
      </c>
      <c r="AB10" s="3">
        <v>824564</v>
      </c>
      <c r="AC10" s="3">
        <v>798269</v>
      </c>
      <c r="AD10" s="3">
        <v>987450</v>
      </c>
      <c r="AE10" s="3">
        <v>1021474</v>
      </c>
      <c r="AF10" s="3">
        <v>1137690</v>
      </c>
      <c r="AG10" s="3">
        <v>1211316</v>
      </c>
      <c r="AH10" s="3">
        <v>1027159</v>
      </c>
      <c r="AI10" s="3">
        <v>924833</v>
      </c>
      <c r="AJ10" s="3">
        <v>787523</v>
      </c>
      <c r="AK10" s="3">
        <v>874105</v>
      </c>
      <c r="AL10" s="3">
        <v>1011215</v>
      </c>
      <c r="AM10" s="3">
        <v>738810</v>
      </c>
      <c r="AN10" s="3">
        <v>843559</v>
      </c>
      <c r="AO10" s="3">
        <v>814867</v>
      </c>
      <c r="AP10" s="3">
        <v>954113</v>
      </c>
      <c r="AQ10" s="3">
        <v>976922</v>
      </c>
      <c r="AR10" s="3">
        <v>1062748</v>
      </c>
      <c r="AS10" s="3">
        <v>1212467</v>
      </c>
      <c r="AT10" s="3">
        <v>994584</v>
      </c>
    </row>
    <row r="11" spans="1:46" x14ac:dyDescent="0.2">
      <c r="A11" s="1"/>
      <c r="B11" s="4" t="e">
        <f>(B10-#REF!)/B10</f>
        <v>#REF!</v>
      </c>
      <c r="C11" s="4" t="e">
        <f>(C10-#REF!)/C10</f>
        <v>#REF!</v>
      </c>
      <c r="D11" s="4" t="e">
        <f>(D10-#REF!)/D10</f>
        <v>#REF!</v>
      </c>
      <c r="E11" s="4" t="e">
        <f>(E10-#REF!)/E10</f>
        <v>#REF!</v>
      </c>
      <c r="F11" s="4" t="e">
        <f>(F10-#REF!)/F10</f>
        <v>#REF!</v>
      </c>
      <c r="G11" s="4" t="e">
        <f>(G10-#REF!)/G10</f>
        <v>#REF!</v>
      </c>
      <c r="H11" s="4" t="e">
        <f>(H10-#REF!)/H10</f>
        <v>#REF!</v>
      </c>
      <c r="I11" s="4" t="e">
        <f>(I10-#REF!)/I10</f>
        <v>#REF!</v>
      </c>
      <c r="J11" s="4" t="e">
        <f>(J10-#REF!)/J10</f>
        <v>#REF!</v>
      </c>
      <c r="K11" s="4" t="e">
        <f>(K10-#REF!)/K10</f>
        <v>#REF!</v>
      </c>
      <c r="L11" s="4" t="e">
        <f>(L10-#REF!)/L10</f>
        <v>#REF!</v>
      </c>
      <c r="M11" s="4" t="e">
        <f>(M10-#REF!)/M10</f>
        <v>#REF!</v>
      </c>
      <c r="N11" s="4">
        <f t="shared" ref="N11:AT11" si="6">(N10-B10)/N10</f>
        <v>-4.3556686443535031E-4</v>
      </c>
      <c r="O11" s="4">
        <f t="shared" si="6"/>
        <v>0.2156026387605561</v>
      </c>
      <c r="P11" s="4">
        <f t="shared" si="6"/>
        <v>6.6282049975542143E-2</v>
      </c>
      <c r="Q11" s="4">
        <f t="shared" si="6"/>
        <v>0.1101126828471666</v>
      </c>
      <c r="R11" s="4">
        <f t="shared" si="6"/>
        <v>0.15176139458870527</v>
      </c>
      <c r="S11" s="4">
        <f t="shared" si="6"/>
        <v>7.6845793432896173E-2</v>
      </c>
      <c r="T11" s="4">
        <f t="shared" si="6"/>
        <v>9.7966484365185028E-2</v>
      </c>
      <c r="U11" s="4">
        <f t="shared" si="6"/>
        <v>6.0397279508186352E-2</v>
      </c>
      <c r="V11" s="4">
        <f t="shared" si="6"/>
        <v>0.13571846836633497</v>
      </c>
      <c r="W11" s="4">
        <f t="shared" si="6"/>
        <v>0.770565272432437</v>
      </c>
      <c r="X11" s="4">
        <f t="shared" si="6"/>
        <v>0.23011393924785262</v>
      </c>
      <c r="Y11" s="4">
        <f t="shared" si="6"/>
        <v>7.1131388211908625E-3</v>
      </c>
      <c r="Z11" s="4">
        <f t="shared" si="6"/>
        <v>2.7018938038053258E-2</v>
      </c>
      <c r="AA11" s="4">
        <f t="shared" si="6"/>
        <v>0.69668496651726153</v>
      </c>
      <c r="AB11" s="4">
        <f t="shared" si="6"/>
        <v>4.7952614957723114E-2</v>
      </c>
      <c r="AC11" s="4">
        <f t="shared" si="6"/>
        <v>3.3476184093331945E-2</v>
      </c>
      <c r="AD11" s="4">
        <f t="shared" si="6"/>
        <v>-3.8584232113018382E-3</v>
      </c>
      <c r="AE11" s="4">
        <f t="shared" si="6"/>
        <v>7.0410994308225172E-2</v>
      </c>
      <c r="AF11" s="4">
        <f t="shared" si="6"/>
        <v>2.749518761701342E-2</v>
      </c>
      <c r="AG11" s="4">
        <f t="shared" si="6"/>
        <v>2.1052310049565925E-2</v>
      </c>
      <c r="AH11" s="4">
        <f t="shared" si="6"/>
        <v>1.2427482015929374E-2</v>
      </c>
      <c r="AI11" s="4">
        <f t="shared" si="6"/>
        <v>-2.5753676609723053</v>
      </c>
      <c r="AJ11" s="4">
        <f t="shared" si="6"/>
        <v>-9.5734346806378989E-2</v>
      </c>
      <c r="AK11" s="4">
        <f t="shared" si="6"/>
        <v>0.13439689739790986</v>
      </c>
      <c r="AL11" s="4">
        <f t="shared" si="6"/>
        <v>0.17396102708128341</v>
      </c>
      <c r="AM11" s="4">
        <f t="shared" si="6"/>
        <v>-2.3227040781797754</v>
      </c>
      <c r="AN11" s="4">
        <f t="shared" si="6"/>
        <v>2.2517689930402023E-2</v>
      </c>
      <c r="AO11" s="4">
        <f t="shared" si="6"/>
        <v>2.0368968187446539E-2</v>
      </c>
      <c r="AP11" s="4">
        <f t="shared" si="6"/>
        <v>-3.4940305812833493E-2</v>
      </c>
      <c r="AQ11" s="4">
        <f t="shared" si="6"/>
        <v>-4.5604459721451662E-2</v>
      </c>
      <c r="AR11" s="4">
        <f t="shared" si="6"/>
        <v>-7.0517187517642937E-2</v>
      </c>
      <c r="AS11" s="4">
        <f t="shared" si="6"/>
        <v>9.4930418724798284E-4</v>
      </c>
      <c r="AT11" s="4">
        <f t="shared" si="6"/>
        <v>-3.275238692759988E-2</v>
      </c>
    </row>
    <row r="12" spans="1:46" x14ac:dyDescent="0.2">
      <c r="A12" s="1" t="s">
        <v>62</v>
      </c>
      <c r="B12" s="6">
        <v>105105</v>
      </c>
      <c r="C12" s="6">
        <v>53349</v>
      </c>
      <c r="D12" s="6">
        <v>78686</v>
      </c>
      <c r="E12" s="6">
        <v>85593</v>
      </c>
      <c r="F12" s="6">
        <v>98180</v>
      </c>
      <c r="G12" s="6">
        <v>116572</v>
      </c>
      <c r="H12" s="6">
        <v>141149</v>
      </c>
      <c r="I12" s="6">
        <v>176538</v>
      </c>
      <c r="J12" s="6">
        <v>112855</v>
      </c>
      <c r="K12" s="6">
        <v>101974</v>
      </c>
      <c r="L12" s="6">
        <v>70973</v>
      </c>
      <c r="M12" s="6">
        <v>84526</v>
      </c>
      <c r="N12" s="3">
        <v>119687</v>
      </c>
      <c r="O12" s="3">
        <v>57532</v>
      </c>
      <c r="P12" s="3">
        <v>95093</v>
      </c>
      <c r="Q12" s="3">
        <v>88216</v>
      </c>
      <c r="R12" s="3">
        <v>107072</v>
      </c>
      <c r="S12" s="3">
        <v>114839</v>
      </c>
      <c r="T12" s="3">
        <v>179156</v>
      </c>
      <c r="U12" s="3">
        <v>175908</v>
      </c>
      <c r="V12" s="3">
        <v>139129</v>
      </c>
      <c r="W12" s="3">
        <v>494193</v>
      </c>
      <c r="X12" s="3">
        <v>94935</v>
      </c>
      <c r="Y12" s="3">
        <v>81792</v>
      </c>
      <c r="Z12" s="3">
        <v>89988</v>
      </c>
      <c r="AA12" s="3">
        <v>266715</v>
      </c>
      <c r="AB12" s="3">
        <v>88024</v>
      </c>
      <c r="AC12" s="3">
        <v>101592</v>
      </c>
      <c r="AD12" s="3">
        <v>106764</v>
      </c>
      <c r="AE12" s="3">
        <v>119409</v>
      </c>
      <c r="AF12" s="3">
        <v>177763</v>
      </c>
      <c r="AG12" s="3">
        <v>170330</v>
      </c>
      <c r="AH12" s="3">
        <v>112410</v>
      </c>
      <c r="AI12" s="3">
        <v>101877</v>
      </c>
      <c r="AJ12" s="3">
        <v>68605</v>
      </c>
      <c r="AK12" s="3">
        <v>65337</v>
      </c>
      <c r="AL12" s="3">
        <v>95246</v>
      </c>
      <c r="AM12" s="3">
        <v>41604</v>
      </c>
      <c r="AN12" s="3">
        <v>67681</v>
      </c>
      <c r="AO12" s="3">
        <v>66979</v>
      </c>
      <c r="AP12" s="3">
        <v>64841</v>
      </c>
      <c r="AQ12" s="3">
        <v>85557</v>
      </c>
      <c r="AR12" s="3">
        <v>106057</v>
      </c>
      <c r="AS12" s="3">
        <v>123460</v>
      </c>
      <c r="AT12" s="3">
        <v>73665</v>
      </c>
    </row>
    <row r="13" spans="1:46" x14ac:dyDescent="0.2">
      <c r="A13" s="1"/>
      <c r="B13" s="4" t="e">
        <f>(B12-#REF!)/B12</f>
        <v>#REF!</v>
      </c>
      <c r="C13" s="4" t="e">
        <f>(C12-#REF!)/C12</f>
        <v>#REF!</v>
      </c>
      <c r="D13" s="4" t="e">
        <f>(D12-#REF!)/D12</f>
        <v>#REF!</v>
      </c>
      <c r="E13" s="4" t="e">
        <f>(E12-#REF!)/E12</f>
        <v>#REF!</v>
      </c>
      <c r="F13" s="4" t="e">
        <f>(F12-#REF!)/F12</f>
        <v>#REF!</v>
      </c>
      <c r="G13" s="4" t="e">
        <f>(G12-#REF!)/G12</f>
        <v>#REF!</v>
      </c>
      <c r="H13" s="4" t="e">
        <f>(H12-#REF!)/H12</f>
        <v>#REF!</v>
      </c>
      <c r="I13" s="4" t="e">
        <f>(I12-#REF!)/I12</f>
        <v>#REF!</v>
      </c>
      <c r="J13" s="4" t="e">
        <f>(J12-#REF!)/J12</f>
        <v>#REF!</v>
      </c>
      <c r="K13" s="4" t="e">
        <f>(K12-#REF!)/K12</f>
        <v>#REF!</v>
      </c>
      <c r="L13" s="4" t="e">
        <f>(L12-#REF!)/L12</f>
        <v>#REF!</v>
      </c>
      <c r="M13" s="4" t="e">
        <f>(M12-#REF!)/M12</f>
        <v>#REF!</v>
      </c>
      <c r="N13" s="4">
        <f t="shared" ref="N13:AT13" si="7">(N12-B12)/N12</f>
        <v>0.12183445152773484</v>
      </c>
      <c r="O13" s="4">
        <f t="shared" si="7"/>
        <v>7.2707362858930688E-2</v>
      </c>
      <c r="P13" s="4">
        <f t="shared" si="7"/>
        <v>0.1725363591431546</v>
      </c>
      <c r="Q13" s="4">
        <f t="shared" si="7"/>
        <v>2.9733835131948851E-2</v>
      </c>
      <c r="R13" s="4">
        <f t="shared" si="7"/>
        <v>8.3046921697549306E-2</v>
      </c>
      <c r="S13" s="4">
        <f t="shared" si="7"/>
        <v>-1.5090692186452337E-2</v>
      </c>
      <c r="T13" s="4">
        <f t="shared" si="7"/>
        <v>0.21214472303467369</v>
      </c>
      <c r="U13" s="4">
        <f t="shared" si="7"/>
        <v>-3.5814175591786616E-3</v>
      </c>
      <c r="V13" s="4">
        <f t="shared" si="7"/>
        <v>0.18884632247770056</v>
      </c>
      <c r="W13" s="4">
        <f t="shared" si="7"/>
        <v>0.79365551515298682</v>
      </c>
      <c r="X13" s="4">
        <f t="shared" si="7"/>
        <v>0.25240427661031234</v>
      </c>
      <c r="Y13" s="4">
        <f t="shared" si="7"/>
        <v>-3.3426251956181534E-2</v>
      </c>
      <c r="Z13" s="4">
        <f t="shared" si="7"/>
        <v>-0.33003289327465885</v>
      </c>
      <c r="AA13" s="4">
        <f t="shared" si="7"/>
        <v>0.78429409669497407</v>
      </c>
      <c r="AB13" s="4">
        <f t="shared" si="7"/>
        <v>-8.0307643369990009E-2</v>
      </c>
      <c r="AC13" s="4">
        <f t="shared" si="7"/>
        <v>0.13166391054413734</v>
      </c>
      <c r="AD13" s="4">
        <f t="shared" si="7"/>
        <v>-2.8848675583530029E-3</v>
      </c>
      <c r="AE13" s="4">
        <f t="shared" si="7"/>
        <v>3.8271822056963882E-2</v>
      </c>
      <c r="AF13" s="4">
        <f t="shared" si="7"/>
        <v>-7.8362763904749576E-3</v>
      </c>
      <c r="AG13" s="4">
        <f t="shared" si="7"/>
        <v>-3.2748194680913521E-2</v>
      </c>
      <c r="AH13" s="4">
        <f t="shared" si="7"/>
        <v>-0.23769237612312072</v>
      </c>
      <c r="AI13" s="4">
        <f t="shared" si="7"/>
        <v>-3.8508790011484435</v>
      </c>
      <c r="AJ13" s="4">
        <f t="shared" si="7"/>
        <v>-0.38379126885795495</v>
      </c>
      <c r="AK13" s="4">
        <f t="shared" si="7"/>
        <v>-0.25184811056522338</v>
      </c>
      <c r="AL13" s="4">
        <f t="shared" si="7"/>
        <v>5.5204418033303233E-2</v>
      </c>
      <c r="AM13" s="4">
        <f t="shared" si="7"/>
        <v>-5.4108018459763487</v>
      </c>
      <c r="AN13" s="4">
        <f t="shared" si="7"/>
        <v>-0.30057180006205581</v>
      </c>
      <c r="AO13" s="4">
        <f t="shared" si="7"/>
        <v>-0.51677391421191721</v>
      </c>
      <c r="AP13" s="4">
        <f t="shared" si="7"/>
        <v>-0.64655079347943434</v>
      </c>
      <c r="AQ13" s="4">
        <f t="shared" si="7"/>
        <v>-0.39566604719660575</v>
      </c>
      <c r="AR13" s="4">
        <f t="shared" si="7"/>
        <v>-0.67610813053358099</v>
      </c>
      <c r="AS13" s="4">
        <f t="shared" si="7"/>
        <v>-0.37963712943463468</v>
      </c>
      <c r="AT13" s="4">
        <f t="shared" si="7"/>
        <v>-0.52596212583995117</v>
      </c>
    </row>
    <row r="14" spans="1:46" x14ac:dyDescent="0.2">
      <c r="A14" s="1" t="s">
        <v>33</v>
      </c>
      <c r="B14" s="6">
        <v>28484</v>
      </c>
      <c r="C14" s="6">
        <v>22257</v>
      </c>
      <c r="D14" s="6">
        <v>31625</v>
      </c>
      <c r="E14" s="6">
        <v>38990</v>
      </c>
      <c r="F14" s="6">
        <v>47099</v>
      </c>
      <c r="G14" s="6">
        <v>45614</v>
      </c>
      <c r="H14" s="6">
        <v>59819</v>
      </c>
      <c r="I14" s="6">
        <v>72266</v>
      </c>
      <c r="J14" s="6">
        <v>46800</v>
      </c>
      <c r="K14" s="6">
        <v>39598</v>
      </c>
      <c r="L14" s="6">
        <v>31677</v>
      </c>
      <c r="M14" s="6">
        <v>49513</v>
      </c>
      <c r="N14" s="3">
        <v>32282</v>
      </c>
      <c r="O14" s="3">
        <v>23846</v>
      </c>
      <c r="P14" s="3">
        <v>35726</v>
      </c>
      <c r="Q14" s="3">
        <v>40582</v>
      </c>
      <c r="R14" s="3">
        <v>51447</v>
      </c>
      <c r="S14" s="3">
        <v>47536</v>
      </c>
      <c r="T14" s="3">
        <v>67206</v>
      </c>
      <c r="U14" s="3">
        <v>74451</v>
      </c>
      <c r="V14" s="3">
        <v>49581</v>
      </c>
      <c r="W14" s="3">
        <v>191238</v>
      </c>
      <c r="X14" s="3">
        <v>45693</v>
      </c>
      <c r="Y14" s="3">
        <v>35255</v>
      </c>
      <c r="Z14" s="3">
        <v>53626</v>
      </c>
      <c r="AA14" s="3">
        <v>134574</v>
      </c>
      <c r="AB14" s="3">
        <v>39281</v>
      </c>
      <c r="AC14" s="3">
        <v>40543</v>
      </c>
      <c r="AD14" s="3">
        <v>51770</v>
      </c>
      <c r="AE14" s="3">
        <v>48236</v>
      </c>
      <c r="AF14" s="3">
        <v>69073</v>
      </c>
      <c r="AG14" s="3">
        <v>70841</v>
      </c>
      <c r="AH14" s="3">
        <v>41522</v>
      </c>
      <c r="AI14" s="3">
        <v>43028</v>
      </c>
      <c r="AJ14" s="3">
        <v>31100</v>
      </c>
      <c r="AK14" s="3">
        <v>46415</v>
      </c>
      <c r="AL14" s="3">
        <v>30849</v>
      </c>
      <c r="AM14" s="3">
        <v>20085</v>
      </c>
      <c r="AN14" s="3">
        <v>26337</v>
      </c>
      <c r="AO14" s="3">
        <v>31592</v>
      </c>
      <c r="AP14" s="3">
        <v>33052</v>
      </c>
      <c r="AQ14" s="3">
        <v>33644</v>
      </c>
      <c r="AR14" s="3">
        <v>46884</v>
      </c>
      <c r="AS14" s="3">
        <v>50924</v>
      </c>
      <c r="AT14" s="3">
        <v>31351</v>
      </c>
    </row>
    <row r="15" spans="1:46" x14ac:dyDescent="0.2">
      <c r="A15" s="1"/>
      <c r="B15" s="4" t="e">
        <f>(B14-#REF!)/B14</f>
        <v>#REF!</v>
      </c>
      <c r="C15" s="4" t="e">
        <f>(C14-#REF!)/C14</f>
        <v>#REF!</v>
      </c>
      <c r="D15" s="4" t="e">
        <f>(D14-#REF!)/D14</f>
        <v>#REF!</v>
      </c>
      <c r="E15" s="4" t="e">
        <f>(E14-#REF!)/E14</f>
        <v>#REF!</v>
      </c>
      <c r="F15" s="4" t="e">
        <f>(F14-#REF!)/F14</f>
        <v>#REF!</v>
      </c>
      <c r="G15" s="4" t="e">
        <f>(G14-#REF!)/G14</f>
        <v>#REF!</v>
      </c>
      <c r="H15" s="4" t="e">
        <f>(H14-#REF!)/H14</f>
        <v>#REF!</v>
      </c>
      <c r="I15" s="4" t="e">
        <f>(I14-#REF!)/I14</f>
        <v>#REF!</v>
      </c>
      <c r="J15" s="4" t="e">
        <f>(J14-#REF!)/J14</f>
        <v>#REF!</v>
      </c>
      <c r="K15" s="4" t="e">
        <f>(K14-#REF!)/K14</f>
        <v>#REF!</v>
      </c>
      <c r="L15" s="4" t="e">
        <f>(L14-#REF!)/L14</f>
        <v>#REF!</v>
      </c>
      <c r="M15" s="4" t="e">
        <f>(M14-#REF!)/M14</f>
        <v>#REF!</v>
      </c>
      <c r="N15" s="4">
        <f t="shared" ref="N15:AT15" si="8">(N14-B14)/N14</f>
        <v>0.11765070317824175</v>
      </c>
      <c r="O15" s="4">
        <f t="shared" si="8"/>
        <v>6.6635913780088901E-2</v>
      </c>
      <c r="P15" s="4">
        <f t="shared" si="8"/>
        <v>0.11479034876560489</v>
      </c>
      <c r="Q15" s="4">
        <f t="shared" si="8"/>
        <v>3.9229214922872208E-2</v>
      </c>
      <c r="R15" s="4">
        <f t="shared" si="8"/>
        <v>8.451416020370478E-2</v>
      </c>
      <c r="S15" s="4">
        <f t="shared" si="8"/>
        <v>4.0432514304947827E-2</v>
      </c>
      <c r="T15" s="4">
        <f t="shared" si="8"/>
        <v>0.109915781329048</v>
      </c>
      <c r="U15" s="4">
        <f t="shared" si="8"/>
        <v>2.9348161878282361E-2</v>
      </c>
      <c r="V15" s="4">
        <f t="shared" si="8"/>
        <v>5.6090034489017969E-2</v>
      </c>
      <c r="W15" s="4">
        <f t="shared" si="8"/>
        <v>0.79293864190171415</v>
      </c>
      <c r="X15" s="4">
        <f t="shared" si="8"/>
        <v>0.3067428271288819</v>
      </c>
      <c r="Y15" s="4">
        <f t="shared" si="8"/>
        <v>-0.40442490426889804</v>
      </c>
      <c r="Z15" s="4">
        <f t="shared" si="8"/>
        <v>0.39801588781561181</v>
      </c>
      <c r="AA15" s="4">
        <f t="shared" si="8"/>
        <v>0.82280381054289831</v>
      </c>
      <c r="AB15" s="4">
        <f t="shared" si="8"/>
        <v>9.0501769303225482E-2</v>
      </c>
      <c r="AC15" s="4">
        <f t="shared" si="8"/>
        <v>-9.619416422070394E-4</v>
      </c>
      <c r="AD15" s="4">
        <f t="shared" si="8"/>
        <v>6.2391346339578909E-3</v>
      </c>
      <c r="AE15" s="4">
        <f t="shared" si="8"/>
        <v>1.4511982751471929E-2</v>
      </c>
      <c r="AF15" s="4">
        <f t="shared" si="8"/>
        <v>2.702937471949966E-2</v>
      </c>
      <c r="AG15" s="4">
        <f t="shared" si="8"/>
        <v>-5.0959190299402886E-2</v>
      </c>
      <c r="AH15" s="4">
        <f t="shared" si="8"/>
        <v>-0.19408988006358074</v>
      </c>
      <c r="AI15" s="4">
        <f t="shared" si="8"/>
        <v>-3.4445012549967462</v>
      </c>
      <c r="AJ15" s="4">
        <f t="shared" si="8"/>
        <v>-0.46922829581993569</v>
      </c>
      <c r="AK15" s="4">
        <f t="shared" si="8"/>
        <v>0.24043951308844125</v>
      </c>
      <c r="AL15" s="4">
        <f t="shared" si="8"/>
        <v>-0.73833835780738433</v>
      </c>
      <c r="AM15" s="4">
        <f t="shared" si="8"/>
        <v>-5.7002240477968638</v>
      </c>
      <c r="AN15" s="4">
        <f t="shared" si="8"/>
        <v>-0.49147587044841856</v>
      </c>
      <c r="AO15" s="4">
        <f t="shared" si="8"/>
        <v>-0.2833312230944543</v>
      </c>
      <c r="AP15" s="4">
        <f t="shared" si="8"/>
        <v>-0.56631973859373108</v>
      </c>
      <c r="AQ15" s="4">
        <f t="shared" si="8"/>
        <v>-0.43371775056473666</v>
      </c>
      <c r="AR15" s="4">
        <f t="shared" si="8"/>
        <v>-0.47327446463612322</v>
      </c>
      <c r="AS15" s="4">
        <f t="shared" si="8"/>
        <v>-0.39111224569947373</v>
      </c>
      <c r="AT15" s="4">
        <f t="shared" si="8"/>
        <v>-0.32442346336639982</v>
      </c>
    </row>
    <row r="16" spans="1:46" x14ac:dyDescent="0.2">
      <c r="A16" s="1" t="s">
        <v>34</v>
      </c>
      <c r="B16" s="6">
        <v>108386</v>
      </c>
      <c r="C16" s="6">
        <v>76810</v>
      </c>
      <c r="D16" s="6">
        <v>92057</v>
      </c>
      <c r="E16" s="6">
        <v>132903</v>
      </c>
      <c r="F16" s="6">
        <v>145372</v>
      </c>
      <c r="G16" s="6">
        <v>158592</v>
      </c>
      <c r="H16" s="6">
        <v>151361</v>
      </c>
      <c r="I16" s="6">
        <v>149766</v>
      </c>
      <c r="J16" s="6">
        <v>181533</v>
      </c>
      <c r="K16" s="6">
        <v>137590</v>
      </c>
      <c r="L16" s="6">
        <v>106558</v>
      </c>
      <c r="M16" s="6">
        <v>145227</v>
      </c>
      <c r="N16" s="3">
        <v>117443</v>
      </c>
      <c r="O16" s="3">
        <v>80049</v>
      </c>
      <c r="P16" s="3">
        <v>110701</v>
      </c>
      <c r="Q16" s="3">
        <v>140673</v>
      </c>
      <c r="R16" s="3">
        <v>172939</v>
      </c>
      <c r="S16" s="3">
        <v>171395</v>
      </c>
      <c r="T16" s="3">
        <v>174883</v>
      </c>
      <c r="U16" s="3">
        <v>169585</v>
      </c>
      <c r="V16" s="3">
        <v>202860</v>
      </c>
      <c r="W16" s="3">
        <v>547328</v>
      </c>
      <c r="X16" s="3">
        <v>156884</v>
      </c>
      <c r="Y16" s="3">
        <v>116141</v>
      </c>
      <c r="Z16" s="3">
        <v>150156</v>
      </c>
      <c r="AA16" s="3">
        <v>423181</v>
      </c>
      <c r="AB16" s="3">
        <v>104639</v>
      </c>
      <c r="AC16" s="3">
        <v>137132</v>
      </c>
      <c r="AD16" s="3">
        <v>145377</v>
      </c>
      <c r="AE16" s="3">
        <v>159152</v>
      </c>
      <c r="AF16" s="3">
        <v>162711</v>
      </c>
      <c r="AG16" s="3">
        <v>150025</v>
      </c>
      <c r="AH16" s="3">
        <v>184560</v>
      </c>
      <c r="AI16" s="3">
        <v>147306</v>
      </c>
      <c r="AJ16" s="3">
        <v>109745</v>
      </c>
      <c r="AK16" s="3">
        <v>143622</v>
      </c>
      <c r="AL16" s="3">
        <v>120550</v>
      </c>
      <c r="AM16" s="3">
        <v>74165</v>
      </c>
      <c r="AN16" s="3">
        <v>100373</v>
      </c>
      <c r="AO16" s="3">
        <v>138352</v>
      </c>
      <c r="AP16" s="3">
        <v>150736</v>
      </c>
      <c r="AQ16" s="3">
        <v>159760</v>
      </c>
      <c r="AR16" s="3">
        <v>156667</v>
      </c>
      <c r="AS16" s="3">
        <v>153792</v>
      </c>
      <c r="AT16" s="3">
        <v>179081</v>
      </c>
    </row>
    <row r="17" spans="1:46" x14ac:dyDescent="0.2">
      <c r="A17" s="1"/>
      <c r="B17" s="4" t="e">
        <f>(B16-#REF!)/B16</f>
        <v>#REF!</v>
      </c>
      <c r="C17" s="4" t="e">
        <f>(C16-#REF!)/C16</f>
        <v>#REF!</v>
      </c>
      <c r="D17" s="4" t="e">
        <f>(D16-#REF!)/D16</f>
        <v>#REF!</v>
      </c>
      <c r="E17" s="4" t="e">
        <f>(E16-#REF!)/E16</f>
        <v>#REF!</v>
      </c>
      <c r="F17" s="4" t="e">
        <f>(F16-#REF!)/F16</f>
        <v>#REF!</v>
      </c>
      <c r="G17" s="4" t="e">
        <f>(G16-#REF!)/G16</f>
        <v>#REF!</v>
      </c>
      <c r="H17" s="4" t="e">
        <f>(H16-#REF!)/H16</f>
        <v>#REF!</v>
      </c>
      <c r="I17" s="4" t="e">
        <f>(I16-#REF!)/I16</f>
        <v>#REF!</v>
      </c>
      <c r="J17" s="4" t="e">
        <f>(J16-#REF!)/J16</f>
        <v>#REF!</v>
      </c>
      <c r="K17" s="4" t="e">
        <f>(K16-#REF!)/K16</f>
        <v>#REF!</v>
      </c>
      <c r="L17" s="4" t="e">
        <f>(L16-#REF!)/L16</f>
        <v>#REF!</v>
      </c>
      <c r="M17" s="4" t="e">
        <f>(M16-#REF!)/M16</f>
        <v>#REF!</v>
      </c>
      <c r="N17" s="4">
        <f t="shared" ref="N17:AT17" si="9">(N16-B16)/N16</f>
        <v>7.7118261624788201E-2</v>
      </c>
      <c r="O17" s="4">
        <f t="shared" si="9"/>
        <v>4.0462716586091019E-2</v>
      </c>
      <c r="P17" s="4">
        <f t="shared" si="9"/>
        <v>0.16841762947037514</v>
      </c>
      <c r="Q17" s="4">
        <f t="shared" si="9"/>
        <v>5.5234479964172231E-2</v>
      </c>
      <c r="R17" s="4">
        <f t="shared" si="9"/>
        <v>0.15940302650067364</v>
      </c>
      <c r="S17" s="4">
        <f t="shared" si="9"/>
        <v>7.4698795180722893E-2</v>
      </c>
      <c r="T17" s="4">
        <f t="shared" si="9"/>
        <v>0.13450135233270244</v>
      </c>
      <c r="U17" s="4">
        <f t="shared" si="9"/>
        <v>0.11686764749240794</v>
      </c>
      <c r="V17" s="4">
        <f t="shared" si="9"/>
        <v>0.10513161786453712</v>
      </c>
      <c r="W17" s="4">
        <f t="shared" si="9"/>
        <v>0.74861509003741811</v>
      </c>
      <c r="X17" s="4">
        <f t="shared" si="9"/>
        <v>0.32078478366181384</v>
      </c>
      <c r="Y17" s="4">
        <f t="shared" si="9"/>
        <v>-0.2504369688568206</v>
      </c>
      <c r="Z17" s="4">
        <f t="shared" si="9"/>
        <v>0.21786009217080904</v>
      </c>
      <c r="AA17" s="4">
        <f t="shared" si="9"/>
        <v>0.81083980613496354</v>
      </c>
      <c r="AB17" s="4">
        <f t="shared" si="9"/>
        <v>-5.7932510822924534E-2</v>
      </c>
      <c r="AC17" s="4">
        <f t="shared" si="9"/>
        <v>-2.5821835895341715E-2</v>
      </c>
      <c r="AD17" s="4">
        <f t="shared" si="9"/>
        <v>-0.18958982507549338</v>
      </c>
      <c r="AE17" s="4">
        <f t="shared" si="9"/>
        <v>-7.6926460239268121E-2</v>
      </c>
      <c r="AF17" s="4">
        <f t="shared" si="9"/>
        <v>-7.4807480748074806E-2</v>
      </c>
      <c r="AG17" s="4">
        <f t="shared" si="9"/>
        <v>-0.13037827028828528</v>
      </c>
      <c r="AH17" s="4">
        <f t="shared" si="9"/>
        <v>-9.9154746423927173E-2</v>
      </c>
      <c r="AI17" s="4">
        <f t="shared" si="9"/>
        <v>-2.7155852443213448</v>
      </c>
      <c r="AJ17" s="4">
        <f t="shared" si="9"/>
        <v>-0.42953209713426582</v>
      </c>
      <c r="AK17" s="4">
        <f t="shared" si="9"/>
        <v>0.19134255197671665</v>
      </c>
      <c r="AL17" s="4">
        <f t="shared" si="9"/>
        <v>-0.24559104106180007</v>
      </c>
      <c r="AM17" s="4">
        <f t="shared" si="9"/>
        <v>-4.7059394593136927</v>
      </c>
      <c r="AN17" s="4">
        <f t="shared" si="9"/>
        <v>-4.2501469518695267E-2</v>
      </c>
      <c r="AO17" s="4">
        <f t="shared" si="9"/>
        <v>8.8180871978720942E-3</v>
      </c>
      <c r="AP17" s="4">
        <f t="shared" si="9"/>
        <v>3.5552223755439975E-2</v>
      </c>
      <c r="AQ17" s="4">
        <f t="shared" si="9"/>
        <v>3.8057085628442665E-3</v>
      </c>
      <c r="AR17" s="4">
        <f t="shared" si="9"/>
        <v>-3.8578641322039739E-2</v>
      </c>
      <c r="AS17" s="4">
        <f t="shared" si="9"/>
        <v>2.4494121930919682E-2</v>
      </c>
      <c r="AT17" s="4">
        <f t="shared" si="9"/>
        <v>-3.0595093840217556E-2</v>
      </c>
    </row>
    <row r="18" spans="1:46" x14ac:dyDescent="0.2">
      <c r="A18" s="1" t="s">
        <v>37</v>
      </c>
      <c r="B18" s="6">
        <v>76253</v>
      </c>
      <c r="C18" s="6">
        <v>104268</v>
      </c>
      <c r="D18" s="6">
        <v>120361</v>
      </c>
      <c r="E18" s="6">
        <v>182485</v>
      </c>
      <c r="F18" s="6">
        <v>152451</v>
      </c>
      <c r="G18" s="6">
        <v>128311</v>
      </c>
      <c r="H18" s="6">
        <v>207667</v>
      </c>
      <c r="I18" s="6">
        <v>202191</v>
      </c>
      <c r="J18" s="6">
        <v>121722</v>
      </c>
      <c r="K18" s="6">
        <v>158104</v>
      </c>
      <c r="L18" s="6">
        <v>93830</v>
      </c>
      <c r="M18" s="6">
        <v>110702</v>
      </c>
      <c r="N18" s="3">
        <v>75470</v>
      </c>
      <c r="O18" s="3">
        <v>107706</v>
      </c>
      <c r="P18" s="3">
        <v>106757</v>
      </c>
      <c r="Q18" s="3">
        <v>201939</v>
      </c>
      <c r="R18" s="3">
        <v>169375</v>
      </c>
      <c r="S18" s="3">
        <v>134192</v>
      </c>
      <c r="T18" s="3">
        <v>226088</v>
      </c>
      <c r="U18" s="3">
        <v>199800</v>
      </c>
      <c r="V18" s="3">
        <v>137217</v>
      </c>
      <c r="W18" s="3">
        <v>563105</v>
      </c>
      <c r="X18" s="3">
        <v>177414</v>
      </c>
      <c r="Y18" s="3">
        <v>107247</v>
      </c>
      <c r="Z18" s="3">
        <v>109406</v>
      </c>
      <c r="AA18" s="3">
        <v>394067</v>
      </c>
      <c r="AB18" s="3">
        <v>100775</v>
      </c>
      <c r="AC18" s="3">
        <v>184295</v>
      </c>
      <c r="AD18" s="3">
        <v>135050</v>
      </c>
      <c r="AE18" s="3">
        <v>123652</v>
      </c>
      <c r="AF18" s="3">
        <v>210164</v>
      </c>
      <c r="AG18" s="3">
        <v>187632</v>
      </c>
      <c r="AH18" s="3">
        <v>125745</v>
      </c>
      <c r="AI18" s="3">
        <v>165796</v>
      </c>
      <c r="AJ18" s="3">
        <v>93906</v>
      </c>
      <c r="AK18" s="3">
        <v>114754</v>
      </c>
      <c r="AL18" s="3">
        <v>77182</v>
      </c>
      <c r="AM18" s="3">
        <v>103778</v>
      </c>
      <c r="AN18" s="3">
        <v>112129</v>
      </c>
      <c r="AO18" s="3">
        <v>182847</v>
      </c>
      <c r="AP18" s="3">
        <v>135902</v>
      </c>
      <c r="AQ18" s="3">
        <v>129289</v>
      </c>
      <c r="AR18" s="3">
        <v>211210</v>
      </c>
      <c r="AS18" s="3">
        <v>198402</v>
      </c>
      <c r="AT18" s="3">
        <v>125330</v>
      </c>
    </row>
    <row r="19" spans="1:46" x14ac:dyDescent="0.2">
      <c r="A19" s="1"/>
      <c r="B19" s="4" t="e">
        <f>(B18-#REF!)/B18</f>
        <v>#REF!</v>
      </c>
      <c r="C19" s="4" t="e">
        <f>(C18-#REF!)/C18</f>
        <v>#REF!</v>
      </c>
      <c r="D19" s="4" t="e">
        <f>(D18-#REF!)/D18</f>
        <v>#REF!</v>
      </c>
      <c r="E19" s="4" t="e">
        <f>(E18-#REF!)/E18</f>
        <v>#REF!</v>
      </c>
      <c r="F19" s="4" t="e">
        <f>(F18-#REF!)/F18</f>
        <v>#REF!</v>
      </c>
      <c r="G19" s="4" t="e">
        <f>(G18-#REF!)/G18</f>
        <v>#REF!</v>
      </c>
      <c r="H19" s="4" t="e">
        <f>(H18-#REF!)/H18</f>
        <v>#REF!</v>
      </c>
      <c r="I19" s="4" t="e">
        <f>(I18-#REF!)/I18</f>
        <v>#REF!</v>
      </c>
      <c r="J19" s="4" t="e">
        <f>(J18-#REF!)/J18</f>
        <v>#REF!</v>
      </c>
      <c r="K19" s="4" t="e">
        <f>(K18-#REF!)/K18</f>
        <v>#REF!</v>
      </c>
      <c r="L19" s="4" t="e">
        <f>(L18-#REF!)/L18</f>
        <v>#REF!</v>
      </c>
      <c r="M19" s="4" t="e">
        <f>(M18-#REF!)/M18</f>
        <v>#REF!</v>
      </c>
      <c r="N19" s="4">
        <f t="shared" ref="N19:AT19" si="10">(N18-B18)/N18</f>
        <v>-1.0374983437127335E-2</v>
      </c>
      <c r="O19" s="4">
        <f t="shared" si="10"/>
        <v>3.1920227285388E-2</v>
      </c>
      <c r="P19" s="4">
        <f t="shared" si="10"/>
        <v>-0.12742958307183605</v>
      </c>
      <c r="Q19" s="4">
        <f t="shared" si="10"/>
        <v>9.6336022264149071E-2</v>
      </c>
      <c r="R19" s="4">
        <f t="shared" si="10"/>
        <v>9.9920295202952036E-2</v>
      </c>
      <c r="S19" s="4">
        <f t="shared" si="10"/>
        <v>4.3825265291522593E-2</v>
      </c>
      <c r="T19" s="4">
        <f t="shared" si="10"/>
        <v>8.1477123951735606E-2</v>
      </c>
      <c r="U19" s="4">
        <f t="shared" si="10"/>
        <v>-1.1966966966966967E-2</v>
      </c>
      <c r="V19" s="4">
        <f t="shared" si="10"/>
        <v>0.11292332582697479</v>
      </c>
      <c r="W19" s="4">
        <f t="shared" si="10"/>
        <v>0.71922820788307684</v>
      </c>
      <c r="X19" s="4">
        <f t="shared" si="10"/>
        <v>0.47112403756186094</v>
      </c>
      <c r="Y19" s="4">
        <f t="shared" si="10"/>
        <v>-3.2215353343217061E-2</v>
      </c>
      <c r="Z19" s="4">
        <f t="shared" si="10"/>
        <v>0.31018408496791766</v>
      </c>
      <c r="AA19" s="4">
        <f t="shared" si="10"/>
        <v>0.72668099587126045</v>
      </c>
      <c r="AB19" s="4">
        <f t="shared" si="10"/>
        <v>-5.9359960307615978E-2</v>
      </c>
      <c r="AC19" s="4">
        <f t="shared" si="10"/>
        <v>-9.5737811660652761E-2</v>
      </c>
      <c r="AD19" s="4">
        <f t="shared" si="10"/>
        <v>-0.25416512402813773</v>
      </c>
      <c r="AE19" s="4">
        <f t="shared" si="10"/>
        <v>-8.5239219745738046E-2</v>
      </c>
      <c r="AF19" s="4">
        <f t="shared" si="10"/>
        <v>-7.5769399135912907E-2</v>
      </c>
      <c r="AG19" s="4">
        <f t="shared" si="10"/>
        <v>-6.485034535686876E-2</v>
      </c>
      <c r="AH19" s="4">
        <f t="shared" si="10"/>
        <v>-9.1232255755696046E-2</v>
      </c>
      <c r="AI19" s="4">
        <f t="shared" si="10"/>
        <v>-2.3963726507273999</v>
      </c>
      <c r="AJ19" s="4">
        <f t="shared" si="10"/>
        <v>-0.88927225097437868</v>
      </c>
      <c r="AK19" s="4">
        <f t="shared" si="10"/>
        <v>6.5418198929884791E-2</v>
      </c>
      <c r="AL19" s="4">
        <f t="shared" si="10"/>
        <v>-0.41750667254022961</v>
      </c>
      <c r="AM19" s="4">
        <f t="shared" si="10"/>
        <v>-2.7972113550078053</v>
      </c>
      <c r="AN19" s="4">
        <f t="shared" si="10"/>
        <v>0.10125837205361682</v>
      </c>
      <c r="AO19" s="4">
        <f t="shared" si="10"/>
        <v>-7.9191892675296825E-3</v>
      </c>
      <c r="AP19" s="4">
        <f t="shared" si="10"/>
        <v>6.2692234109873292E-3</v>
      </c>
      <c r="AQ19" s="4">
        <f t="shared" si="10"/>
        <v>4.3599996906155979E-2</v>
      </c>
      <c r="AR19" s="4">
        <f t="shared" si="10"/>
        <v>4.9524170257090102E-3</v>
      </c>
      <c r="AS19" s="4">
        <f t="shared" si="10"/>
        <v>5.4283726978558683E-2</v>
      </c>
      <c r="AT19" s="4">
        <f t="shared" si="10"/>
        <v>-3.3112582781456954E-3</v>
      </c>
    </row>
    <row r="20" spans="1:46" x14ac:dyDescent="0.2">
      <c r="A20" s="1" t="s">
        <v>38</v>
      </c>
      <c r="B20" s="6">
        <v>96246</v>
      </c>
      <c r="C20" s="6">
        <v>108642</v>
      </c>
      <c r="D20" s="6">
        <v>153726</v>
      </c>
      <c r="E20" s="6">
        <v>199183</v>
      </c>
      <c r="F20" s="6">
        <v>189448</v>
      </c>
      <c r="G20" s="6">
        <v>155194</v>
      </c>
      <c r="H20" s="6">
        <v>189279</v>
      </c>
      <c r="I20" s="6">
        <v>242915</v>
      </c>
      <c r="J20" s="6">
        <v>219946</v>
      </c>
      <c r="K20" s="6">
        <v>216524</v>
      </c>
      <c r="L20" s="6">
        <v>144786</v>
      </c>
      <c r="M20" s="6">
        <v>140603</v>
      </c>
      <c r="N20" s="3">
        <v>103390</v>
      </c>
      <c r="O20" s="3">
        <v>115439</v>
      </c>
      <c r="P20" s="3">
        <v>204295</v>
      </c>
      <c r="Q20" s="3">
        <v>183897</v>
      </c>
      <c r="R20" s="3">
        <v>243062</v>
      </c>
      <c r="S20" s="3">
        <v>171543</v>
      </c>
      <c r="T20" s="3">
        <v>215758</v>
      </c>
      <c r="U20" s="3">
        <v>246446</v>
      </c>
      <c r="V20" s="3">
        <v>231919</v>
      </c>
      <c r="W20" s="3">
        <v>694123</v>
      </c>
      <c r="X20" s="3">
        <v>252773</v>
      </c>
      <c r="Y20" s="3">
        <v>168588</v>
      </c>
      <c r="Z20" s="3">
        <v>134710</v>
      </c>
      <c r="AA20" s="3">
        <v>556071</v>
      </c>
      <c r="AB20" s="3">
        <v>182583</v>
      </c>
      <c r="AC20" s="3">
        <v>155667</v>
      </c>
      <c r="AD20" s="3">
        <v>194844</v>
      </c>
      <c r="AE20" s="3">
        <v>151803</v>
      </c>
      <c r="AF20" s="3">
        <v>199629</v>
      </c>
      <c r="AG20" s="3">
        <v>212174</v>
      </c>
      <c r="AH20" s="3">
        <v>218613</v>
      </c>
      <c r="AI20" s="3">
        <v>228003</v>
      </c>
      <c r="AJ20" s="3">
        <v>137690</v>
      </c>
      <c r="AK20" s="3">
        <v>127678</v>
      </c>
      <c r="AL20" s="3">
        <v>100570</v>
      </c>
      <c r="AM20" s="3">
        <v>103882</v>
      </c>
      <c r="AN20" s="3">
        <v>155768</v>
      </c>
      <c r="AO20" s="3">
        <v>196042</v>
      </c>
      <c r="AP20" s="3">
        <v>183572</v>
      </c>
      <c r="AQ20" s="3">
        <v>174350</v>
      </c>
      <c r="AR20" s="3">
        <v>194529</v>
      </c>
      <c r="AS20" s="3">
        <v>209007</v>
      </c>
      <c r="AT20" s="3">
        <v>219311</v>
      </c>
    </row>
    <row r="21" spans="1:46" x14ac:dyDescent="0.2">
      <c r="A21" s="1"/>
      <c r="B21" s="4" t="e">
        <f>(B20-#REF!)/B20</f>
        <v>#REF!</v>
      </c>
      <c r="C21" s="4" t="e">
        <f>(C20-#REF!)/C20</f>
        <v>#REF!</v>
      </c>
      <c r="D21" s="4" t="e">
        <f>(D20-#REF!)/D20</f>
        <v>#REF!</v>
      </c>
      <c r="E21" s="4" t="e">
        <f>(E20-#REF!)/E20</f>
        <v>#REF!</v>
      </c>
      <c r="F21" s="4" t="e">
        <f>(F20-#REF!)/F20</f>
        <v>#REF!</v>
      </c>
      <c r="G21" s="4" t="e">
        <f>(G20-#REF!)/G20</f>
        <v>#REF!</v>
      </c>
      <c r="H21" s="4" t="e">
        <f>(H20-#REF!)/H20</f>
        <v>#REF!</v>
      </c>
      <c r="I21" s="4" t="e">
        <f>(I20-#REF!)/I20</f>
        <v>#REF!</v>
      </c>
      <c r="J21" s="4" t="e">
        <f>(J20-#REF!)/J20</f>
        <v>#REF!</v>
      </c>
      <c r="K21" s="4" t="e">
        <f>(K20-#REF!)/K20</f>
        <v>#REF!</v>
      </c>
      <c r="L21" s="4" t="e">
        <f>(L20-#REF!)/L20</f>
        <v>#REF!</v>
      </c>
      <c r="M21" s="4" t="e">
        <f>(M20-#REF!)/M20</f>
        <v>#REF!</v>
      </c>
      <c r="N21" s="4">
        <f t="shared" ref="N21:AT21" si="11">(N20-B20)/N20</f>
        <v>6.9097591643292391E-2</v>
      </c>
      <c r="O21" s="4">
        <f t="shared" si="11"/>
        <v>5.887958142395551E-2</v>
      </c>
      <c r="P21" s="4">
        <f t="shared" si="11"/>
        <v>0.2475293081083727</v>
      </c>
      <c r="Q21" s="4">
        <f t="shared" si="11"/>
        <v>-8.3122617552216727E-2</v>
      </c>
      <c r="R21" s="4">
        <f t="shared" si="11"/>
        <v>0.22057746583176308</v>
      </c>
      <c r="S21" s="4">
        <f t="shared" si="11"/>
        <v>9.5305550211900222E-2</v>
      </c>
      <c r="T21" s="4">
        <f t="shared" si="11"/>
        <v>0.12272546093308244</v>
      </c>
      <c r="U21" s="4">
        <f t="shared" si="11"/>
        <v>1.4327682332032169E-2</v>
      </c>
      <c r="V21" s="4">
        <f t="shared" si="11"/>
        <v>5.1625783139803122E-2</v>
      </c>
      <c r="W21" s="4">
        <f t="shared" si="11"/>
        <v>0.68806104969868453</v>
      </c>
      <c r="X21" s="4">
        <f t="shared" si="11"/>
        <v>0.42720939340831499</v>
      </c>
      <c r="Y21" s="4">
        <f t="shared" si="11"/>
        <v>0.16599639357486892</v>
      </c>
      <c r="Z21" s="4">
        <f t="shared" si="11"/>
        <v>0.23249944324845964</v>
      </c>
      <c r="AA21" s="4">
        <f t="shared" si="11"/>
        <v>0.79240240904488812</v>
      </c>
      <c r="AB21" s="4">
        <f t="shared" si="11"/>
        <v>-0.11891578076819857</v>
      </c>
      <c r="AC21" s="4">
        <f t="shared" si="11"/>
        <v>-0.18134864807570006</v>
      </c>
      <c r="AD21" s="4">
        <f t="shared" si="11"/>
        <v>-0.24746977068834555</v>
      </c>
      <c r="AE21" s="4">
        <f t="shared" si="11"/>
        <v>-0.13003695579138752</v>
      </c>
      <c r="AF21" s="4">
        <f t="shared" si="11"/>
        <v>-8.0794874492183005E-2</v>
      </c>
      <c r="AG21" s="4">
        <f t="shared" si="11"/>
        <v>-0.16152780265253991</v>
      </c>
      <c r="AH21" s="4">
        <f t="shared" si="11"/>
        <v>-6.0865547794504447E-2</v>
      </c>
      <c r="AI21" s="4">
        <f t="shared" si="11"/>
        <v>-2.0443590654508932</v>
      </c>
      <c r="AJ21" s="4">
        <f t="shared" si="11"/>
        <v>-0.83581233205025784</v>
      </c>
      <c r="AK21" s="4">
        <f t="shared" si="11"/>
        <v>-0.32041542004104073</v>
      </c>
      <c r="AL21" s="4">
        <f t="shared" si="11"/>
        <v>-0.33946504921944914</v>
      </c>
      <c r="AM21" s="4">
        <f t="shared" si="11"/>
        <v>-4.3529100325369168</v>
      </c>
      <c r="AN21" s="4">
        <f t="shared" si="11"/>
        <v>-0.17214703918648247</v>
      </c>
      <c r="AO21" s="4">
        <f t="shared" si="11"/>
        <v>0.2059507656522582</v>
      </c>
      <c r="AP21" s="4">
        <f t="shared" si="11"/>
        <v>-6.1403699910661753E-2</v>
      </c>
      <c r="AQ21" s="4">
        <f t="shared" si="11"/>
        <v>0.12932033266418125</v>
      </c>
      <c r="AR21" s="4">
        <f t="shared" si="11"/>
        <v>-2.6217170704625016E-2</v>
      </c>
      <c r="AS21" s="4">
        <f t="shared" si="11"/>
        <v>-1.5152602544412388E-2</v>
      </c>
      <c r="AT21" s="4">
        <f t="shared" si="11"/>
        <v>3.1826948944649381E-3</v>
      </c>
    </row>
    <row r="22" spans="1:46" x14ac:dyDescent="0.2">
      <c r="A22" s="1" t="s">
        <v>39</v>
      </c>
      <c r="B22" s="6">
        <v>20222</v>
      </c>
      <c r="C22" s="6">
        <v>23558</v>
      </c>
      <c r="D22" s="6">
        <v>29166</v>
      </c>
      <c r="E22" s="6">
        <v>35518</v>
      </c>
      <c r="F22" s="6">
        <v>33042</v>
      </c>
      <c r="G22" s="6">
        <v>44606</v>
      </c>
      <c r="H22" s="6">
        <v>35816</v>
      </c>
      <c r="I22" s="6">
        <v>32200</v>
      </c>
      <c r="J22" s="6">
        <v>37420</v>
      </c>
      <c r="K22" s="6">
        <v>40679</v>
      </c>
      <c r="L22" s="6">
        <v>36943</v>
      </c>
      <c r="M22" s="6">
        <v>30797</v>
      </c>
      <c r="N22" s="3">
        <v>21153</v>
      </c>
      <c r="O22" s="3">
        <v>23084</v>
      </c>
      <c r="P22" s="3">
        <v>37331</v>
      </c>
      <c r="Q22" s="3">
        <v>34609</v>
      </c>
      <c r="R22" s="3">
        <v>39022</v>
      </c>
      <c r="S22" s="3">
        <v>52049</v>
      </c>
      <c r="T22" s="3">
        <v>46658</v>
      </c>
      <c r="U22" s="3">
        <v>35622</v>
      </c>
      <c r="V22" s="3">
        <v>41539</v>
      </c>
      <c r="W22" s="3">
        <v>123819</v>
      </c>
      <c r="X22" s="3">
        <v>45020</v>
      </c>
      <c r="Y22" s="3">
        <v>39635</v>
      </c>
      <c r="Z22" s="3">
        <v>34410</v>
      </c>
      <c r="AA22" s="3">
        <v>119065</v>
      </c>
      <c r="AB22" s="3">
        <v>44425</v>
      </c>
      <c r="AC22" s="3">
        <v>29811</v>
      </c>
      <c r="AD22" s="3">
        <v>33144</v>
      </c>
      <c r="AE22" s="3">
        <v>48423</v>
      </c>
      <c r="AF22" s="3">
        <v>40776</v>
      </c>
      <c r="AG22" s="3">
        <v>35105</v>
      </c>
      <c r="AH22" s="3">
        <v>42532</v>
      </c>
      <c r="AI22" s="3">
        <v>44775</v>
      </c>
      <c r="AJ22" s="3">
        <v>43807</v>
      </c>
      <c r="AK22" s="3">
        <v>34066</v>
      </c>
      <c r="AL22" s="3">
        <v>22100</v>
      </c>
      <c r="AM22" s="3">
        <v>25896</v>
      </c>
      <c r="AN22" s="3">
        <v>35741</v>
      </c>
      <c r="AO22" s="3">
        <v>41170</v>
      </c>
      <c r="AP22" s="3">
        <v>36120</v>
      </c>
      <c r="AQ22" s="3">
        <v>49225</v>
      </c>
      <c r="AR22" s="3">
        <v>43078</v>
      </c>
      <c r="AS22" s="3">
        <v>42080</v>
      </c>
      <c r="AT22" s="3">
        <v>44471</v>
      </c>
    </row>
    <row r="23" spans="1:46" x14ac:dyDescent="0.2">
      <c r="A23" s="1"/>
      <c r="B23" s="4" t="e">
        <f>(B22-#REF!)/B22</f>
        <v>#REF!</v>
      </c>
      <c r="C23" s="4" t="e">
        <f>(C22-#REF!)/C22</f>
        <v>#REF!</v>
      </c>
      <c r="D23" s="4" t="e">
        <f>(D22-#REF!)/D22</f>
        <v>#REF!</v>
      </c>
      <c r="E23" s="4" t="e">
        <f>(E22-#REF!)/E22</f>
        <v>#REF!</v>
      </c>
      <c r="F23" s="4" t="e">
        <f>(F22-#REF!)/F22</f>
        <v>#REF!</v>
      </c>
      <c r="G23" s="4" t="e">
        <f>(G22-#REF!)/G22</f>
        <v>#REF!</v>
      </c>
      <c r="H23" s="4" t="e">
        <f>(H22-#REF!)/H22</f>
        <v>#REF!</v>
      </c>
      <c r="I23" s="4" t="e">
        <f>(I22-#REF!)/I22</f>
        <v>#REF!</v>
      </c>
      <c r="J23" s="4" t="e">
        <f>(J22-#REF!)/J22</f>
        <v>#REF!</v>
      </c>
      <c r="K23" s="4" t="e">
        <f>(K22-#REF!)/K22</f>
        <v>#REF!</v>
      </c>
      <c r="L23" s="4" t="e">
        <f>(L22-#REF!)/L22</f>
        <v>#REF!</v>
      </c>
      <c r="M23" s="4" t="e">
        <f>(M22-#REF!)/M22</f>
        <v>#REF!</v>
      </c>
      <c r="N23" s="4">
        <f t="shared" ref="N23:AT23" si="12">(N22-B22)/N22</f>
        <v>4.4012669597692997E-2</v>
      </c>
      <c r="O23" s="4">
        <f t="shared" si="12"/>
        <v>-2.0533702997747358E-2</v>
      </c>
      <c r="P23" s="4">
        <f t="shared" si="12"/>
        <v>0.21871902708204977</v>
      </c>
      <c r="Q23" s="4">
        <f t="shared" si="12"/>
        <v>-2.6264844404634634E-2</v>
      </c>
      <c r="R23" s="4">
        <f t="shared" si="12"/>
        <v>0.15324688637179026</v>
      </c>
      <c r="S23" s="4">
        <f t="shared" si="12"/>
        <v>0.14299986551134508</v>
      </c>
      <c r="T23" s="4">
        <f t="shared" si="12"/>
        <v>0.23237172617771873</v>
      </c>
      <c r="U23" s="4">
        <f t="shared" si="12"/>
        <v>9.6064229970243109E-2</v>
      </c>
      <c r="V23" s="4">
        <f t="shared" si="12"/>
        <v>9.9159825705963073E-2</v>
      </c>
      <c r="W23" s="4">
        <f t="shared" si="12"/>
        <v>0.67146399179447425</v>
      </c>
      <c r="X23" s="4">
        <f t="shared" si="12"/>
        <v>0.17940915148822745</v>
      </c>
      <c r="Y23" s="4">
        <f t="shared" si="12"/>
        <v>0.22298473571338465</v>
      </c>
      <c r="Z23" s="4">
        <f t="shared" si="12"/>
        <v>0.38526591107236269</v>
      </c>
      <c r="AA23" s="4">
        <f t="shared" si="12"/>
        <v>0.80612270608491166</v>
      </c>
      <c r="AB23" s="4">
        <f t="shared" si="12"/>
        <v>0.15968486212718064</v>
      </c>
      <c r="AC23" s="4">
        <f t="shared" si="12"/>
        <v>-0.16094730133172319</v>
      </c>
      <c r="AD23" s="4">
        <f t="shared" si="12"/>
        <v>-0.17734733285059137</v>
      </c>
      <c r="AE23" s="4">
        <f t="shared" si="12"/>
        <v>-7.4881771059207403E-2</v>
      </c>
      <c r="AF23" s="4">
        <f t="shared" si="12"/>
        <v>-0.14425152050225623</v>
      </c>
      <c r="AG23" s="4">
        <f t="shared" si="12"/>
        <v>-1.4727246830935764E-2</v>
      </c>
      <c r="AH23" s="4">
        <f t="shared" si="12"/>
        <v>2.3347126869180852E-2</v>
      </c>
      <c r="AI23" s="4">
        <f t="shared" si="12"/>
        <v>-1.76536013400335</v>
      </c>
      <c r="AJ23" s="4">
        <f t="shared" si="12"/>
        <v>-2.7689638642226129E-2</v>
      </c>
      <c r="AK23" s="4">
        <f t="shared" si="12"/>
        <v>-0.16347678036752186</v>
      </c>
      <c r="AL23" s="4">
        <f t="shared" si="12"/>
        <v>-0.5570135746606335</v>
      </c>
      <c r="AM23" s="4">
        <f t="shared" si="12"/>
        <v>-3.5978143342601174</v>
      </c>
      <c r="AN23" s="4">
        <f t="shared" si="12"/>
        <v>-0.24297025824683138</v>
      </c>
      <c r="AO23" s="4">
        <f t="shared" si="12"/>
        <v>0.27590478503764876</v>
      </c>
      <c r="AP23" s="4">
        <f t="shared" si="12"/>
        <v>8.2392026578073096E-2</v>
      </c>
      <c r="AQ23" s="4">
        <f t="shared" si="12"/>
        <v>1.6292534281361098E-2</v>
      </c>
      <c r="AR23" s="4">
        <f t="shared" si="12"/>
        <v>5.3437949765541573E-2</v>
      </c>
      <c r="AS23" s="4">
        <f t="shared" si="12"/>
        <v>0.16575570342205323</v>
      </c>
      <c r="AT23" s="4">
        <f t="shared" si="12"/>
        <v>4.3601448134739491E-2</v>
      </c>
    </row>
    <row r="24" spans="1:46" x14ac:dyDescent="0.2">
      <c r="A24" s="1" t="s">
        <v>40</v>
      </c>
      <c r="B24" s="6">
        <v>52413</v>
      </c>
      <c r="C24" s="6">
        <v>47417</v>
      </c>
      <c r="D24" s="6">
        <v>63060</v>
      </c>
      <c r="E24" s="6">
        <v>86979</v>
      </c>
      <c r="F24" s="6">
        <v>69896</v>
      </c>
      <c r="G24" s="6">
        <v>87721</v>
      </c>
      <c r="H24" s="6">
        <v>100262</v>
      </c>
      <c r="I24" s="6">
        <v>152777</v>
      </c>
      <c r="J24" s="6">
        <v>79293</v>
      </c>
      <c r="K24" s="6">
        <v>71197</v>
      </c>
      <c r="L24" s="6">
        <v>62712</v>
      </c>
      <c r="M24" s="6">
        <v>89813</v>
      </c>
      <c r="N24" s="3">
        <v>53122</v>
      </c>
      <c r="O24" s="3">
        <v>47575</v>
      </c>
      <c r="P24" s="3">
        <v>67060</v>
      </c>
      <c r="Q24" s="3">
        <v>79061</v>
      </c>
      <c r="R24" s="3">
        <v>81358</v>
      </c>
      <c r="S24" s="3">
        <v>95582</v>
      </c>
      <c r="T24" s="3">
        <v>109198</v>
      </c>
      <c r="U24" s="3">
        <v>157749</v>
      </c>
      <c r="V24" s="3">
        <v>87355</v>
      </c>
      <c r="W24" s="3">
        <v>354302</v>
      </c>
      <c r="X24" s="3">
        <v>87750</v>
      </c>
      <c r="Y24" s="3">
        <v>77372</v>
      </c>
      <c r="Z24" s="3">
        <v>96215</v>
      </c>
      <c r="AA24" s="3">
        <v>261337</v>
      </c>
      <c r="AB24" s="3">
        <v>71184</v>
      </c>
      <c r="AC24" s="3">
        <v>65373</v>
      </c>
      <c r="AD24" s="3">
        <v>68182</v>
      </c>
      <c r="AE24" s="3">
        <v>89336</v>
      </c>
      <c r="AF24" s="3">
        <v>96808</v>
      </c>
      <c r="AG24" s="3">
        <v>153411</v>
      </c>
      <c r="AH24" s="3">
        <v>79224</v>
      </c>
      <c r="AI24" s="3">
        <v>76656</v>
      </c>
      <c r="AJ24" s="3">
        <v>69235</v>
      </c>
      <c r="AK24" s="3">
        <v>102073</v>
      </c>
      <c r="AL24" s="3">
        <v>61558</v>
      </c>
      <c r="AM24" s="3">
        <v>53044</v>
      </c>
      <c r="AN24" s="3">
        <v>67920</v>
      </c>
      <c r="AO24" s="3">
        <v>83641</v>
      </c>
      <c r="AP24" s="3">
        <v>69268</v>
      </c>
      <c r="AQ24" s="3">
        <v>86918</v>
      </c>
      <c r="AR24" s="3">
        <v>100434</v>
      </c>
      <c r="AS24" s="3">
        <v>161187</v>
      </c>
      <c r="AT24" s="3">
        <v>75702</v>
      </c>
    </row>
    <row r="25" spans="1:46" x14ac:dyDescent="0.2">
      <c r="A25" s="1"/>
      <c r="B25" s="4" t="e">
        <f>(B24-#REF!)/B24</f>
        <v>#REF!</v>
      </c>
      <c r="C25" s="4" t="e">
        <f>(C24-#REF!)/C24</f>
        <v>#REF!</v>
      </c>
      <c r="D25" s="4" t="e">
        <f>(D24-#REF!)/D24</f>
        <v>#REF!</v>
      </c>
      <c r="E25" s="4" t="e">
        <f>(E24-#REF!)/E24</f>
        <v>#REF!</v>
      </c>
      <c r="F25" s="4" t="e">
        <f>(F24-#REF!)/F24</f>
        <v>#REF!</v>
      </c>
      <c r="G25" s="4" t="e">
        <f>(G24-#REF!)/G24</f>
        <v>#REF!</v>
      </c>
      <c r="H25" s="4" t="e">
        <f>(H24-#REF!)/H24</f>
        <v>#REF!</v>
      </c>
      <c r="I25" s="4" t="e">
        <f>(I24-#REF!)/I24</f>
        <v>#REF!</v>
      </c>
      <c r="J25" s="4" t="e">
        <f>(J24-#REF!)/J24</f>
        <v>#REF!</v>
      </c>
      <c r="K25" s="4" t="e">
        <f>(K24-#REF!)/K24</f>
        <v>#REF!</v>
      </c>
      <c r="L25" s="4" t="e">
        <f>(L24-#REF!)/L24</f>
        <v>#REF!</v>
      </c>
      <c r="M25" s="4" t="e">
        <f>(M24-#REF!)/M24</f>
        <v>#REF!</v>
      </c>
      <c r="N25" s="4">
        <f t="shared" ref="N25:AT25" si="13">(N24-B24)/N24</f>
        <v>1.3346636045329619E-2</v>
      </c>
      <c r="O25" s="4">
        <f t="shared" si="13"/>
        <v>3.3210719915922229E-3</v>
      </c>
      <c r="P25" s="4">
        <f t="shared" si="13"/>
        <v>5.9648076349537726E-2</v>
      </c>
      <c r="Q25" s="4">
        <f t="shared" si="13"/>
        <v>-0.10015051668964471</v>
      </c>
      <c r="R25" s="4">
        <f t="shared" si="13"/>
        <v>0.14088350254431034</v>
      </c>
      <c r="S25" s="4">
        <f t="shared" si="13"/>
        <v>8.2243518654139897E-2</v>
      </c>
      <c r="T25" s="4">
        <f t="shared" si="13"/>
        <v>8.183300060440668E-2</v>
      </c>
      <c r="U25" s="4">
        <f t="shared" si="13"/>
        <v>3.1518424839460157E-2</v>
      </c>
      <c r="V25" s="4">
        <f t="shared" si="13"/>
        <v>9.2290080705168559E-2</v>
      </c>
      <c r="W25" s="4">
        <f t="shared" si="13"/>
        <v>0.79904996302589315</v>
      </c>
      <c r="X25" s="4">
        <f t="shared" si="13"/>
        <v>0.28533333333333333</v>
      </c>
      <c r="Y25" s="4">
        <f t="shared" si="13"/>
        <v>-0.16079460269865067</v>
      </c>
      <c r="Z25" s="4">
        <f t="shared" si="13"/>
        <v>0.44788234682741779</v>
      </c>
      <c r="AA25" s="4">
        <f t="shared" si="13"/>
        <v>0.81795536032019955</v>
      </c>
      <c r="AB25" s="4">
        <f t="shared" si="13"/>
        <v>5.7934367273544618E-2</v>
      </c>
      <c r="AC25" s="4">
        <f t="shared" si="13"/>
        <v>-0.20938307864102917</v>
      </c>
      <c r="AD25" s="4">
        <f t="shared" si="13"/>
        <v>-0.19324748467337421</v>
      </c>
      <c r="AE25" s="4">
        <f t="shared" si="13"/>
        <v>-6.9915823408256472E-2</v>
      </c>
      <c r="AF25" s="4">
        <f t="shared" si="13"/>
        <v>-0.12798529047186183</v>
      </c>
      <c r="AG25" s="4">
        <f t="shared" si="13"/>
        <v>-2.8276981442008721E-2</v>
      </c>
      <c r="AH25" s="4">
        <f t="shared" si="13"/>
        <v>-0.10263304049277996</v>
      </c>
      <c r="AI25" s="4">
        <f t="shared" si="13"/>
        <v>-3.6219734919640993</v>
      </c>
      <c r="AJ25" s="4">
        <f t="shared" si="13"/>
        <v>-0.26742254639994223</v>
      </c>
      <c r="AK25" s="4">
        <f t="shared" si="13"/>
        <v>0.24199347525790366</v>
      </c>
      <c r="AL25" s="4">
        <f t="shared" si="13"/>
        <v>-0.56299749829429158</v>
      </c>
      <c r="AM25" s="4">
        <f t="shared" si="13"/>
        <v>-3.9267966216725738</v>
      </c>
      <c r="AN25" s="4">
        <f t="shared" si="13"/>
        <v>-4.8056537102473498E-2</v>
      </c>
      <c r="AO25" s="4">
        <f t="shared" si="13"/>
        <v>0.21840963163998517</v>
      </c>
      <c r="AP25" s="4">
        <f t="shared" si="13"/>
        <v>1.5678235260148988E-2</v>
      </c>
      <c r="AQ25" s="4">
        <f t="shared" si="13"/>
        <v>-2.7819323960514508E-2</v>
      </c>
      <c r="AR25" s="4">
        <f t="shared" si="13"/>
        <v>3.6103311627536494E-2</v>
      </c>
      <c r="AS25" s="4">
        <f t="shared" si="13"/>
        <v>4.8242103891753055E-2</v>
      </c>
      <c r="AT25" s="4">
        <f t="shared" si="13"/>
        <v>-4.6524530395498136E-2</v>
      </c>
    </row>
    <row r="26" spans="1:46" x14ac:dyDescent="0.2">
      <c r="A26" s="1" t="s">
        <v>42</v>
      </c>
      <c r="B26" s="6">
        <v>32098</v>
      </c>
      <c r="C26" s="6">
        <v>35055</v>
      </c>
      <c r="D26" s="6">
        <v>42085</v>
      </c>
      <c r="E26" s="6">
        <v>65501</v>
      </c>
      <c r="F26" s="6">
        <v>62180</v>
      </c>
      <c r="G26" s="6">
        <v>47043</v>
      </c>
      <c r="H26" s="6">
        <v>96354</v>
      </c>
      <c r="I26" s="6">
        <v>55399</v>
      </c>
      <c r="J26" s="6">
        <v>58020</v>
      </c>
      <c r="K26" s="6">
        <v>62903</v>
      </c>
      <c r="L26" s="6">
        <v>41513</v>
      </c>
      <c r="M26" s="6">
        <v>44060</v>
      </c>
      <c r="N26" s="3">
        <v>32273</v>
      </c>
      <c r="O26" s="3">
        <v>36192</v>
      </c>
      <c r="P26" s="3">
        <v>43620</v>
      </c>
      <c r="Q26" s="3">
        <v>71558</v>
      </c>
      <c r="R26" s="3">
        <v>79245</v>
      </c>
      <c r="S26" s="3">
        <v>55567</v>
      </c>
      <c r="T26" s="3">
        <v>113900</v>
      </c>
      <c r="U26" s="3">
        <v>58030</v>
      </c>
      <c r="V26" s="3">
        <v>64923</v>
      </c>
      <c r="W26" s="3">
        <v>236853</v>
      </c>
      <c r="X26" s="3">
        <v>75923</v>
      </c>
      <c r="Y26" s="3">
        <v>50975</v>
      </c>
      <c r="Z26" s="3">
        <v>43805</v>
      </c>
      <c r="AA26" s="3">
        <v>170703</v>
      </c>
      <c r="AB26" s="3">
        <v>41534</v>
      </c>
      <c r="AC26" s="3">
        <v>74413</v>
      </c>
      <c r="AD26" s="3">
        <v>59899</v>
      </c>
      <c r="AE26" s="3">
        <v>47554</v>
      </c>
      <c r="AF26" s="3">
        <v>97734</v>
      </c>
      <c r="AG26" s="3">
        <v>60039</v>
      </c>
      <c r="AH26" s="3">
        <v>61564</v>
      </c>
      <c r="AI26" s="3">
        <v>65523</v>
      </c>
      <c r="AJ26" s="3">
        <v>45418</v>
      </c>
      <c r="AK26" s="3">
        <v>43586</v>
      </c>
      <c r="AL26" s="3">
        <v>33470</v>
      </c>
      <c r="AM26" s="3">
        <v>35811</v>
      </c>
      <c r="AN26" s="3">
        <v>45213</v>
      </c>
      <c r="AO26" s="3">
        <v>78280</v>
      </c>
      <c r="AP26" s="3">
        <v>60610</v>
      </c>
      <c r="AQ26" s="3">
        <v>48279</v>
      </c>
      <c r="AR26" s="3">
        <v>101504</v>
      </c>
      <c r="AS26" s="3">
        <v>66425</v>
      </c>
      <c r="AT26" s="3">
        <v>57680</v>
      </c>
    </row>
    <row r="27" spans="1:46" x14ac:dyDescent="0.2">
      <c r="A27" s="1"/>
      <c r="B27" s="4" t="e">
        <f>(B26-#REF!)/B26</f>
        <v>#REF!</v>
      </c>
      <c r="C27" s="4" t="e">
        <f>(C26-#REF!)/C26</f>
        <v>#REF!</v>
      </c>
      <c r="D27" s="4" t="e">
        <f>(D26-#REF!)/D26</f>
        <v>#REF!</v>
      </c>
      <c r="E27" s="4" t="e">
        <f>(E26-#REF!)/E26</f>
        <v>#REF!</v>
      </c>
      <c r="F27" s="4" t="e">
        <f>(F26-#REF!)/F26</f>
        <v>#REF!</v>
      </c>
      <c r="G27" s="4" t="e">
        <f>(G26-#REF!)/G26</f>
        <v>#REF!</v>
      </c>
      <c r="H27" s="4" t="e">
        <f>(H26-#REF!)/H26</f>
        <v>#REF!</v>
      </c>
      <c r="I27" s="4" t="e">
        <f>(I26-#REF!)/I26</f>
        <v>#REF!</v>
      </c>
      <c r="J27" s="4" t="e">
        <f>(J26-#REF!)/J26</f>
        <v>#REF!</v>
      </c>
      <c r="K27" s="4" t="e">
        <f>(K26-#REF!)/K26</f>
        <v>#REF!</v>
      </c>
      <c r="L27" s="4" t="e">
        <f>(L26-#REF!)/L26</f>
        <v>#REF!</v>
      </c>
      <c r="M27" s="4" t="e">
        <f>(M26-#REF!)/M26</f>
        <v>#REF!</v>
      </c>
      <c r="N27" s="4">
        <f t="shared" ref="N27:AT27" si="14">(N26-B26)/N26</f>
        <v>5.4224893874136272E-3</v>
      </c>
      <c r="O27" s="4">
        <f t="shared" si="14"/>
        <v>3.1415782493368703E-2</v>
      </c>
      <c r="P27" s="4">
        <f t="shared" si="14"/>
        <v>3.5190279688216412E-2</v>
      </c>
      <c r="Q27" s="4">
        <f t="shared" si="14"/>
        <v>8.4644623941418154E-2</v>
      </c>
      <c r="R27" s="4">
        <f t="shared" si="14"/>
        <v>0.21534481670767872</v>
      </c>
      <c r="S27" s="4">
        <f t="shared" si="14"/>
        <v>0.15340039951769935</v>
      </c>
      <c r="T27" s="4">
        <f t="shared" si="14"/>
        <v>0.15404741000877964</v>
      </c>
      <c r="U27" s="4">
        <f t="shared" si="14"/>
        <v>4.5338617956229538E-2</v>
      </c>
      <c r="V27" s="4">
        <f t="shared" si="14"/>
        <v>0.10632595536250636</v>
      </c>
      <c r="W27" s="4">
        <f t="shared" si="14"/>
        <v>0.73442177215403648</v>
      </c>
      <c r="X27" s="4">
        <f t="shared" si="14"/>
        <v>0.45322234369031783</v>
      </c>
      <c r="Y27" s="4">
        <f t="shared" si="14"/>
        <v>0.13565473271211378</v>
      </c>
      <c r="Z27" s="4">
        <f t="shared" si="14"/>
        <v>0.26325761899326561</v>
      </c>
      <c r="AA27" s="4">
        <f t="shared" si="14"/>
        <v>0.78798263650902445</v>
      </c>
      <c r="AB27" s="4">
        <f t="shared" si="14"/>
        <v>-5.0223912938797133E-2</v>
      </c>
      <c r="AC27" s="4">
        <f t="shared" si="14"/>
        <v>3.8366952011073333E-2</v>
      </c>
      <c r="AD27" s="4">
        <f t="shared" si="14"/>
        <v>-0.32297701130235895</v>
      </c>
      <c r="AE27" s="4">
        <f t="shared" si="14"/>
        <v>-0.16850317533751105</v>
      </c>
      <c r="AF27" s="4">
        <f t="shared" si="14"/>
        <v>-0.16540814864837211</v>
      </c>
      <c r="AG27" s="4">
        <f t="shared" si="14"/>
        <v>3.346158330418561E-2</v>
      </c>
      <c r="AH27" s="4">
        <f t="shared" si="14"/>
        <v>-5.4561107140536677E-2</v>
      </c>
      <c r="AI27" s="4">
        <f t="shared" si="14"/>
        <v>-2.6148070143308457</v>
      </c>
      <c r="AJ27" s="4">
        <f t="shared" si="14"/>
        <v>-0.67165000660531071</v>
      </c>
      <c r="AK27" s="4">
        <f t="shared" si="14"/>
        <v>-0.1695269123112926</v>
      </c>
      <c r="AL27" s="4">
        <f t="shared" si="14"/>
        <v>-0.30878398565879894</v>
      </c>
      <c r="AM27" s="4">
        <f t="shared" si="14"/>
        <v>-3.7667755717516962</v>
      </c>
      <c r="AN27" s="4">
        <f t="shared" si="14"/>
        <v>8.1370402317917409E-2</v>
      </c>
      <c r="AO27" s="4">
        <f t="shared" si="14"/>
        <v>4.9399591211037305E-2</v>
      </c>
      <c r="AP27" s="4">
        <f t="shared" si="14"/>
        <v>1.1730737502062365E-2</v>
      </c>
      <c r="AQ27" s="4">
        <f t="shared" si="14"/>
        <v>1.5016881045589179E-2</v>
      </c>
      <c r="AR27" s="4">
        <f t="shared" si="14"/>
        <v>3.7141393442622954E-2</v>
      </c>
      <c r="AS27" s="4">
        <f t="shared" si="14"/>
        <v>9.6138502070003767E-2</v>
      </c>
      <c r="AT27" s="4">
        <f t="shared" si="14"/>
        <v>-6.7337031900138691E-2</v>
      </c>
    </row>
    <row r="28" spans="1:46" x14ac:dyDescent="0.2">
      <c r="A28" s="1" t="s">
        <v>44</v>
      </c>
      <c r="B28" s="6">
        <v>35324</v>
      </c>
      <c r="C28" s="6">
        <v>22318</v>
      </c>
      <c r="D28" s="6">
        <v>33737</v>
      </c>
      <c r="E28" s="6">
        <v>32949</v>
      </c>
      <c r="F28" s="6">
        <v>28546</v>
      </c>
      <c r="G28" s="6">
        <v>33562</v>
      </c>
      <c r="H28" s="6">
        <v>32514</v>
      </c>
      <c r="I28" s="6">
        <v>26819</v>
      </c>
      <c r="J28" s="6">
        <v>23933</v>
      </c>
      <c r="K28" s="6">
        <v>24816</v>
      </c>
      <c r="L28" s="6">
        <v>20458</v>
      </c>
      <c r="M28" s="6">
        <v>28659</v>
      </c>
      <c r="N28" s="3">
        <v>24953</v>
      </c>
      <c r="O28" s="3">
        <v>14731</v>
      </c>
      <c r="P28" s="3">
        <v>19502</v>
      </c>
      <c r="Q28" s="3">
        <v>21457</v>
      </c>
      <c r="R28" s="3">
        <v>20713</v>
      </c>
      <c r="S28" s="3">
        <v>23736</v>
      </c>
      <c r="T28" s="3">
        <v>23366</v>
      </c>
      <c r="U28" s="3">
        <v>21731</v>
      </c>
      <c r="V28" s="3">
        <v>22361</v>
      </c>
      <c r="W28" s="3">
        <v>67458</v>
      </c>
      <c r="X28" s="3">
        <v>23123</v>
      </c>
      <c r="Y28" s="3">
        <v>19551</v>
      </c>
      <c r="Z28" s="3">
        <v>25792</v>
      </c>
      <c r="AA28" s="3">
        <v>68466</v>
      </c>
      <c r="AB28" s="3">
        <v>19144</v>
      </c>
      <c r="AC28" s="3">
        <v>21843</v>
      </c>
      <c r="AD28" s="3">
        <v>20658</v>
      </c>
      <c r="AE28" s="3">
        <v>24175</v>
      </c>
      <c r="AF28" s="3">
        <v>24772</v>
      </c>
      <c r="AG28" s="3">
        <v>21173</v>
      </c>
      <c r="AH28" s="3">
        <v>18033</v>
      </c>
      <c r="AI28" s="3">
        <v>25554</v>
      </c>
      <c r="AJ28" s="3">
        <v>19209</v>
      </c>
      <c r="AK28" s="3">
        <v>21452</v>
      </c>
      <c r="AL28" s="3">
        <v>19492</v>
      </c>
      <c r="AM28" s="3">
        <v>11721</v>
      </c>
      <c r="AN28" s="3">
        <v>14021</v>
      </c>
      <c r="AO28" s="3">
        <v>14513</v>
      </c>
      <c r="AP28" s="3">
        <v>13042</v>
      </c>
      <c r="AQ28" s="3">
        <v>15711</v>
      </c>
      <c r="AR28" s="3">
        <v>16433</v>
      </c>
      <c r="AS28" s="3">
        <v>15726</v>
      </c>
      <c r="AT28" s="3">
        <v>13473</v>
      </c>
    </row>
    <row r="29" spans="1:46" x14ac:dyDescent="0.2">
      <c r="A29" s="1"/>
      <c r="B29" s="4" t="e">
        <f>(B28-#REF!)/B28</f>
        <v>#REF!</v>
      </c>
      <c r="C29" s="4" t="e">
        <f>(C28-#REF!)/C28</f>
        <v>#REF!</v>
      </c>
      <c r="D29" s="4" t="e">
        <f>(D28-#REF!)/D28</f>
        <v>#REF!</v>
      </c>
      <c r="E29" s="4" t="e">
        <f>(E28-#REF!)/E28</f>
        <v>#REF!</v>
      </c>
      <c r="F29" s="4" t="e">
        <f>(F28-#REF!)/F28</f>
        <v>#REF!</v>
      </c>
      <c r="G29" s="4" t="e">
        <f>(G28-#REF!)/G28</f>
        <v>#REF!</v>
      </c>
      <c r="H29" s="4" t="e">
        <f>(H28-#REF!)/H28</f>
        <v>#REF!</v>
      </c>
      <c r="I29" s="4" t="e">
        <f>(I28-#REF!)/I28</f>
        <v>#REF!</v>
      </c>
      <c r="J29" s="4" t="e">
        <f>(J28-#REF!)/J28</f>
        <v>#REF!</v>
      </c>
      <c r="K29" s="4" t="e">
        <f>(K28-#REF!)/K28</f>
        <v>#REF!</v>
      </c>
      <c r="L29" s="4" t="e">
        <f>(L28-#REF!)/L28</f>
        <v>#REF!</v>
      </c>
      <c r="M29" s="4" t="e">
        <f>(M28-#REF!)/M28</f>
        <v>#REF!</v>
      </c>
      <c r="N29" s="4">
        <f t="shared" ref="N29:AT29" si="15">(N28-B28)/N28</f>
        <v>-0.41562136817216366</v>
      </c>
      <c r="O29" s="4">
        <f t="shared" si="15"/>
        <v>-0.51503631796890914</v>
      </c>
      <c r="P29" s="4">
        <f t="shared" si="15"/>
        <v>-0.72992513588349917</v>
      </c>
      <c r="Q29" s="4">
        <f t="shared" si="15"/>
        <v>-0.53558279349396465</v>
      </c>
      <c r="R29" s="4">
        <f t="shared" si="15"/>
        <v>-0.37816830010138558</v>
      </c>
      <c r="S29" s="4">
        <f t="shared" si="15"/>
        <v>-0.41397034041118974</v>
      </c>
      <c r="T29" s="4">
        <f t="shared" si="15"/>
        <v>-0.39150903021484207</v>
      </c>
      <c r="U29" s="4">
        <f t="shared" si="15"/>
        <v>-0.23413556670194652</v>
      </c>
      <c r="V29" s="4">
        <f t="shared" si="15"/>
        <v>-7.0300970439604663E-2</v>
      </c>
      <c r="W29" s="4">
        <f t="shared" si="15"/>
        <v>0.63212665658632039</v>
      </c>
      <c r="X29" s="4">
        <f t="shared" si="15"/>
        <v>0.11525321108852657</v>
      </c>
      <c r="Y29" s="4">
        <f t="shared" si="15"/>
        <v>-0.46585852386067211</v>
      </c>
      <c r="Z29" s="4">
        <f t="shared" si="15"/>
        <v>3.2529466501240695E-2</v>
      </c>
      <c r="AA29" s="4">
        <f t="shared" si="15"/>
        <v>0.78484211141296412</v>
      </c>
      <c r="AB29" s="4">
        <f t="shared" si="15"/>
        <v>-1.8700376096949436E-2</v>
      </c>
      <c r="AC29" s="4">
        <f t="shared" si="15"/>
        <v>1.7671565261182073E-2</v>
      </c>
      <c r="AD29" s="4">
        <f t="shared" si="15"/>
        <v>-2.6624068157614484E-3</v>
      </c>
      <c r="AE29" s="4">
        <f t="shared" si="15"/>
        <v>1.8159255429162358E-2</v>
      </c>
      <c r="AF29" s="4">
        <f t="shared" si="15"/>
        <v>5.6757629581785887E-2</v>
      </c>
      <c r="AG29" s="4">
        <f t="shared" si="15"/>
        <v>-2.6354319180087848E-2</v>
      </c>
      <c r="AH29" s="4">
        <f t="shared" si="15"/>
        <v>-0.24000443631120724</v>
      </c>
      <c r="AI29" s="4">
        <f t="shared" si="15"/>
        <v>-1.6398215543554826</v>
      </c>
      <c r="AJ29" s="4">
        <f t="shared" si="15"/>
        <v>-0.20375865479723046</v>
      </c>
      <c r="AK29" s="4">
        <f t="shared" si="15"/>
        <v>8.8616446019019204E-2</v>
      </c>
      <c r="AL29" s="4">
        <f t="shared" si="15"/>
        <v>-0.32320952185512003</v>
      </c>
      <c r="AM29" s="4">
        <f t="shared" si="15"/>
        <v>-4.841310468390069</v>
      </c>
      <c r="AN29" s="4">
        <f t="shared" si="15"/>
        <v>-0.36538050067755512</v>
      </c>
      <c r="AO29" s="4">
        <f t="shared" si="15"/>
        <v>-0.50506442499827742</v>
      </c>
      <c r="AP29" s="4">
        <f t="shared" si="15"/>
        <v>-0.58395951541174662</v>
      </c>
      <c r="AQ29" s="4">
        <f t="shared" si="15"/>
        <v>-0.53873082553624851</v>
      </c>
      <c r="AR29" s="4">
        <f t="shared" si="15"/>
        <v>-0.50745451226191196</v>
      </c>
      <c r="AS29" s="4">
        <f t="shared" si="15"/>
        <v>-0.34636907032939079</v>
      </c>
      <c r="AT29" s="4">
        <f t="shared" si="15"/>
        <v>-0.33845468715208193</v>
      </c>
    </row>
    <row r="30" spans="1:46" x14ac:dyDescent="0.2">
      <c r="A30" s="1" t="s">
        <v>45</v>
      </c>
      <c r="B30" s="6">
        <v>35803</v>
      </c>
      <c r="C30" s="6">
        <v>34133</v>
      </c>
      <c r="D30" s="6">
        <v>46477</v>
      </c>
      <c r="E30" s="6">
        <v>65350</v>
      </c>
      <c r="F30" s="6">
        <v>51824</v>
      </c>
      <c r="G30" s="6">
        <v>69535</v>
      </c>
      <c r="H30" s="6">
        <v>76530</v>
      </c>
      <c r="I30" s="6">
        <v>94601</v>
      </c>
      <c r="J30" s="6">
        <v>65266</v>
      </c>
      <c r="K30" s="6">
        <v>57027</v>
      </c>
      <c r="L30" s="6">
        <v>51543</v>
      </c>
      <c r="M30" s="6">
        <v>59644</v>
      </c>
      <c r="N30" s="3">
        <v>37058</v>
      </c>
      <c r="O30" s="3">
        <v>34714</v>
      </c>
      <c r="P30" s="3">
        <v>62996</v>
      </c>
      <c r="Q30" s="3">
        <v>56476</v>
      </c>
      <c r="R30" s="3">
        <v>59179</v>
      </c>
      <c r="S30" s="3">
        <v>74249</v>
      </c>
      <c r="T30" s="3">
        <v>77843</v>
      </c>
      <c r="U30" s="3">
        <v>93851</v>
      </c>
      <c r="V30" s="3">
        <v>69465</v>
      </c>
      <c r="W30" s="3">
        <v>241159</v>
      </c>
      <c r="X30" s="3">
        <v>63640</v>
      </c>
      <c r="Y30" s="3">
        <v>56924</v>
      </c>
      <c r="Z30" s="3">
        <v>66428</v>
      </c>
      <c r="AA30" s="3">
        <v>186992</v>
      </c>
      <c r="AB30" s="3">
        <v>71936</v>
      </c>
      <c r="AC30" s="3">
        <v>48716</v>
      </c>
      <c r="AD30" s="3">
        <v>56024</v>
      </c>
      <c r="AE30" s="3">
        <v>73836</v>
      </c>
      <c r="AF30" s="3">
        <v>84411</v>
      </c>
      <c r="AG30" s="3">
        <v>106804</v>
      </c>
      <c r="AH30" s="3">
        <v>70850</v>
      </c>
      <c r="AI30" s="3">
        <v>66493</v>
      </c>
      <c r="AJ30" s="3">
        <v>59018</v>
      </c>
      <c r="AK30" s="3">
        <v>83429</v>
      </c>
      <c r="AL30" s="3">
        <v>46571</v>
      </c>
      <c r="AM30" s="3">
        <v>44008</v>
      </c>
      <c r="AN30" s="3">
        <v>51126</v>
      </c>
      <c r="AO30" s="3">
        <v>75528</v>
      </c>
      <c r="AP30" s="3">
        <v>54209</v>
      </c>
      <c r="AQ30" s="3">
        <v>69656</v>
      </c>
      <c r="AR30" s="3">
        <v>83410</v>
      </c>
      <c r="AS30" s="3">
        <v>113255</v>
      </c>
      <c r="AT30" s="3">
        <v>70134</v>
      </c>
    </row>
    <row r="31" spans="1:46" x14ac:dyDescent="0.2">
      <c r="A31" s="1"/>
      <c r="B31" s="4" t="e">
        <f>(B30-#REF!)/B30</f>
        <v>#REF!</v>
      </c>
      <c r="C31" s="4" t="e">
        <f>(C30-#REF!)/C30</f>
        <v>#REF!</v>
      </c>
      <c r="D31" s="4" t="e">
        <f>(D30-#REF!)/D30</f>
        <v>#REF!</v>
      </c>
      <c r="E31" s="4" t="e">
        <f>(E30-#REF!)/E30</f>
        <v>#REF!</v>
      </c>
      <c r="F31" s="4" t="e">
        <f>(F30-#REF!)/F30</f>
        <v>#REF!</v>
      </c>
      <c r="G31" s="4" t="e">
        <f>(G30-#REF!)/G30</f>
        <v>#REF!</v>
      </c>
      <c r="H31" s="4" t="e">
        <f>(H30-#REF!)/H30</f>
        <v>#REF!</v>
      </c>
      <c r="I31" s="4" t="e">
        <f>(I30-#REF!)/I30</f>
        <v>#REF!</v>
      </c>
      <c r="J31" s="4" t="e">
        <f>(J30-#REF!)/J30</f>
        <v>#REF!</v>
      </c>
      <c r="K31" s="4" t="e">
        <f>(K30-#REF!)/K30</f>
        <v>#REF!</v>
      </c>
      <c r="L31" s="4" t="e">
        <f>(L30-#REF!)/L30</f>
        <v>#REF!</v>
      </c>
      <c r="M31" s="4" t="e">
        <f>(M30-#REF!)/M30</f>
        <v>#REF!</v>
      </c>
      <c r="N31" s="4">
        <f t="shared" ref="N31:AT31" si="16">(N30-B30)/N30</f>
        <v>3.3865831939122459E-2</v>
      </c>
      <c r="O31" s="4">
        <f t="shared" si="16"/>
        <v>1.6736763265541282E-2</v>
      </c>
      <c r="P31" s="4">
        <f t="shared" si="16"/>
        <v>0.26222299828560541</v>
      </c>
      <c r="Q31" s="4">
        <f t="shared" si="16"/>
        <v>-0.15712869183369926</v>
      </c>
      <c r="R31" s="4">
        <f t="shared" si="16"/>
        <v>0.12428395207759509</v>
      </c>
      <c r="S31" s="4">
        <f t="shared" si="16"/>
        <v>6.3489070559872865E-2</v>
      </c>
      <c r="T31" s="4">
        <f t="shared" si="16"/>
        <v>1.6867284148863737E-2</v>
      </c>
      <c r="U31" s="4">
        <f t="shared" si="16"/>
        <v>-7.9913906085177563E-3</v>
      </c>
      <c r="V31" s="4">
        <f t="shared" si="16"/>
        <v>6.0447707478586341E-2</v>
      </c>
      <c r="W31" s="4">
        <f t="shared" si="16"/>
        <v>0.76352945567032537</v>
      </c>
      <c r="X31" s="4">
        <f t="shared" si="16"/>
        <v>0.19008485229415462</v>
      </c>
      <c r="Y31" s="4">
        <f t="shared" si="16"/>
        <v>-4.778300892417961E-2</v>
      </c>
      <c r="Z31" s="4">
        <f t="shared" si="16"/>
        <v>0.44213283555127358</v>
      </c>
      <c r="AA31" s="4">
        <f t="shared" si="16"/>
        <v>0.8143556943612561</v>
      </c>
      <c r="AB31" s="4">
        <f t="shared" si="16"/>
        <v>0.12427713523131673</v>
      </c>
      <c r="AC31" s="4">
        <f t="shared" si="16"/>
        <v>-0.15929058214960176</v>
      </c>
      <c r="AD31" s="4">
        <f t="shared" si="16"/>
        <v>-5.6315150649721549E-2</v>
      </c>
      <c r="AE31" s="4">
        <f t="shared" si="16"/>
        <v>-5.5934774364808492E-3</v>
      </c>
      <c r="AF31" s="4">
        <f t="shared" si="16"/>
        <v>7.7809764130267384E-2</v>
      </c>
      <c r="AG31" s="4">
        <f t="shared" si="16"/>
        <v>0.12127822927980225</v>
      </c>
      <c r="AH31" s="4">
        <f t="shared" si="16"/>
        <v>1.9548341566690192E-2</v>
      </c>
      <c r="AI31" s="4">
        <f t="shared" si="16"/>
        <v>-2.6268328997037282</v>
      </c>
      <c r="AJ31" s="4">
        <f t="shared" si="16"/>
        <v>-7.8315090311430413E-2</v>
      </c>
      <c r="AK31" s="4">
        <f t="shared" si="16"/>
        <v>0.31769528581188794</v>
      </c>
      <c r="AL31" s="4">
        <f t="shared" si="16"/>
        <v>-0.42638122436709541</v>
      </c>
      <c r="AM31" s="4">
        <f t="shared" si="16"/>
        <v>-3.2490456280676239</v>
      </c>
      <c r="AN31" s="4">
        <f t="shared" si="16"/>
        <v>-0.40703360325470406</v>
      </c>
      <c r="AO31" s="4">
        <f t="shared" si="16"/>
        <v>0.35499417434593794</v>
      </c>
      <c r="AP31" s="4">
        <f t="shared" si="16"/>
        <v>-3.3481525207991296E-2</v>
      </c>
      <c r="AQ31" s="4">
        <f t="shared" si="16"/>
        <v>-6.0009188009647413E-2</v>
      </c>
      <c r="AR31" s="4">
        <f t="shared" si="16"/>
        <v>-1.2000959117611797E-2</v>
      </c>
      <c r="AS31" s="4">
        <f t="shared" si="16"/>
        <v>5.6959957617765219E-2</v>
      </c>
      <c r="AT31" s="4">
        <f t="shared" si="16"/>
        <v>-1.0209028431288675E-2</v>
      </c>
    </row>
    <row r="32" spans="1:46" x14ac:dyDescent="0.2">
      <c r="A32" s="1" t="s">
        <v>46</v>
      </c>
      <c r="B32" s="6">
        <v>32889</v>
      </c>
      <c r="C32" s="6">
        <v>35815</v>
      </c>
      <c r="D32" s="6">
        <v>42241</v>
      </c>
      <c r="E32" s="6">
        <v>60328</v>
      </c>
      <c r="F32" s="6">
        <v>44337</v>
      </c>
      <c r="G32" s="6">
        <v>57789</v>
      </c>
      <c r="H32" s="6">
        <v>41775</v>
      </c>
      <c r="I32" s="6">
        <v>30813</v>
      </c>
      <c r="J32" s="6">
        <v>40401</v>
      </c>
      <c r="K32" s="6">
        <v>63149</v>
      </c>
      <c r="L32" s="6">
        <v>42052</v>
      </c>
      <c r="M32" s="6">
        <v>60407</v>
      </c>
      <c r="N32" s="3">
        <v>36353</v>
      </c>
      <c r="O32" s="3">
        <v>41498</v>
      </c>
      <c r="P32" s="3">
        <v>49254</v>
      </c>
      <c r="Q32" s="3">
        <v>59785</v>
      </c>
      <c r="R32" s="3">
        <v>46297</v>
      </c>
      <c r="S32" s="3">
        <v>62009</v>
      </c>
      <c r="T32" s="3">
        <v>43561</v>
      </c>
      <c r="U32" s="3">
        <v>31994</v>
      </c>
      <c r="V32" s="3">
        <v>41916</v>
      </c>
      <c r="W32" s="3">
        <v>117471</v>
      </c>
      <c r="X32" s="3">
        <v>68564</v>
      </c>
      <c r="Y32" s="3">
        <v>47062</v>
      </c>
      <c r="Z32" s="3">
        <v>58039</v>
      </c>
      <c r="AA32" s="3">
        <v>173665</v>
      </c>
      <c r="AB32" s="3">
        <v>55035</v>
      </c>
      <c r="AC32" s="3">
        <v>44918</v>
      </c>
      <c r="AD32" s="3">
        <v>38105</v>
      </c>
      <c r="AE32" s="3">
        <v>59741</v>
      </c>
      <c r="AF32" s="3">
        <v>43144</v>
      </c>
      <c r="AG32" s="3">
        <v>30743</v>
      </c>
      <c r="AH32" s="3">
        <v>41872</v>
      </c>
      <c r="AI32" s="3">
        <v>66996</v>
      </c>
      <c r="AJ32" s="3">
        <v>44601</v>
      </c>
      <c r="AK32" s="3">
        <v>55935</v>
      </c>
      <c r="AL32" s="3">
        <v>36328</v>
      </c>
      <c r="AM32" s="3">
        <v>38693</v>
      </c>
      <c r="AN32" s="3">
        <v>40434</v>
      </c>
      <c r="AO32" s="3">
        <v>55059</v>
      </c>
      <c r="AP32" s="3">
        <v>37163</v>
      </c>
      <c r="AQ32" s="3">
        <v>52795</v>
      </c>
      <c r="AR32" s="3">
        <v>37997</v>
      </c>
      <c r="AS32" s="3">
        <v>28658</v>
      </c>
      <c r="AT32" s="3">
        <v>35520</v>
      </c>
    </row>
    <row r="33" spans="1:46" x14ac:dyDescent="0.2">
      <c r="A33" s="1"/>
      <c r="B33" s="4" t="e">
        <f>(B32-#REF!)/B32</f>
        <v>#REF!</v>
      </c>
      <c r="C33" s="4" t="e">
        <f>(C32-#REF!)/C32</f>
        <v>#REF!</v>
      </c>
      <c r="D33" s="4" t="e">
        <f>(D32-#REF!)/D32</f>
        <v>#REF!</v>
      </c>
      <c r="E33" s="4" t="e">
        <f>(E32-#REF!)/E32</f>
        <v>#REF!</v>
      </c>
      <c r="F33" s="4" t="e">
        <f>(F32-#REF!)/F32</f>
        <v>#REF!</v>
      </c>
      <c r="G33" s="4" t="e">
        <f>(G32-#REF!)/G32</f>
        <v>#REF!</v>
      </c>
      <c r="H33" s="4" t="e">
        <f>(H32-#REF!)/H32</f>
        <v>#REF!</v>
      </c>
      <c r="I33" s="4" t="e">
        <f>(I32-#REF!)/I32</f>
        <v>#REF!</v>
      </c>
      <c r="J33" s="4" t="e">
        <f>(J32-#REF!)/J32</f>
        <v>#REF!</v>
      </c>
      <c r="K33" s="4" t="e">
        <f>(K32-#REF!)/K32</f>
        <v>#REF!</v>
      </c>
      <c r="L33" s="4" t="e">
        <f>(L32-#REF!)/L32</f>
        <v>#REF!</v>
      </c>
      <c r="M33" s="4" t="e">
        <f>(M32-#REF!)/M32</f>
        <v>#REF!</v>
      </c>
      <c r="N33" s="4">
        <f t="shared" ref="N33:AT33" si="17">(N32-B32)/N32</f>
        <v>9.5287871702472979E-2</v>
      </c>
      <c r="O33" s="4">
        <f t="shared" si="17"/>
        <v>0.13694635886066797</v>
      </c>
      <c r="P33" s="4">
        <f t="shared" si="17"/>
        <v>0.14238437487310676</v>
      </c>
      <c r="Q33" s="4">
        <f t="shared" si="17"/>
        <v>-9.0825457890775282E-3</v>
      </c>
      <c r="R33" s="4">
        <f t="shared" si="17"/>
        <v>4.2335356502581162E-2</v>
      </c>
      <c r="S33" s="4">
        <f t="shared" si="17"/>
        <v>6.8054637230079498E-2</v>
      </c>
      <c r="T33" s="4">
        <f t="shared" si="17"/>
        <v>4.0999977043685867E-2</v>
      </c>
      <c r="U33" s="4">
        <f t="shared" si="17"/>
        <v>3.6913171219603677E-2</v>
      </c>
      <c r="V33" s="4">
        <f t="shared" si="17"/>
        <v>3.6143716003435446E-2</v>
      </c>
      <c r="W33" s="4">
        <f t="shared" si="17"/>
        <v>0.46242902503596633</v>
      </c>
      <c r="X33" s="4">
        <f t="shared" si="17"/>
        <v>0.38667522314917452</v>
      </c>
      <c r="Y33" s="4">
        <f t="shared" si="17"/>
        <v>-0.28356210955760486</v>
      </c>
      <c r="Z33" s="4">
        <f t="shared" si="17"/>
        <v>0.37364530746566965</v>
      </c>
      <c r="AA33" s="4">
        <f t="shared" si="17"/>
        <v>0.7610456914173841</v>
      </c>
      <c r="AB33" s="4">
        <f t="shared" si="17"/>
        <v>0.10504224584355411</v>
      </c>
      <c r="AC33" s="4">
        <f t="shared" si="17"/>
        <v>-0.33098089852620333</v>
      </c>
      <c r="AD33" s="4">
        <f t="shared" si="17"/>
        <v>-0.21498491011678258</v>
      </c>
      <c r="AE33" s="4">
        <f t="shared" si="17"/>
        <v>-3.7963877404127822E-2</v>
      </c>
      <c r="AF33" s="4">
        <f t="shared" si="17"/>
        <v>-9.6653068792879656E-3</v>
      </c>
      <c r="AG33" s="4">
        <f t="shared" si="17"/>
        <v>-4.0692190092053479E-2</v>
      </c>
      <c r="AH33" s="4">
        <f t="shared" si="17"/>
        <v>-1.0508215513947267E-3</v>
      </c>
      <c r="AI33" s="4">
        <f t="shared" si="17"/>
        <v>-0.75340318825004482</v>
      </c>
      <c r="AJ33" s="4">
        <f t="shared" si="17"/>
        <v>-0.53727494899217509</v>
      </c>
      <c r="AK33" s="4">
        <f t="shared" si="17"/>
        <v>0.1586305533208188</v>
      </c>
      <c r="AL33" s="4">
        <f t="shared" si="17"/>
        <v>-0.59763818542171332</v>
      </c>
      <c r="AM33" s="4">
        <f t="shared" si="17"/>
        <v>-3.4882795337657972</v>
      </c>
      <c r="AN33" s="4">
        <f t="shared" si="17"/>
        <v>-0.36110698916753226</v>
      </c>
      <c r="AO33" s="4">
        <f t="shared" si="17"/>
        <v>0.18418423872573059</v>
      </c>
      <c r="AP33" s="4">
        <f t="shared" si="17"/>
        <v>-2.5347792158867691E-2</v>
      </c>
      <c r="AQ33" s="4">
        <f t="shared" si="17"/>
        <v>-0.13156548915617008</v>
      </c>
      <c r="AR33" s="4">
        <f t="shared" si="17"/>
        <v>-0.13545806247861672</v>
      </c>
      <c r="AS33" s="4">
        <f t="shared" si="17"/>
        <v>-7.2754553702282079E-2</v>
      </c>
      <c r="AT33" s="4">
        <f t="shared" si="17"/>
        <v>-0.17882882882882883</v>
      </c>
    </row>
    <row r="34" spans="1:46" x14ac:dyDescent="0.2">
      <c r="A34" s="1" t="s">
        <v>47</v>
      </c>
      <c r="B34" s="6">
        <v>24773</v>
      </c>
      <c r="C34" s="6">
        <v>26020</v>
      </c>
      <c r="D34" s="6">
        <v>31514</v>
      </c>
      <c r="E34" s="6">
        <v>57743</v>
      </c>
      <c r="F34" s="6">
        <v>42707</v>
      </c>
      <c r="G34" s="6">
        <v>37508</v>
      </c>
      <c r="H34" s="6">
        <v>70940</v>
      </c>
      <c r="I34" s="6">
        <v>40738</v>
      </c>
      <c r="J34" s="6">
        <v>47638</v>
      </c>
      <c r="K34" s="6">
        <v>50865</v>
      </c>
      <c r="L34" s="6">
        <v>31668</v>
      </c>
      <c r="M34" s="6">
        <v>37535</v>
      </c>
      <c r="N34" s="3">
        <v>23610</v>
      </c>
      <c r="O34" s="3">
        <v>24926</v>
      </c>
      <c r="P34" s="3">
        <v>34531</v>
      </c>
      <c r="Q34" s="3">
        <v>59539</v>
      </c>
      <c r="R34" s="3">
        <v>48894</v>
      </c>
      <c r="S34" s="3">
        <v>40754</v>
      </c>
      <c r="T34" s="3">
        <v>77930</v>
      </c>
      <c r="U34" s="3">
        <v>43022</v>
      </c>
      <c r="V34" s="3">
        <v>52847</v>
      </c>
      <c r="W34" s="3">
        <v>173799</v>
      </c>
      <c r="X34" s="3">
        <v>58118</v>
      </c>
      <c r="Y34" s="3">
        <v>35832</v>
      </c>
      <c r="Z34" s="3">
        <v>36581</v>
      </c>
      <c r="AA34" s="3">
        <v>130531</v>
      </c>
      <c r="AB34" s="3">
        <v>38119</v>
      </c>
      <c r="AC34" s="3">
        <v>47770</v>
      </c>
      <c r="AD34" s="3">
        <v>40215</v>
      </c>
      <c r="AE34" s="3">
        <v>35462</v>
      </c>
      <c r="AF34" s="3">
        <v>69249</v>
      </c>
      <c r="AG34" s="3">
        <v>37354</v>
      </c>
      <c r="AH34" s="3">
        <v>44105</v>
      </c>
      <c r="AI34" s="3">
        <v>53004</v>
      </c>
      <c r="AJ34" s="3">
        <v>26479</v>
      </c>
      <c r="AK34" s="3">
        <v>26633</v>
      </c>
      <c r="AL34" s="3">
        <v>19455</v>
      </c>
      <c r="AM34" s="3">
        <v>18195</v>
      </c>
      <c r="AN34" s="3">
        <v>26569</v>
      </c>
      <c r="AO34" s="3">
        <v>52214</v>
      </c>
      <c r="AP34" s="3">
        <v>36829</v>
      </c>
      <c r="AQ34" s="3">
        <v>33230</v>
      </c>
      <c r="AR34" s="3">
        <v>64275</v>
      </c>
      <c r="AS34" s="3">
        <v>34013</v>
      </c>
      <c r="AT34" s="3">
        <v>41386</v>
      </c>
    </row>
    <row r="35" spans="1:46" x14ac:dyDescent="0.2">
      <c r="A35" s="1"/>
      <c r="B35" s="4" t="e">
        <f>(B34-#REF!)/B34</f>
        <v>#REF!</v>
      </c>
      <c r="C35" s="4" t="e">
        <f>(C34-#REF!)/C34</f>
        <v>#REF!</v>
      </c>
      <c r="D35" s="4" t="e">
        <f>(D34-#REF!)/D34</f>
        <v>#REF!</v>
      </c>
      <c r="E35" s="4" t="e">
        <f>(E34-#REF!)/E34</f>
        <v>#REF!</v>
      </c>
      <c r="F35" s="4" t="e">
        <f>(F34-#REF!)/F34</f>
        <v>#REF!</v>
      </c>
      <c r="G35" s="4" t="e">
        <f>(G34-#REF!)/G34</f>
        <v>#REF!</v>
      </c>
      <c r="H35" s="4" t="e">
        <f>(H34-#REF!)/H34</f>
        <v>#REF!</v>
      </c>
      <c r="I35" s="4" t="e">
        <f>(I34-#REF!)/I34</f>
        <v>#REF!</v>
      </c>
      <c r="J35" s="4" t="e">
        <f>(J34-#REF!)/J34</f>
        <v>#REF!</v>
      </c>
      <c r="K35" s="4" t="e">
        <f>(K34-#REF!)/K34</f>
        <v>#REF!</v>
      </c>
      <c r="L35" s="4" t="e">
        <f>(L34-#REF!)/L34</f>
        <v>#REF!</v>
      </c>
      <c r="M35" s="4" t="e">
        <f>(M34-#REF!)/M34</f>
        <v>#REF!</v>
      </c>
      <c r="N35" s="4">
        <f t="shared" ref="N35:AT35" si="18">(N34-B34)/N34</f>
        <v>-4.9258788648877595E-2</v>
      </c>
      <c r="O35" s="4">
        <f t="shared" si="18"/>
        <v>-4.3889914145871782E-2</v>
      </c>
      <c r="P35" s="4">
        <f t="shared" si="18"/>
        <v>8.7370768295155082E-2</v>
      </c>
      <c r="Q35" s="4">
        <f t="shared" si="18"/>
        <v>3.0165101866003796E-2</v>
      </c>
      <c r="R35" s="4">
        <f t="shared" si="18"/>
        <v>0.12653904364543705</v>
      </c>
      <c r="S35" s="4">
        <f t="shared" si="18"/>
        <v>7.9648623448005107E-2</v>
      </c>
      <c r="T35" s="4">
        <f t="shared" si="18"/>
        <v>8.9695880918773258E-2</v>
      </c>
      <c r="U35" s="4">
        <f t="shared" si="18"/>
        <v>5.3089117195853283E-2</v>
      </c>
      <c r="V35" s="4">
        <f t="shared" si="18"/>
        <v>9.8567562964785138E-2</v>
      </c>
      <c r="W35" s="4">
        <f t="shared" si="18"/>
        <v>0.70733433448984173</v>
      </c>
      <c r="X35" s="4">
        <f t="shared" si="18"/>
        <v>0.4551085722151485</v>
      </c>
      <c r="Y35" s="4">
        <f t="shared" si="18"/>
        <v>-4.7527349854878324E-2</v>
      </c>
      <c r="Z35" s="4">
        <f t="shared" si="18"/>
        <v>0.35458298023564144</v>
      </c>
      <c r="AA35" s="4">
        <f t="shared" si="18"/>
        <v>0.80904153036443449</v>
      </c>
      <c r="AB35" s="4">
        <f t="shared" si="18"/>
        <v>9.4126288727406277E-2</v>
      </c>
      <c r="AC35" s="4">
        <f t="shared" si="18"/>
        <v>-0.24636801339752984</v>
      </c>
      <c r="AD35" s="4">
        <f t="shared" si="18"/>
        <v>-0.21581499440507274</v>
      </c>
      <c r="AE35" s="4">
        <f t="shared" si="18"/>
        <v>-0.14923016186340307</v>
      </c>
      <c r="AF35" s="4">
        <f t="shared" si="18"/>
        <v>-0.12535921096333522</v>
      </c>
      <c r="AG35" s="4">
        <f t="shared" si="18"/>
        <v>-0.15173743106494619</v>
      </c>
      <c r="AH35" s="4">
        <f t="shared" si="18"/>
        <v>-0.1982088198616937</v>
      </c>
      <c r="AI35" s="4">
        <f t="shared" si="18"/>
        <v>-2.2789789449852842</v>
      </c>
      <c r="AJ35" s="4">
        <f t="shared" si="18"/>
        <v>-1.1948714075304958</v>
      </c>
      <c r="AK35" s="4">
        <f t="shared" si="18"/>
        <v>-0.34539856568918259</v>
      </c>
      <c r="AL35" s="4">
        <f t="shared" si="18"/>
        <v>-0.88028784374196867</v>
      </c>
      <c r="AM35" s="4">
        <f t="shared" si="18"/>
        <v>-6.1740038472107726</v>
      </c>
      <c r="AN35" s="4">
        <f t="shared" si="18"/>
        <v>-0.43471715156761642</v>
      </c>
      <c r="AO35" s="4">
        <f t="shared" si="18"/>
        <v>8.5111272838702262E-2</v>
      </c>
      <c r="AP35" s="4">
        <f t="shared" si="18"/>
        <v>-9.1938418094436453E-2</v>
      </c>
      <c r="AQ35" s="4">
        <f t="shared" si="18"/>
        <v>-6.716822148660849E-2</v>
      </c>
      <c r="AR35" s="4">
        <f t="shared" si="18"/>
        <v>-7.738623103850642E-2</v>
      </c>
      <c r="AS35" s="4">
        <f t="shared" si="18"/>
        <v>-9.822714844324229E-2</v>
      </c>
      <c r="AT35" s="4">
        <f t="shared" si="18"/>
        <v>-6.5698545401826708E-2</v>
      </c>
    </row>
    <row r="36" spans="1:46" x14ac:dyDescent="0.2">
      <c r="A36" s="1" t="s">
        <v>49</v>
      </c>
      <c r="B36" s="6">
        <v>203855</v>
      </c>
      <c r="C36" s="6">
        <v>243467</v>
      </c>
      <c r="D36" s="6">
        <v>296436</v>
      </c>
      <c r="E36" s="6">
        <v>399420</v>
      </c>
      <c r="F36" s="6">
        <v>370573</v>
      </c>
      <c r="G36" s="6">
        <v>332948</v>
      </c>
      <c r="H36" s="6">
        <v>396806</v>
      </c>
      <c r="I36" s="6">
        <v>437889</v>
      </c>
      <c r="J36" s="6">
        <v>403033</v>
      </c>
      <c r="K36" s="6">
        <v>441443</v>
      </c>
      <c r="L36" s="6">
        <v>308318</v>
      </c>
      <c r="M36" s="6">
        <v>314941</v>
      </c>
      <c r="N36" s="3">
        <v>205356</v>
      </c>
      <c r="O36" s="3">
        <v>249338</v>
      </c>
      <c r="P36" s="3">
        <v>377854</v>
      </c>
      <c r="Q36" s="3">
        <v>412778</v>
      </c>
      <c r="R36" s="3">
        <v>454937</v>
      </c>
      <c r="S36" s="3">
        <v>402651</v>
      </c>
      <c r="T36" s="3">
        <v>499944</v>
      </c>
      <c r="U36" s="3">
        <v>540283</v>
      </c>
      <c r="V36" s="3">
        <v>492682</v>
      </c>
      <c r="W36" s="3">
        <v>1532909</v>
      </c>
      <c r="X36" s="3">
        <v>544232</v>
      </c>
      <c r="Y36" s="3">
        <v>383447</v>
      </c>
      <c r="Z36" s="3">
        <v>337321</v>
      </c>
      <c r="AA36" s="3">
        <v>1265000</v>
      </c>
      <c r="AB36" s="3">
        <v>407482</v>
      </c>
      <c r="AC36" s="3">
        <v>367440</v>
      </c>
      <c r="AD36" s="3">
        <v>412233</v>
      </c>
      <c r="AE36" s="3">
        <v>365801</v>
      </c>
      <c r="AF36" s="3">
        <v>451589</v>
      </c>
      <c r="AG36" s="3">
        <v>504726</v>
      </c>
      <c r="AH36" s="3">
        <v>442920</v>
      </c>
      <c r="AI36" s="3">
        <v>472477</v>
      </c>
      <c r="AJ36" s="3">
        <v>321452</v>
      </c>
      <c r="AK36" s="3">
        <v>317748</v>
      </c>
      <c r="AL36" s="3">
        <v>208981</v>
      </c>
      <c r="AM36" s="3">
        <v>240300</v>
      </c>
      <c r="AN36" s="3">
        <v>325537</v>
      </c>
      <c r="AO36" s="3">
        <v>421546</v>
      </c>
      <c r="AP36" s="3">
        <v>393854</v>
      </c>
      <c r="AQ36" s="3">
        <v>344861</v>
      </c>
      <c r="AR36" s="3">
        <v>424159</v>
      </c>
      <c r="AS36" s="3">
        <v>489718</v>
      </c>
      <c r="AT36" s="3">
        <v>420065</v>
      </c>
    </row>
    <row r="37" spans="1:46" x14ac:dyDescent="0.2">
      <c r="A37" s="1"/>
      <c r="B37" s="4" t="e">
        <f>(B36-#REF!)/B36</f>
        <v>#REF!</v>
      </c>
      <c r="C37" s="4" t="e">
        <f>(C36-#REF!)/C36</f>
        <v>#REF!</v>
      </c>
      <c r="D37" s="4" t="e">
        <f>(D36-#REF!)/D36</f>
        <v>#REF!</v>
      </c>
      <c r="E37" s="4" t="e">
        <f>(E36-#REF!)/E36</f>
        <v>#REF!</v>
      </c>
      <c r="F37" s="4" t="e">
        <f>(F36-#REF!)/F36</f>
        <v>#REF!</v>
      </c>
      <c r="G37" s="4" t="e">
        <f>(G36-#REF!)/G36</f>
        <v>#REF!</v>
      </c>
      <c r="H37" s="4" t="e">
        <f>(H36-#REF!)/H36</f>
        <v>#REF!</v>
      </c>
      <c r="I37" s="4" t="e">
        <f>(I36-#REF!)/I36</f>
        <v>#REF!</v>
      </c>
      <c r="J37" s="4" t="e">
        <f>(J36-#REF!)/J36</f>
        <v>#REF!</v>
      </c>
      <c r="K37" s="4" t="e">
        <f>(K36-#REF!)/K36</f>
        <v>#REF!</v>
      </c>
      <c r="L37" s="4" t="e">
        <f>(L36-#REF!)/L36</f>
        <v>#REF!</v>
      </c>
      <c r="M37" s="4" t="e">
        <f>(M36-#REF!)/M36</f>
        <v>#REF!</v>
      </c>
      <c r="N37" s="4">
        <f t="shared" ref="N37:AT37" si="19">(N36-B36)/N36</f>
        <v>7.3092580689144704E-3</v>
      </c>
      <c r="O37" s="4">
        <f t="shared" si="19"/>
        <v>2.3546350736750918E-2</v>
      </c>
      <c r="P37" s="4">
        <f t="shared" si="19"/>
        <v>0.2154747600925225</v>
      </c>
      <c r="Q37" s="4">
        <f t="shared" si="19"/>
        <v>3.2361220801496206E-2</v>
      </c>
      <c r="R37" s="4">
        <f t="shared" si="19"/>
        <v>0.18544106106999431</v>
      </c>
      <c r="S37" s="4">
        <f t="shared" si="19"/>
        <v>0.17311021206950933</v>
      </c>
      <c r="T37" s="4">
        <f t="shared" si="19"/>
        <v>0.20629910549981598</v>
      </c>
      <c r="U37" s="4">
        <f t="shared" si="19"/>
        <v>0.18951919642113485</v>
      </c>
      <c r="V37" s="4">
        <f t="shared" si="19"/>
        <v>0.18196118388737562</v>
      </c>
      <c r="W37" s="4">
        <f t="shared" si="19"/>
        <v>0.71202269671585205</v>
      </c>
      <c r="X37" s="4">
        <f t="shared" si="19"/>
        <v>0.43348057446089167</v>
      </c>
      <c r="Y37" s="4">
        <f t="shared" si="19"/>
        <v>0.17865832826961744</v>
      </c>
      <c r="Z37" s="4">
        <f t="shared" si="19"/>
        <v>0.39121489619679772</v>
      </c>
      <c r="AA37" s="4">
        <f t="shared" si="19"/>
        <v>0.80289486166007906</v>
      </c>
      <c r="AB37" s="4">
        <f t="shared" si="19"/>
        <v>7.2709960194560747E-2</v>
      </c>
      <c r="AC37" s="4">
        <f t="shared" si="19"/>
        <v>-0.12338885260178532</v>
      </c>
      <c r="AD37" s="4">
        <f t="shared" si="19"/>
        <v>-0.10359190069693595</v>
      </c>
      <c r="AE37" s="4">
        <f t="shared" si="19"/>
        <v>-0.10073783286541042</v>
      </c>
      <c r="AF37" s="4">
        <f t="shared" si="19"/>
        <v>-0.10707745317091426</v>
      </c>
      <c r="AG37" s="4">
        <f t="shared" si="19"/>
        <v>-7.0448124328843773E-2</v>
      </c>
      <c r="AH37" s="4">
        <f t="shared" si="19"/>
        <v>-0.11234986001986814</v>
      </c>
      <c r="AI37" s="4">
        <f t="shared" si="19"/>
        <v>-2.2444097807935623</v>
      </c>
      <c r="AJ37" s="4">
        <f t="shared" si="19"/>
        <v>-0.69304281821236136</v>
      </c>
      <c r="AK37" s="4">
        <f t="shared" si="19"/>
        <v>-0.20676448002819844</v>
      </c>
      <c r="AL37" s="4">
        <f t="shared" si="19"/>
        <v>-0.61412281499275057</v>
      </c>
      <c r="AM37" s="4">
        <f t="shared" si="19"/>
        <v>-4.2642530170620061</v>
      </c>
      <c r="AN37" s="4">
        <f t="shared" si="19"/>
        <v>-0.25172253845185033</v>
      </c>
      <c r="AO37" s="4">
        <f t="shared" si="19"/>
        <v>0.12835135430059827</v>
      </c>
      <c r="AP37" s="4">
        <f t="shared" si="19"/>
        <v>-4.66645000431632E-2</v>
      </c>
      <c r="AQ37" s="4">
        <f t="shared" si="19"/>
        <v>-6.072011622073821E-2</v>
      </c>
      <c r="AR37" s="4">
        <f t="shared" si="19"/>
        <v>-6.4669145296928743E-2</v>
      </c>
      <c r="AS37" s="4">
        <f t="shared" si="19"/>
        <v>-3.0646208634356915E-2</v>
      </c>
      <c r="AT37" s="4">
        <f t="shared" si="19"/>
        <v>-5.4408246342827898E-2</v>
      </c>
    </row>
    <row r="38" spans="1:46" x14ac:dyDescent="0.2">
      <c r="A38" s="1" t="s">
        <v>52</v>
      </c>
      <c r="B38" s="6">
        <v>62210</v>
      </c>
      <c r="C38" s="6">
        <v>44550</v>
      </c>
      <c r="D38" s="6">
        <v>59358</v>
      </c>
      <c r="E38" s="6">
        <v>80753</v>
      </c>
      <c r="F38" s="6">
        <v>132325</v>
      </c>
      <c r="G38" s="6">
        <v>113944</v>
      </c>
      <c r="H38" s="6">
        <v>101235</v>
      </c>
      <c r="I38" s="6">
        <v>107859</v>
      </c>
      <c r="J38" s="6">
        <v>79903</v>
      </c>
      <c r="K38" s="6">
        <v>62814</v>
      </c>
      <c r="L38" s="6">
        <v>54484</v>
      </c>
      <c r="M38" s="6">
        <v>62698</v>
      </c>
      <c r="N38" s="3">
        <v>77392</v>
      </c>
      <c r="O38" s="3">
        <v>52220</v>
      </c>
      <c r="P38" s="3">
        <v>67583</v>
      </c>
      <c r="Q38" s="3">
        <v>97329</v>
      </c>
      <c r="R38" s="3">
        <v>159920</v>
      </c>
      <c r="S38" s="3">
        <v>131467</v>
      </c>
      <c r="T38" s="3">
        <v>114113</v>
      </c>
      <c r="U38" s="3">
        <v>125612</v>
      </c>
      <c r="V38" s="3">
        <v>91872</v>
      </c>
      <c r="W38" s="3">
        <v>331597</v>
      </c>
      <c r="X38" s="3">
        <v>79287</v>
      </c>
      <c r="Y38" s="3">
        <v>59667</v>
      </c>
      <c r="Z38" s="3">
        <v>69321</v>
      </c>
      <c r="AA38" s="3">
        <v>208275</v>
      </c>
      <c r="AB38" s="3">
        <v>74127</v>
      </c>
      <c r="AC38" s="3">
        <v>105980</v>
      </c>
      <c r="AD38" s="3">
        <v>165942</v>
      </c>
      <c r="AE38" s="3">
        <v>142655</v>
      </c>
      <c r="AF38" s="3">
        <v>116281</v>
      </c>
      <c r="AG38" s="3">
        <v>122364</v>
      </c>
      <c r="AH38" s="3">
        <v>88833</v>
      </c>
      <c r="AI38" s="3">
        <v>74654</v>
      </c>
      <c r="AJ38" s="3">
        <v>65025</v>
      </c>
      <c r="AK38" s="3">
        <v>69728</v>
      </c>
      <c r="AL38" s="3">
        <v>93193</v>
      </c>
      <c r="AM38" s="3">
        <v>54553</v>
      </c>
      <c r="AN38" s="3">
        <v>66528</v>
      </c>
      <c r="AO38" s="3">
        <v>88001</v>
      </c>
      <c r="AP38" s="3">
        <v>135110</v>
      </c>
      <c r="AQ38" s="3">
        <v>115792</v>
      </c>
      <c r="AR38" s="3">
        <v>96387</v>
      </c>
      <c r="AS38" s="3">
        <v>108692</v>
      </c>
      <c r="AT38" s="3">
        <v>75865</v>
      </c>
    </row>
    <row r="39" spans="1:46" x14ac:dyDescent="0.2">
      <c r="A39" s="1"/>
      <c r="B39" s="4" t="e">
        <f>(B38-#REF!)/B38</f>
        <v>#REF!</v>
      </c>
      <c r="C39" s="4" t="e">
        <f>(C38-#REF!)/C38</f>
        <v>#REF!</v>
      </c>
      <c r="D39" s="4" t="e">
        <f>(D38-#REF!)/D38</f>
        <v>#REF!</v>
      </c>
      <c r="E39" s="4" t="e">
        <f>(E38-#REF!)/E38</f>
        <v>#REF!</v>
      </c>
      <c r="F39" s="4" t="e">
        <f>(F38-#REF!)/F38</f>
        <v>#REF!</v>
      </c>
      <c r="G39" s="4" t="e">
        <f>(G38-#REF!)/G38</f>
        <v>#REF!</v>
      </c>
      <c r="H39" s="4" t="e">
        <f>(H38-#REF!)/H38</f>
        <v>#REF!</v>
      </c>
      <c r="I39" s="4" t="e">
        <f>(I38-#REF!)/I38</f>
        <v>#REF!</v>
      </c>
      <c r="J39" s="4" t="e">
        <f>(J38-#REF!)/J38</f>
        <v>#REF!</v>
      </c>
      <c r="K39" s="4" t="e">
        <f>(K38-#REF!)/K38</f>
        <v>#REF!</v>
      </c>
      <c r="L39" s="4" t="e">
        <f>(L38-#REF!)/L38</f>
        <v>#REF!</v>
      </c>
      <c r="M39" s="4" t="e">
        <f>(M38-#REF!)/M38</f>
        <v>#REF!</v>
      </c>
      <c r="N39" s="4">
        <f t="shared" ref="N39:AT39" si="20">(N38-B38)/N38</f>
        <v>0.19617014678519742</v>
      </c>
      <c r="O39" s="4">
        <f t="shared" si="20"/>
        <v>0.14687859057832248</v>
      </c>
      <c r="P39" s="4">
        <f t="shared" si="20"/>
        <v>0.12170220321678529</v>
      </c>
      <c r="Q39" s="4">
        <f t="shared" si="20"/>
        <v>0.17030895211088165</v>
      </c>
      <c r="R39" s="4">
        <f t="shared" si="20"/>
        <v>0.17255502751375687</v>
      </c>
      <c r="S39" s="4">
        <f t="shared" si="20"/>
        <v>0.13328820160192292</v>
      </c>
      <c r="T39" s="4">
        <f t="shared" si="20"/>
        <v>0.11285304917055901</v>
      </c>
      <c r="U39" s="4">
        <f t="shared" si="20"/>
        <v>0.14133203834028596</v>
      </c>
      <c r="V39" s="4">
        <f t="shared" si="20"/>
        <v>0.13027908394287704</v>
      </c>
      <c r="W39" s="4">
        <f t="shared" si="20"/>
        <v>0.81057126572315186</v>
      </c>
      <c r="X39" s="4">
        <f t="shared" si="20"/>
        <v>0.31282555778374765</v>
      </c>
      <c r="Y39" s="4">
        <f t="shared" si="20"/>
        <v>-5.0798598890508993E-2</v>
      </c>
      <c r="Z39" s="4">
        <f t="shared" si="20"/>
        <v>-0.11642936483893769</v>
      </c>
      <c r="AA39" s="4">
        <f t="shared" si="20"/>
        <v>0.74927379666306571</v>
      </c>
      <c r="AB39" s="4">
        <f t="shared" si="20"/>
        <v>8.8280923280316212E-2</v>
      </c>
      <c r="AC39" s="4">
        <f t="shared" si="20"/>
        <v>8.1628609171541799E-2</v>
      </c>
      <c r="AD39" s="4">
        <f t="shared" si="20"/>
        <v>3.6289787998216243E-2</v>
      </c>
      <c r="AE39" s="4">
        <f t="shared" si="20"/>
        <v>7.8426974168448349E-2</v>
      </c>
      <c r="AF39" s="4">
        <f t="shared" si="20"/>
        <v>1.8644490501457677E-2</v>
      </c>
      <c r="AG39" s="4">
        <f t="shared" si="20"/>
        <v>-2.6543754699094504E-2</v>
      </c>
      <c r="AH39" s="4">
        <f t="shared" si="20"/>
        <v>-3.4210259700786873E-2</v>
      </c>
      <c r="AI39" s="4">
        <f t="shared" si="20"/>
        <v>-3.4417847670586976</v>
      </c>
      <c r="AJ39" s="4">
        <f t="shared" si="20"/>
        <v>-0.21933102652825837</v>
      </c>
      <c r="AK39" s="4">
        <f t="shared" si="20"/>
        <v>0.1442892381826526</v>
      </c>
      <c r="AL39" s="4">
        <f t="shared" si="20"/>
        <v>0.25615657828377669</v>
      </c>
      <c r="AM39" s="4">
        <f t="shared" si="20"/>
        <v>-2.8178468645170751</v>
      </c>
      <c r="AN39" s="4">
        <f t="shared" si="20"/>
        <v>-0.11422258297258298</v>
      </c>
      <c r="AO39" s="4">
        <f t="shared" si="20"/>
        <v>-0.20430449653981206</v>
      </c>
      <c r="AP39" s="4">
        <f t="shared" si="20"/>
        <v>-0.22819924505958109</v>
      </c>
      <c r="AQ39" s="4">
        <f t="shared" si="20"/>
        <v>-0.23199357468564322</v>
      </c>
      <c r="AR39" s="4">
        <f t="shared" si="20"/>
        <v>-0.20639712824343531</v>
      </c>
      <c r="AS39" s="4">
        <f t="shared" si="20"/>
        <v>-0.12578662643064806</v>
      </c>
      <c r="AT39" s="4">
        <f t="shared" si="20"/>
        <v>-0.17093521386673696</v>
      </c>
    </row>
    <row r="40" spans="1:46" x14ac:dyDescent="0.2">
      <c r="A40" s="1" t="s">
        <v>53</v>
      </c>
      <c r="B40" s="6">
        <v>279510</v>
      </c>
      <c r="C40" s="6">
        <v>267695</v>
      </c>
      <c r="D40" s="6">
        <v>355771</v>
      </c>
      <c r="E40" s="6">
        <v>243707</v>
      </c>
      <c r="F40" s="6">
        <v>258067</v>
      </c>
      <c r="G40" s="6">
        <v>287300</v>
      </c>
      <c r="H40" s="6">
        <v>313823</v>
      </c>
      <c r="I40" s="6">
        <v>399175</v>
      </c>
      <c r="J40" s="6">
        <v>340536</v>
      </c>
      <c r="K40" s="6">
        <v>310832</v>
      </c>
      <c r="L40" s="6">
        <v>283056</v>
      </c>
      <c r="M40" s="6">
        <v>280752</v>
      </c>
      <c r="N40" s="3">
        <v>260344</v>
      </c>
      <c r="O40" s="3">
        <v>290745</v>
      </c>
      <c r="P40" s="3">
        <v>348405</v>
      </c>
      <c r="Q40" s="3">
        <v>258651</v>
      </c>
      <c r="R40" s="3">
        <v>290725</v>
      </c>
      <c r="S40" s="3">
        <v>292803</v>
      </c>
      <c r="T40" s="3">
        <v>328121</v>
      </c>
      <c r="U40" s="3">
        <v>389579</v>
      </c>
      <c r="V40" s="3">
        <v>375421</v>
      </c>
      <c r="W40" s="3">
        <v>1093121</v>
      </c>
      <c r="X40" s="3">
        <v>324970</v>
      </c>
      <c r="Y40" s="3">
        <v>302369</v>
      </c>
      <c r="Z40" s="3">
        <v>296164</v>
      </c>
      <c r="AA40" s="3">
        <v>923503</v>
      </c>
      <c r="AB40" s="3">
        <v>336254</v>
      </c>
      <c r="AC40" s="3">
        <v>247079</v>
      </c>
      <c r="AD40" s="3">
        <v>258712</v>
      </c>
      <c r="AE40" s="3">
        <v>274967</v>
      </c>
      <c r="AF40" s="3">
        <v>294615</v>
      </c>
      <c r="AG40" s="3">
        <v>373980</v>
      </c>
      <c r="AH40" s="3">
        <v>341936</v>
      </c>
      <c r="AI40" s="3">
        <v>304863</v>
      </c>
      <c r="AJ40" s="3">
        <v>294178</v>
      </c>
      <c r="AK40" s="3">
        <v>283059</v>
      </c>
      <c r="AL40" s="3">
        <v>259379</v>
      </c>
      <c r="AM40" s="3">
        <v>280927</v>
      </c>
      <c r="AN40" s="3">
        <v>344598</v>
      </c>
      <c r="AO40" s="3">
        <v>248068</v>
      </c>
      <c r="AP40" s="3">
        <v>266271</v>
      </c>
      <c r="AQ40" s="3">
        <v>281793</v>
      </c>
      <c r="AR40" s="3">
        <v>305423</v>
      </c>
      <c r="AS40" s="3">
        <v>390305</v>
      </c>
      <c r="AT40" s="3">
        <v>317254</v>
      </c>
    </row>
    <row r="41" spans="1:46" x14ac:dyDescent="0.2">
      <c r="A41" s="1"/>
      <c r="B41" s="4" t="e">
        <f>(B40-#REF!)/B40</f>
        <v>#REF!</v>
      </c>
      <c r="C41" s="4" t="e">
        <f>(C40-#REF!)/C40</f>
        <v>#REF!</v>
      </c>
      <c r="D41" s="4" t="e">
        <f>(D40-#REF!)/D40</f>
        <v>#REF!</v>
      </c>
      <c r="E41" s="4" t="e">
        <f>(E40-#REF!)/E40</f>
        <v>#REF!</v>
      </c>
      <c r="F41" s="4" t="e">
        <f>(F40-#REF!)/F40</f>
        <v>#REF!</v>
      </c>
      <c r="G41" s="4" t="e">
        <f>(G40-#REF!)/G40</f>
        <v>#REF!</v>
      </c>
      <c r="H41" s="4" t="e">
        <f>(H40-#REF!)/H40</f>
        <v>#REF!</v>
      </c>
      <c r="I41" s="4" t="e">
        <f>(I40-#REF!)/I40</f>
        <v>#REF!</v>
      </c>
      <c r="J41" s="4" t="e">
        <f>(J40-#REF!)/J40</f>
        <v>#REF!</v>
      </c>
      <c r="K41" s="4" t="e">
        <f>(K40-#REF!)/K40</f>
        <v>#REF!</v>
      </c>
      <c r="L41" s="4" t="e">
        <f>(L40-#REF!)/L40</f>
        <v>#REF!</v>
      </c>
      <c r="M41" s="4" t="e">
        <f>(M40-#REF!)/M40</f>
        <v>#REF!</v>
      </c>
      <c r="N41" s="4">
        <f t="shared" ref="N41:AT41" si="21">(N40-B40)/N40</f>
        <v>-7.3617982361798243E-2</v>
      </c>
      <c r="O41" s="4">
        <f t="shared" si="21"/>
        <v>7.9279093363600409E-2</v>
      </c>
      <c r="P41" s="4">
        <f t="shared" si="21"/>
        <v>-2.1142061681089536E-2</v>
      </c>
      <c r="Q41" s="4">
        <f t="shared" si="21"/>
        <v>5.7776695237984774E-2</v>
      </c>
      <c r="R41" s="4">
        <f t="shared" si="21"/>
        <v>0.11233296070169405</v>
      </c>
      <c r="S41" s="4">
        <f t="shared" si="21"/>
        <v>1.8794206343514239E-2</v>
      </c>
      <c r="T41" s="4">
        <f t="shared" si="21"/>
        <v>4.3575388347591282E-2</v>
      </c>
      <c r="U41" s="4">
        <f t="shared" si="21"/>
        <v>-2.4631717828733069E-2</v>
      </c>
      <c r="V41" s="4">
        <f t="shared" si="21"/>
        <v>9.2922345846396442E-2</v>
      </c>
      <c r="W41" s="4">
        <f t="shared" si="21"/>
        <v>0.71564721563303602</v>
      </c>
      <c r="X41" s="4">
        <f t="shared" si="21"/>
        <v>0.12897805951318583</v>
      </c>
      <c r="Y41" s="4">
        <f t="shared" si="21"/>
        <v>7.149211724746915E-2</v>
      </c>
      <c r="Z41" s="4">
        <f t="shared" si="21"/>
        <v>0.12094650261341688</v>
      </c>
      <c r="AA41" s="4">
        <f t="shared" si="21"/>
        <v>0.68517156955635228</v>
      </c>
      <c r="AB41" s="4">
        <f t="shared" si="21"/>
        <v>-3.6136373098907375E-2</v>
      </c>
      <c r="AC41" s="4">
        <f t="shared" si="21"/>
        <v>-4.6835222742523649E-2</v>
      </c>
      <c r="AD41" s="4">
        <f t="shared" si="21"/>
        <v>-0.12373991156189121</v>
      </c>
      <c r="AE41" s="4">
        <f t="shared" si="21"/>
        <v>-6.48659657340699E-2</v>
      </c>
      <c r="AF41" s="4">
        <f t="shared" si="21"/>
        <v>-0.11372808580690053</v>
      </c>
      <c r="AG41" s="4">
        <f t="shared" si="21"/>
        <v>-4.1710786673084123E-2</v>
      </c>
      <c r="AH41" s="4">
        <f t="shared" si="21"/>
        <v>-9.7927682373309621E-2</v>
      </c>
      <c r="AI41" s="4">
        <f t="shared" si="21"/>
        <v>-2.5856138659004206</v>
      </c>
      <c r="AJ41" s="4">
        <f t="shared" si="21"/>
        <v>-0.10467132144483952</v>
      </c>
      <c r="AK41" s="4">
        <f t="shared" si="21"/>
        <v>-6.8218993213429002E-2</v>
      </c>
      <c r="AL41" s="4">
        <f t="shared" si="21"/>
        <v>-0.14181949965108973</v>
      </c>
      <c r="AM41" s="4">
        <f t="shared" si="21"/>
        <v>-2.2873415513638773</v>
      </c>
      <c r="AN41" s="4">
        <f t="shared" si="21"/>
        <v>2.4213721495771886E-2</v>
      </c>
      <c r="AO41" s="4">
        <f t="shared" si="21"/>
        <v>3.9868100682071044E-3</v>
      </c>
      <c r="AP41" s="4">
        <f t="shared" si="21"/>
        <v>2.838837124583601E-2</v>
      </c>
      <c r="AQ41" s="4">
        <f t="shared" si="21"/>
        <v>2.422345480547778E-2</v>
      </c>
      <c r="AR41" s="4">
        <f t="shared" si="21"/>
        <v>3.5386987882379518E-2</v>
      </c>
      <c r="AS41" s="4">
        <f t="shared" si="21"/>
        <v>4.1826264075530674E-2</v>
      </c>
      <c r="AT41" s="4">
        <f t="shared" si="21"/>
        <v>-7.7798861480075907E-2</v>
      </c>
    </row>
    <row r="42" spans="1:46" x14ac:dyDescent="0.2">
      <c r="A42" s="1" t="s">
        <v>63</v>
      </c>
      <c r="B42" s="6">
        <v>143732</v>
      </c>
      <c r="C42" s="6">
        <v>83188</v>
      </c>
      <c r="D42" s="6">
        <v>96083</v>
      </c>
      <c r="E42" s="6">
        <v>107279</v>
      </c>
      <c r="F42" s="6">
        <v>118792</v>
      </c>
      <c r="G42" s="6">
        <v>132847</v>
      </c>
      <c r="H42" s="6">
        <v>147524</v>
      </c>
      <c r="I42" s="6">
        <v>148429</v>
      </c>
      <c r="J42" s="6">
        <v>119423</v>
      </c>
      <c r="K42" s="6">
        <v>125974</v>
      </c>
      <c r="L42" s="6">
        <v>104510</v>
      </c>
      <c r="M42" s="6">
        <v>132157</v>
      </c>
      <c r="N42" s="3">
        <v>158920</v>
      </c>
      <c r="O42" s="3">
        <v>118487</v>
      </c>
      <c r="P42" s="3">
        <v>112599</v>
      </c>
      <c r="Q42" s="3">
        <v>131509</v>
      </c>
      <c r="R42" s="3">
        <v>153747</v>
      </c>
      <c r="S42" s="3">
        <v>147033</v>
      </c>
      <c r="T42" s="3">
        <v>175018</v>
      </c>
      <c r="U42" s="3">
        <v>160213</v>
      </c>
      <c r="V42" s="3">
        <v>145427</v>
      </c>
      <c r="W42" s="3">
        <v>480658</v>
      </c>
      <c r="X42" s="3">
        <v>153129</v>
      </c>
      <c r="Y42" s="3">
        <v>145358</v>
      </c>
      <c r="Z42" s="3">
        <v>163431</v>
      </c>
      <c r="AA42" s="3">
        <v>461918</v>
      </c>
      <c r="AB42" s="3">
        <v>125417</v>
      </c>
      <c r="AC42" s="3">
        <v>135778</v>
      </c>
      <c r="AD42" s="3">
        <v>154294</v>
      </c>
      <c r="AE42" s="3">
        <v>171761</v>
      </c>
      <c r="AF42" s="3">
        <v>194637</v>
      </c>
      <c r="AG42" s="3">
        <v>169957</v>
      </c>
      <c r="AH42" s="3">
        <v>178427</v>
      </c>
      <c r="AI42" s="3">
        <v>168039</v>
      </c>
      <c r="AJ42" s="3">
        <v>159293</v>
      </c>
      <c r="AK42" s="3">
        <v>186080</v>
      </c>
      <c r="AL42" s="3">
        <v>201949</v>
      </c>
      <c r="AM42" s="3">
        <v>167673</v>
      </c>
      <c r="AN42" s="3">
        <v>156628</v>
      </c>
      <c r="AO42" s="3">
        <v>179858</v>
      </c>
      <c r="AP42" s="3">
        <v>181317</v>
      </c>
      <c r="AQ42" s="3">
        <v>197366</v>
      </c>
      <c r="AR42" s="3">
        <v>219024</v>
      </c>
      <c r="AS42" s="3">
        <v>201423</v>
      </c>
      <c r="AT42" s="3">
        <v>219384</v>
      </c>
    </row>
    <row r="43" spans="1:46" x14ac:dyDescent="0.2">
      <c r="A43" s="1"/>
      <c r="B43" s="4" t="e">
        <f>(B42-#REF!)/B42</f>
        <v>#REF!</v>
      </c>
      <c r="C43" s="4" t="e">
        <f>(C42-#REF!)/C42</f>
        <v>#REF!</v>
      </c>
      <c r="D43" s="4" t="e">
        <f>(D42-#REF!)/D42</f>
        <v>#REF!</v>
      </c>
      <c r="E43" s="4" t="e">
        <f>(E42-#REF!)/E42</f>
        <v>#REF!</v>
      </c>
      <c r="F43" s="4" t="e">
        <f>(F42-#REF!)/F42</f>
        <v>#REF!</v>
      </c>
      <c r="G43" s="4" t="e">
        <f>(G42-#REF!)/G42</f>
        <v>#REF!</v>
      </c>
      <c r="H43" s="4" t="e">
        <f>(H42-#REF!)/H42</f>
        <v>#REF!</v>
      </c>
      <c r="I43" s="4" t="e">
        <f>(I42-#REF!)/I42</f>
        <v>#REF!</v>
      </c>
      <c r="J43" s="4" t="e">
        <f>(J42-#REF!)/J42</f>
        <v>#REF!</v>
      </c>
      <c r="K43" s="4" t="e">
        <f>(K42-#REF!)/K42</f>
        <v>#REF!</v>
      </c>
      <c r="L43" s="4" t="e">
        <f>(L42-#REF!)/L42</f>
        <v>#REF!</v>
      </c>
      <c r="M43" s="4" t="e">
        <f>(M42-#REF!)/M42</f>
        <v>#REF!</v>
      </c>
      <c r="N43" s="4">
        <f t="shared" ref="N43:AT43" si="22">(N42-B42)/N42</f>
        <v>9.5570098162597539E-2</v>
      </c>
      <c r="O43" s="4">
        <f t="shared" si="22"/>
        <v>0.29791453914775462</v>
      </c>
      <c r="P43" s="4">
        <f t="shared" si="22"/>
        <v>0.14667981065551203</v>
      </c>
      <c r="Q43" s="4">
        <f t="shared" si="22"/>
        <v>0.18424594514443879</v>
      </c>
      <c r="R43" s="4">
        <f t="shared" si="22"/>
        <v>0.22735402967212368</v>
      </c>
      <c r="S43" s="4">
        <f t="shared" si="22"/>
        <v>9.6481742193929257E-2</v>
      </c>
      <c r="T43" s="4">
        <f t="shared" si="22"/>
        <v>0.15709241335176954</v>
      </c>
      <c r="U43" s="4">
        <f t="shared" si="22"/>
        <v>7.3552083788456624E-2</v>
      </c>
      <c r="V43" s="4">
        <f t="shared" si="22"/>
        <v>0.17881136240175483</v>
      </c>
      <c r="W43" s="4">
        <f t="shared" si="22"/>
        <v>0.73791344365432388</v>
      </c>
      <c r="X43" s="4">
        <f t="shared" si="22"/>
        <v>0.31750354276459719</v>
      </c>
      <c r="Y43" s="4">
        <f t="shared" si="22"/>
        <v>9.0817154886555951E-2</v>
      </c>
      <c r="Z43" s="4">
        <f t="shared" si="22"/>
        <v>2.760186255973469E-2</v>
      </c>
      <c r="AA43" s="4">
        <f t="shared" si="22"/>
        <v>0.74348910412670643</v>
      </c>
      <c r="AB43" s="4">
        <f t="shared" si="22"/>
        <v>0.10220305062312127</v>
      </c>
      <c r="AC43" s="4">
        <f t="shared" si="22"/>
        <v>3.1441028738087171E-2</v>
      </c>
      <c r="AD43" s="4">
        <f t="shared" si="22"/>
        <v>3.5451799810750904E-3</v>
      </c>
      <c r="AE43" s="4">
        <f t="shared" si="22"/>
        <v>0.14396748970953827</v>
      </c>
      <c r="AF43" s="4">
        <f t="shared" si="22"/>
        <v>0.10079789556970155</v>
      </c>
      <c r="AG43" s="4">
        <f t="shared" si="22"/>
        <v>5.7332148719970347E-2</v>
      </c>
      <c r="AH43" s="4">
        <f t="shared" si="22"/>
        <v>0.18494958722614852</v>
      </c>
      <c r="AI43" s="4">
        <f t="shared" si="22"/>
        <v>-1.8603955034248001</v>
      </c>
      <c r="AJ43" s="4">
        <f t="shared" si="22"/>
        <v>3.8695987896517736E-2</v>
      </c>
      <c r="AK43" s="4">
        <f t="shared" si="22"/>
        <v>0.21884135855546002</v>
      </c>
      <c r="AL43" s="4">
        <f t="shared" si="22"/>
        <v>0.19073132325488118</v>
      </c>
      <c r="AM43" s="4">
        <f t="shared" si="22"/>
        <v>-1.7548740703631474</v>
      </c>
      <c r="AN43" s="4">
        <f t="shared" si="22"/>
        <v>0.1992683300559287</v>
      </c>
      <c r="AO43" s="4">
        <f t="shared" si="22"/>
        <v>0.24508223153821349</v>
      </c>
      <c r="AP43" s="4">
        <f t="shared" si="22"/>
        <v>0.14903732137637399</v>
      </c>
      <c r="AQ43" s="4">
        <f t="shared" si="22"/>
        <v>0.12973359139872115</v>
      </c>
      <c r="AR43" s="4">
        <f t="shared" si="22"/>
        <v>0.11134396230550077</v>
      </c>
      <c r="AS43" s="4">
        <f t="shared" si="22"/>
        <v>0.1562185053345447</v>
      </c>
      <c r="AT43" s="4">
        <f t="shared" si="22"/>
        <v>0.18669091638405719</v>
      </c>
    </row>
    <row r="44" spans="1:46" x14ac:dyDescent="0.2">
      <c r="A44" s="1" t="s">
        <v>64</v>
      </c>
      <c r="B44" s="6">
        <v>226665</v>
      </c>
      <c r="C44" s="6">
        <v>120276</v>
      </c>
      <c r="D44" s="6">
        <v>125539</v>
      </c>
      <c r="E44" s="6">
        <v>138043</v>
      </c>
      <c r="F44" s="6">
        <v>182655</v>
      </c>
      <c r="G44" s="6">
        <v>184652</v>
      </c>
      <c r="H44" s="6">
        <v>278644</v>
      </c>
      <c r="I44" s="6">
        <v>308514</v>
      </c>
      <c r="J44" s="6">
        <v>211447</v>
      </c>
      <c r="K44" s="6">
        <v>143890</v>
      </c>
      <c r="L44" s="6">
        <v>122826</v>
      </c>
      <c r="M44" s="6">
        <v>146630</v>
      </c>
      <c r="N44" s="3">
        <v>216367</v>
      </c>
      <c r="O44" s="3">
        <v>200563</v>
      </c>
      <c r="P44" s="3">
        <v>149611</v>
      </c>
      <c r="Q44" s="3">
        <v>159613</v>
      </c>
      <c r="R44" s="3">
        <v>222373</v>
      </c>
      <c r="S44" s="3">
        <v>212119</v>
      </c>
      <c r="T44" s="3">
        <v>316382</v>
      </c>
      <c r="U44" s="3">
        <v>355296</v>
      </c>
      <c r="V44" s="3">
        <v>267548</v>
      </c>
      <c r="W44" s="3">
        <v>939226</v>
      </c>
      <c r="X44" s="3">
        <v>177472</v>
      </c>
      <c r="Y44" s="3">
        <v>144571</v>
      </c>
      <c r="Z44" s="3">
        <v>169418</v>
      </c>
      <c r="AA44" s="3">
        <v>491461</v>
      </c>
      <c r="AB44" s="3">
        <v>175574</v>
      </c>
      <c r="AC44" s="3">
        <v>183718</v>
      </c>
      <c r="AD44" s="3">
        <v>242539</v>
      </c>
      <c r="AE44" s="3">
        <v>250353</v>
      </c>
      <c r="AF44" s="3">
        <v>355208</v>
      </c>
      <c r="AG44" s="3">
        <v>390379</v>
      </c>
      <c r="AH44" s="3">
        <v>280227</v>
      </c>
      <c r="AI44" s="3">
        <v>240177</v>
      </c>
      <c r="AJ44" s="3">
        <v>160560</v>
      </c>
      <c r="AK44" s="3">
        <v>192967</v>
      </c>
      <c r="AL44" s="3">
        <v>339744</v>
      </c>
      <c r="AM44" s="3">
        <v>161419</v>
      </c>
      <c r="AN44" s="3">
        <v>171815</v>
      </c>
      <c r="AO44" s="3">
        <v>180759</v>
      </c>
      <c r="AP44" s="3">
        <v>231823</v>
      </c>
      <c r="AQ44" s="3">
        <v>223813</v>
      </c>
      <c r="AR44" s="3">
        <v>300151</v>
      </c>
      <c r="AS44" s="3">
        <v>370288</v>
      </c>
      <c r="AT44" s="3">
        <v>260280</v>
      </c>
    </row>
    <row r="45" spans="1:46" x14ac:dyDescent="0.2">
      <c r="A45" s="1"/>
      <c r="B45" s="4" t="e">
        <f>(B44-#REF!)/B44</f>
        <v>#REF!</v>
      </c>
      <c r="C45" s="4" t="e">
        <f>(C44-#REF!)/C44</f>
        <v>#REF!</v>
      </c>
      <c r="D45" s="4" t="e">
        <f>(D44-#REF!)/D44</f>
        <v>#REF!</v>
      </c>
      <c r="E45" s="4" t="e">
        <f>(E44-#REF!)/E44</f>
        <v>#REF!</v>
      </c>
      <c r="F45" s="4" t="e">
        <f>(F44-#REF!)/F44</f>
        <v>#REF!</v>
      </c>
      <c r="G45" s="4" t="e">
        <f>(G44-#REF!)/G44</f>
        <v>#REF!</v>
      </c>
      <c r="H45" s="4" t="e">
        <f>(H44-#REF!)/H44</f>
        <v>#REF!</v>
      </c>
      <c r="I45" s="4" t="e">
        <f>(I44-#REF!)/I44</f>
        <v>#REF!</v>
      </c>
      <c r="J45" s="4" t="e">
        <f>(J44-#REF!)/J44</f>
        <v>#REF!</v>
      </c>
      <c r="K45" s="4" t="e">
        <f>(K44-#REF!)/K44</f>
        <v>#REF!</v>
      </c>
      <c r="L45" s="4" t="e">
        <f>(L44-#REF!)/L44</f>
        <v>#REF!</v>
      </c>
      <c r="M45" s="4" t="e">
        <f>(M44-#REF!)/M44</f>
        <v>#REF!</v>
      </c>
      <c r="N45" s="4">
        <f t="shared" ref="N45:AT45" si="23">(N44-B44)/N44</f>
        <v>-4.7595058396150983E-2</v>
      </c>
      <c r="O45" s="4">
        <f t="shared" si="23"/>
        <v>0.40030813260671211</v>
      </c>
      <c r="P45" s="4">
        <f t="shared" si="23"/>
        <v>0.16089726022819179</v>
      </c>
      <c r="Q45" s="4">
        <f t="shared" si="23"/>
        <v>0.13513936834718976</v>
      </c>
      <c r="R45" s="4">
        <f t="shared" si="23"/>
        <v>0.17860981324171549</v>
      </c>
      <c r="S45" s="4">
        <f t="shared" si="23"/>
        <v>0.12948863609577643</v>
      </c>
      <c r="T45" s="4">
        <f t="shared" si="23"/>
        <v>0.1192798578933062</v>
      </c>
      <c r="U45" s="4">
        <f t="shared" si="23"/>
        <v>0.13167049446095649</v>
      </c>
      <c r="V45" s="4">
        <f t="shared" si="23"/>
        <v>0.20968573863381523</v>
      </c>
      <c r="W45" s="4">
        <f t="shared" si="23"/>
        <v>0.84679938587730752</v>
      </c>
      <c r="X45" s="4">
        <f t="shared" si="23"/>
        <v>0.30791336098088712</v>
      </c>
      <c r="Y45" s="4">
        <f t="shared" si="23"/>
        <v>-1.4242137081434035E-2</v>
      </c>
      <c r="Z45" s="4">
        <f t="shared" si="23"/>
        <v>-0.27711931435856874</v>
      </c>
      <c r="AA45" s="4">
        <f t="shared" si="23"/>
        <v>0.59190454583374874</v>
      </c>
      <c r="AB45" s="4">
        <f t="shared" si="23"/>
        <v>0.14787497009807829</v>
      </c>
      <c r="AC45" s="4">
        <f t="shared" si="23"/>
        <v>0.13120652304074723</v>
      </c>
      <c r="AD45" s="4">
        <f t="shared" si="23"/>
        <v>8.3145391050511469E-2</v>
      </c>
      <c r="AE45" s="4">
        <f t="shared" si="23"/>
        <v>0.15272035885329915</v>
      </c>
      <c r="AF45" s="4">
        <f t="shared" si="23"/>
        <v>0.10930497060877008</v>
      </c>
      <c r="AG45" s="4">
        <f t="shared" si="23"/>
        <v>8.9869075949269808E-2</v>
      </c>
      <c r="AH45" s="4">
        <f t="shared" si="23"/>
        <v>4.5245461714966795E-2</v>
      </c>
      <c r="AI45" s="4">
        <f t="shared" si="23"/>
        <v>-2.9105576304142362</v>
      </c>
      <c r="AJ45" s="4">
        <f t="shared" si="23"/>
        <v>-0.10533134030891879</v>
      </c>
      <c r="AK45" s="4">
        <f t="shared" si="23"/>
        <v>0.25079935947597259</v>
      </c>
      <c r="AL45" s="4">
        <f t="shared" si="23"/>
        <v>0.5013363002731468</v>
      </c>
      <c r="AM45" s="4">
        <f t="shared" si="23"/>
        <v>-2.0446291948283659</v>
      </c>
      <c r="AN45" s="4">
        <f t="shared" si="23"/>
        <v>-2.1878182929313504E-2</v>
      </c>
      <c r="AO45" s="4">
        <f t="shared" si="23"/>
        <v>-1.6369862634778905E-2</v>
      </c>
      <c r="AP45" s="4">
        <f t="shared" si="23"/>
        <v>-4.6224921599668713E-2</v>
      </c>
      <c r="AQ45" s="4">
        <f t="shared" si="23"/>
        <v>-0.11858113693127745</v>
      </c>
      <c r="AR45" s="4">
        <f t="shared" si="23"/>
        <v>-0.18343100639344864</v>
      </c>
      <c r="AS45" s="4">
        <f t="shared" si="23"/>
        <v>-5.4257766927364649E-2</v>
      </c>
      <c r="AT45" s="4">
        <f t="shared" si="23"/>
        <v>-7.6636698939603509E-2</v>
      </c>
    </row>
    <row r="46" spans="1:46" x14ac:dyDescent="0.2">
      <c r="A46" s="1" t="s">
        <v>56</v>
      </c>
      <c r="B46" s="6">
        <v>37038</v>
      </c>
      <c r="C46" s="6">
        <v>21650</v>
      </c>
      <c r="D46" s="6">
        <v>26079</v>
      </c>
      <c r="E46" s="6">
        <v>25619</v>
      </c>
      <c r="F46" s="6">
        <v>36681</v>
      </c>
      <c r="G46" s="6">
        <v>47889</v>
      </c>
      <c r="H46" s="6">
        <v>53379</v>
      </c>
      <c r="I46" s="6">
        <v>43261</v>
      </c>
      <c r="J46" s="6">
        <v>37504</v>
      </c>
      <c r="K46" s="6">
        <v>32273</v>
      </c>
      <c r="L46" s="6">
        <v>27170</v>
      </c>
      <c r="M46" s="6">
        <v>25726</v>
      </c>
      <c r="N46" s="3">
        <v>31422</v>
      </c>
      <c r="O46" s="3">
        <v>31862</v>
      </c>
      <c r="P46" s="3">
        <v>29984</v>
      </c>
      <c r="Q46" s="3">
        <v>29156</v>
      </c>
      <c r="R46" s="3">
        <v>38831</v>
      </c>
      <c r="S46" s="3">
        <v>48380</v>
      </c>
      <c r="T46" s="3">
        <v>53345</v>
      </c>
      <c r="U46" s="3">
        <v>42985</v>
      </c>
      <c r="V46" s="3">
        <v>39384</v>
      </c>
      <c r="W46" s="3">
        <v>135714</v>
      </c>
      <c r="X46" s="3">
        <v>35457</v>
      </c>
      <c r="Y46" s="3">
        <v>30730</v>
      </c>
      <c r="Z46" s="3">
        <v>29266</v>
      </c>
      <c r="AA46" s="3">
        <v>95453</v>
      </c>
      <c r="AB46" s="3">
        <v>30626</v>
      </c>
      <c r="AC46" s="3">
        <v>29658</v>
      </c>
      <c r="AD46" s="3">
        <v>38383</v>
      </c>
      <c r="AE46" s="3">
        <v>52294</v>
      </c>
      <c r="AF46" s="3">
        <v>50229</v>
      </c>
      <c r="AG46" s="3">
        <v>41397</v>
      </c>
      <c r="AH46" s="3">
        <v>44058</v>
      </c>
      <c r="AI46" s="3">
        <v>37581</v>
      </c>
      <c r="AJ46" s="3">
        <v>31587</v>
      </c>
      <c r="AK46" s="3">
        <v>30422</v>
      </c>
      <c r="AL46" s="3">
        <v>43211</v>
      </c>
      <c r="AM46" s="3">
        <v>29088</v>
      </c>
      <c r="AN46" s="3">
        <v>32281</v>
      </c>
      <c r="AO46" s="3">
        <v>31444</v>
      </c>
      <c r="AP46" s="3">
        <v>43472</v>
      </c>
      <c r="AQ46" s="3">
        <v>48831</v>
      </c>
      <c r="AR46" s="3">
        <v>49901</v>
      </c>
      <c r="AS46" s="3">
        <v>43319</v>
      </c>
      <c r="AT46" s="3">
        <v>42877</v>
      </c>
    </row>
    <row r="47" spans="1:46" x14ac:dyDescent="0.2">
      <c r="B47" s="4" t="e">
        <f>(B46-#REF!)/B46</f>
        <v>#REF!</v>
      </c>
      <c r="C47" s="4" t="e">
        <f>(C46-#REF!)/C46</f>
        <v>#REF!</v>
      </c>
      <c r="D47" s="4" t="e">
        <f>(D46-#REF!)/D46</f>
        <v>#REF!</v>
      </c>
      <c r="E47" s="4" t="e">
        <f>(E46-#REF!)/E46</f>
        <v>#REF!</v>
      </c>
      <c r="F47" s="4" t="e">
        <f>(F46-#REF!)/F46</f>
        <v>#REF!</v>
      </c>
      <c r="G47" s="4" t="e">
        <f>(G46-#REF!)/G46</f>
        <v>#REF!</v>
      </c>
      <c r="H47" s="4" t="e">
        <f>(H46-#REF!)/H46</f>
        <v>#REF!</v>
      </c>
      <c r="I47" s="4" t="e">
        <f>(I46-#REF!)/I46</f>
        <v>#REF!</v>
      </c>
      <c r="J47" s="4" t="e">
        <f>(J46-#REF!)/J46</f>
        <v>#REF!</v>
      </c>
      <c r="K47" s="4" t="e">
        <f>(K46-#REF!)/K46</f>
        <v>#REF!</v>
      </c>
      <c r="L47" s="4" t="e">
        <f>(L46-#REF!)/L46</f>
        <v>#REF!</v>
      </c>
      <c r="M47" s="4" t="e">
        <f>(M46-#REF!)/M46</f>
        <v>#REF!</v>
      </c>
      <c r="N47" s="4">
        <f t="shared" ref="N47:AT47" si="24">(N46-B46)/N46</f>
        <v>-0.17872827954936032</v>
      </c>
      <c r="O47" s="4">
        <f t="shared" si="24"/>
        <v>0.32050718724499405</v>
      </c>
      <c r="P47" s="4">
        <f t="shared" si="24"/>
        <v>0.13023612593383138</v>
      </c>
      <c r="Q47" s="4">
        <f t="shared" si="24"/>
        <v>0.12131293730278501</v>
      </c>
      <c r="R47" s="4">
        <f t="shared" si="24"/>
        <v>5.5368133707604746E-2</v>
      </c>
      <c r="S47" s="4">
        <f t="shared" si="24"/>
        <v>1.0148821827201324E-2</v>
      </c>
      <c r="T47" s="4">
        <f t="shared" si="24"/>
        <v>-6.3736057737369953E-4</v>
      </c>
      <c r="U47" s="4">
        <f t="shared" si="24"/>
        <v>-6.4208444806327786E-3</v>
      </c>
      <c r="V47" s="4">
        <f t="shared" si="24"/>
        <v>4.7735120861263455E-2</v>
      </c>
      <c r="W47" s="4">
        <f t="shared" si="24"/>
        <v>0.76219844673357207</v>
      </c>
      <c r="X47" s="4">
        <f t="shared" si="24"/>
        <v>0.23371971684011619</v>
      </c>
      <c r="Y47" s="4">
        <f t="shared" si="24"/>
        <v>0.16283761796290269</v>
      </c>
      <c r="Z47" s="4">
        <f t="shared" si="24"/>
        <v>-7.3669104079819581E-2</v>
      </c>
      <c r="AA47" s="4">
        <f t="shared" si="24"/>
        <v>0.66620221470252372</v>
      </c>
      <c r="AB47" s="4">
        <f t="shared" si="24"/>
        <v>2.0962580813687716E-2</v>
      </c>
      <c r="AC47" s="4">
        <f t="shared" si="24"/>
        <v>1.6926293074381281E-2</v>
      </c>
      <c r="AD47" s="4">
        <f t="shared" si="24"/>
        <v>-1.1671833884792747E-2</v>
      </c>
      <c r="AE47" s="4">
        <f t="shared" si="24"/>
        <v>7.484606264581023E-2</v>
      </c>
      <c r="AF47" s="4">
        <f t="shared" si="24"/>
        <v>-6.2035875689342809E-2</v>
      </c>
      <c r="AG47" s="4">
        <f t="shared" si="24"/>
        <v>-3.8360267652245331E-2</v>
      </c>
      <c r="AH47" s="4">
        <f t="shared" si="24"/>
        <v>0.10608743020563802</v>
      </c>
      <c r="AI47" s="4">
        <f t="shared" si="24"/>
        <v>-2.6112397222000481</v>
      </c>
      <c r="AJ47" s="4">
        <f t="shared" si="24"/>
        <v>-0.12251875771678222</v>
      </c>
      <c r="AK47" s="4">
        <f t="shared" si="24"/>
        <v>-1.0124252185918085E-2</v>
      </c>
      <c r="AL47" s="4">
        <f t="shared" si="24"/>
        <v>0.32271875216958645</v>
      </c>
      <c r="AM47" s="4">
        <f t="shared" si="24"/>
        <v>-2.2815250275027501</v>
      </c>
      <c r="AN47" s="4">
        <f t="shared" si="24"/>
        <v>5.1268548062327682E-2</v>
      </c>
      <c r="AO47" s="4">
        <f t="shared" si="24"/>
        <v>5.6799389390662765E-2</v>
      </c>
      <c r="AP47" s="4">
        <f t="shared" si="24"/>
        <v>0.11706385719543615</v>
      </c>
      <c r="AQ47" s="4">
        <f t="shared" si="24"/>
        <v>-7.0918064344371409E-2</v>
      </c>
      <c r="AR47" s="4">
        <f t="shared" si="24"/>
        <v>-6.5730145688463158E-3</v>
      </c>
      <c r="AS47" s="4">
        <f t="shared" si="24"/>
        <v>4.4368521895703963E-2</v>
      </c>
      <c r="AT47" s="4">
        <f t="shared" si="24"/>
        <v>-2.7543904657508687E-2</v>
      </c>
    </row>
    <row r="48" spans="1:46" x14ac:dyDescent="0.2">
      <c r="A48" s="1" t="s">
        <v>57</v>
      </c>
      <c r="B48" s="6">
        <v>92195</v>
      </c>
      <c r="C48" s="6">
        <v>65209</v>
      </c>
      <c r="D48" s="6">
        <v>78363</v>
      </c>
      <c r="E48" s="6">
        <v>109573</v>
      </c>
      <c r="F48" s="6">
        <v>119900</v>
      </c>
      <c r="G48" s="6">
        <v>129542</v>
      </c>
      <c r="H48" s="6">
        <v>116691</v>
      </c>
      <c r="I48" s="6">
        <v>119272</v>
      </c>
      <c r="J48" s="6">
        <v>148966</v>
      </c>
      <c r="K48" s="6">
        <v>111538</v>
      </c>
      <c r="L48" s="6">
        <v>88898</v>
      </c>
      <c r="M48" s="6">
        <v>124025</v>
      </c>
      <c r="N48" s="3">
        <v>98909</v>
      </c>
      <c r="O48" s="3">
        <v>67356</v>
      </c>
      <c r="P48" s="3">
        <v>93624</v>
      </c>
      <c r="Q48" s="3">
        <v>114322</v>
      </c>
      <c r="R48" s="3">
        <v>142699</v>
      </c>
      <c r="S48" s="3">
        <v>139604</v>
      </c>
      <c r="T48" s="3">
        <v>136396</v>
      </c>
      <c r="U48" s="3">
        <v>136021</v>
      </c>
      <c r="V48" s="3">
        <v>167227</v>
      </c>
      <c r="W48" s="3">
        <v>439644</v>
      </c>
      <c r="X48" s="3">
        <v>129077</v>
      </c>
      <c r="Y48" s="3">
        <v>96745</v>
      </c>
      <c r="Z48" s="3">
        <v>128133</v>
      </c>
      <c r="AA48" s="3">
        <v>353955</v>
      </c>
      <c r="AB48" s="3">
        <v>89169</v>
      </c>
      <c r="AC48" s="3">
        <v>112134</v>
      </c>
      <c r="AD48" s="3">
        <v>118166</v>
      </c>
      <c r="AE48" s="3">
        <v>129655</v>
      </c>
      <c r="AF48" s="3">
        <v>122623</v>
      </c>
      <c r="AG48" s="3">
        <v>117953</v>
      </c>
      <c r="AH48" s="3">
        <v>148410</v>
      </c>
      <c r="AI48" s="3">
        <v>119096</v>
      </c>
      <c r="AJ48" s="3">
        <v>89145</v>
      </c>
      <c r="AK48" s="3">
        <v>120368</v>
      </c>
      <c r="AL48" s="3">
        <v>100396</v>
      </c>
      <c r="AM48" s="3">
        <v>62061</v>
      </c>
      <c r="AN48" s="3">
        <v>83816</v>
      </c>
      <c r="AO48" s="3">
        <v>111151</v>
      </c>
      <c r="AP48" s="3">
        <v>121798</v>
      </c>
      <c r="AQ48" s="3">
        <v>128329</v>
      </c>
      <c r="AR48" s="3">
        <v>119454</v>
      </c>
      <c r="AS48" s="3">
        <v>122241</v>
      </c>
      <c r="AT48" s="3">
        <v>145969</v>
      </c>
    </row>
    <row r="49" spans="1:46" x14ac:dyDescent="0.2">
      <c r="A49" s="1"/>
      <c r="B49" s="4" t="e">
        <f>(B48-#REF!)/B48</f>
        <v>#REF!</v>
      </c>
      <c r="C49" s="4" t="e">
        <f>(C48-#REF!)/C48</f>
        <v>#REF!</v>
      </c>
      <c r="D49" s="4" t="e">
        <f>(D48-#REF!)/D48</f>
        <v>#REF!</v>
      </c>
      <c r="E49" s="4" t="e">
        <f>(E48-#REF!)/E48</f>
        <v>#REF!</v>
      </c>
      <c r="F49" s="4" t="e">
        <f>(F48-#REF!)/F48</f>
        <v>#REF!</v>
      </c>
      <c r="G49" s="4" t="e">
        <f>(G48-#REF!)/G48</f>
        <v>#REF!</v>
      </c>
      <c r="H49" s="4" t="e">
        <f>(H48-#REF!)/H48</f>
        <v>#REF!</v>
      </c>
      <c r="I49" s="4" t="e">
        <f>(I48-#REF!)/I48</f>
        <v>#REF!</v>
      </c>
      <c r="J49" s="4" t="e">
        <f>(J48-#REF!)/J48</f>
        <v>#REF!</v>
      </c>
      <c r="K49" s="4" t="e">
        <f>(K48-#REF!)/K48</f>
        <v>#REF!</v>
      </c>
      <c r="L49" s="4" t="e">
        <f>(L48-#REF!)/L48</f>
        <v>#REF!</v>
      </c>
      <c r="M49" s="4" t="e">
        <f>(M48-#REF!)/M48</f>
        <v>#REF!</v>
      </c>
      <c r="N49" s="4">
        <f t="shared" ref="N49:AT49" si="25">(N48-B48)/N48</f>
        <v>6.7880577096118652E-2</v>
      </c>
      <c r="O49" s="4">
        <f t="shared" si="25"/>
        <v>3.1875408278401331E-2</v>
      </c>
      <c r="P49" s="4">
        <f t="shared" si="25"/>
        <v>0.16300307613432452</v>
      </c>
      <c r="Q49" s="4">
        <f t="shared" si="25"/>
        <v>4.1540560871923163E-2</v>
      </c>
      <c r="R49" s="4">
        <f t="shared" si="25"/>
        <v>0.1597698652408216</v>
      </c>
      <c r="S49" s="4">
        <f t="shared" si="25"/>
        <v>7.207529870204292E-2</v>
      </c>
      <c r="T49" s="4">
        <f t="shared" si="25"/>
        <v>0.14446904601307956</v>
      </c>
      <c r="U49" s="4">
        <f t="shared" si="25"/>
        <v>0.12313539821057043</v>
      </c>
      <c r="V49" s="4">
        <f t="shared" si="25"/>
        <v>0.10919887338767065</v>
      </c>
      <c r="W49" s="4">
        <f t="shared" si="25"/>
        <v>0.74629927850715583</v>
      </c>
      <c r="X49" s="4">
        <f t="shared" si="25"/>
        <v>0.31127931389790592</v>
      </c>
      <c r="Y49" s="4">
        <f t="shared" si="25"/>
        <v>-0.28197839681637293</v>
      </c>
      <c r="Z49" s="4">
        <f t="shared" si="25"/>
        <v>0.22807551528489928</v>
      </c>
      <c r="AA49" s="4">
        <f t="shared" si="25"/>
        <v>0.80970462346908501</v>
      </c>
      <c r="AB49" s="4">
        <f t="shared" si="25"/>
        <v>-4.9961309423678629E-2</v>
      </c>
      <c r="AC49" s="4">
        <f t="shared" si="25"/>
        <v>-1.9512369129791141E-2</v>
      </c>
      <c r="AD49" s="4">
        <f t="shared" si="25"/>
        <v>-0.20761471150754024</v>
      </c>
      <c r="AE49" s="4">
        <f t="shared" si="25"/>
        <v>-7.6734410551077867E-2</v>
      </c>
      <c r="AF49" s="4">
        <f t="shared" si="25"/>
        <v>-0.11231987473801815</v>
      </c>
      <c r="AG49" s="4">
        <f t="shared" si="25"/>
        <v>-0.15317965630378202</v>
      </c>
      <c r="AH49" s="4">
        <f t="shared" si="25"/>
        <v>-0.12679064753048985</v>
      </c>
      <c r="AI49" s="4">
        <f t="shared" si="25"/>
        <v>-2.6915093705917914</v>
      </c>
      <c r="AJ49" s="4">
        <f t="shared" si="25"/>
        <v>-0.44794436031185147</v>
      </c>
      <c r="AK49" s="4">
        <f t="shared" si="25"/>
        <v>0.19625648012760866</v>
      </c>
      <c r="AL49" s="4">
        <f t="shared" si="25"/>
        <v>-0.27627594724889437</v>
      </c>
      <c r="AM49" s="4">
        <f t="shared" si="25"/>
        <v>-4.7033402620002898</v>
      </c>
      <c r="AN49" s="4">
        <f t="shared" si="25"/>
        <v>-6.3866087620502054E-2</v>
      </c>
      <c r="AO49" s="4">
        <f t="shared" si="25"/>
        <v>-8.8438250668010192E-3</v>
      </c>
      <c r="AP49" s="4">
        <f t="shared" si="25"/>
        <v>2.9819865679239395E-2</v>
      </c>
      <c r="AQ49" s="4">
        <f t="shared" si="25"/>
        <v>-1.0332816432762664E-2</v>
      </c>
      <c r="AR49" s="4">
        <f t="shared" si="25"/>
        <v>-2.6529040467460279E-2</v>
      </c>
      <c r="AS49" s="4">
        <f t="shared" si="25"/>
        <v>3.5078247069313895E-2</v>
      </c>
      <c r="AT49" s="4">
        <f t="shared" si="25"/>
        <v>-1.672272879858052E-2</v>
      </c>
    </row>
    <row r="50" spans="1:46" x14ac:dyDescent="0.2">
      <c r="A50" s="1" t="s">
        <v>58</v>
      </c>
      <c r="B50" s="6">
        <v>74647</v>
      </c>
      <c r="C50" s="6">
        <v>63361</v>
      </c>
      <c r="D50" s="6">
        <v>50926</v>
      </c>
      <c r="E50" s="6">
        <v>62708</v>
      </c>
      <c r="F50" s="6">
        <v>63074</v>
      </c>
      <c r="G50" s="6">
        <v>46236</v>
      </c>
      <c r="H50" s="6">
        <v>64599</v>
      </c>
      <c r="I50" s="6">
        <v>52844</v>
      </c>
      <c r="J50" s="6">
        <v>61499</v>
      </c>
      <c r="K50" s="6">
        <v>53303</v>
      </c>
      <c r="L50" s="6">
        <v>42678</v>
      </c>
      <c r="M50" s="6">
        <v>48913</v>
      </c>
      <c r="N50" s="3">
        <v>59953</v>
      </c>
      <c r="O50" s="3">
        <v>53065</v>
      </c>
      <c r="P50" s="3">
        <v>62974</v>
      </c>
      <c r="Q50" s="3">
        <v>56563</v>
      </c>
      <c r="R50" s="3">
        <v>70775</v>
      </c>
      <c r="S50" s="3">
        <v>55256</v>
      </c>
      <c r="T50" s="3">
        <v>81601</v>
      </c>
      <c r="U50" s="3">
        <v>67405</v>
      </c>
      <c r="V50" s="3">
        <v>82871</v>
      </c>
      <c r="W50" s="3">
        <v>231877</v>
      </c>
      <c r="X50" s="3">
        <v>72139</v>
      </c>
      <c r="Y50" s="3">
        <v>60462</v>
      </c>
      <c r="Z50" s="3">
        <v>68841</v>
      </c>
      <c r="AA50" s="3">
        <v>201442</v>
      </c>
      <c r="AB50" s="3">
        <v>71008</v>
      </c>
      <c r="AC50" s="3">
        <v>74508</v>
      </c>
      <c r="AD50" s="3">
        <v>89167</v>
      </c>
      <c r="AE50" s="3">
        <v>75114</v>
      </c>
      <c r="AF50" s="3">
        <v>93750</v>
      </c>
      <c r="AG50" s="3">
        <v>72313</v>
      </c>
      <c r="AH50" s="3">
        <v>82706</v>
      </c>
      <c r="AI50" s="3">
        <v>81392</v>
      </c>
      <c r="AJ50" s="3">
        <v>58043</v>
      </c>
      <c r="AK50" s="3">
        <v>64742</v>
      </c>
      <c r="AL50" s="3">
        <v>75632</v>
      </c>
      <c r="AM50" s="3">
        <v>65877</v>
      </c>
      <c r="AN50" s="3">
        <v>60338</v>
      </c>
      <c r="AO50" s="3">
        <v>60499</v>
      </c>
      <c r="AP50" s="3">
        <v>61426</v>
      </c>
      <c r="AQ50" s="3">
        <v>49740</v>
      </c>
      <c r="AR50" s="3">
        <v>69280</v>
      </c>
      <c r="AS50" s="3">
        <v>51776</v>
      </c>
      <c r="AT50" s="3">
        <v>53151</v>
      </c>
    </row>
    <row r="51" spans="1:46" x14ac:dyDescent="0.2">
      <c r="A51" s="1"/>
      <c r="B51" s="4" t="e">
        <f>(B50-#REF!)/B50</f>
        <v>#REF!</v>
      </c>
      <c r="C51" s="4" t="e">
        <f>(C50-#REF!)/C50</f>
        <v>#REF!</v>
      </c>
      <c r="D51" s="4" t="e">
        <f>(D50-#REF!)/D50</f>
        <v>#REF!</v>
      </c>
      <c r="E51" s="4" t="e">
        <f>(E50-#REF!)/E50</f>
        <v>#REF!</v>
      </c>
      <c r="F51" s="4" t="e">
        <f>(F50-#REF!)/F50</f>
        <v>#REF!</v>
      </c>
      <c r="G51" s="4" t="e">
        <f>(G50-#REF!)/G50</f>
        <v>#REF!</v>
      </c>
      <c r="H51" s="4" t="e">
        <f>(H50-#REF!)/H50</f>
        <v>#REF!</v>
      </c>
      <c r="I51" s="4" t="e">
        <f>(I50-#REF!)/I50</f>
        <v>#REF!</v>
      </c>
      <c r="J51" s="4" t="e">
        <f>(J50-#REF!)/J50</f>
        <v>#REF!</v>
      </c>
      <c r="K51" s="4" t="e">
        <f>(K50-#REF!)/K50</f>
        <v>#REF!</v>
      </c>
      <c r="L51" s="4" t="e">
        <f>(L50-#REF!)/L50</f>
        <v>#REF!</v>
      </c>
      <c r="M51" s="4" t="e">
        <f>(M50-#REF!)/M50</f>
        <v>#REF!</v>
      </c>
      <c r="N51" s="4">
        <f t="shared" ref="N51:AT51" si="26">(N50-B50)/N50</f>
        <v>-0.24509198872450086</v>
      </c>
      <c r="O51" s="4">
        <f t="shared" si="26"/>
        <v>-0.19402619429002166</v>
      </c>
      <c r="P51" s="4">
        <f t="shared" si="26"/>
        <v>0.19131705148156383</v>
      </c>
      <c r="Q51" s="4">
        <f t="shared" si="26"/>
        <v>-0.10863992362498454</v>
      </c>
      <c r="R51" s="4">
        <f t="shared" si="26"/>
        <v>0.10880960791239845</v>
      </c>
      <c r="S51" s="4">
        <f t="shared" si="26"/>
        <v>0.16324019111046764</v>
      </c>
      <c r="T51" s="4">
        <f t="shared" si="26"/>
        <v>0.20835528976360584</v>
      </c>
      <c r="U51" s="4">
        <f t="shared" si="26"/>
        <v>0.21602255025591574</v>
      </c>
      <c r="V51" s="4">
        <f t="shared" si="26"/>
        <v>0.25789480035235485</v>
      </c>
      <c r="W51" s="4">
        <f t="shared" si="26"/>
        <v>0.77012381564363863</v>
      </c>
      <c r="X51" s="4">
        <f t="shared" si="26"/>
        <v>0.40839213185655471</v>
      </c>
      <c r="Y51" s="4">
        <f t="shared" si="26"/>
        <v>0.19101253679997354</v>
      </c>
      <c r="Z51" s="4">
        <f t="shared" si="26"/>
        <v>0.1291091064917709</v>
      </c>
      <c r="AA51" s="4">
        <f t="shared" si="26"/>
        <v>0.73657429930203233</v>
      </c>
      <c r="AB51" s="4">
        <f t="shared" si="26"/>
        <v>0.1131421811626859</v>
      </c>
      <c r="AC51" s="4">
        <f t="shared" si="26"/>
        <v>0.24084662049712782</v>
      </c>
      <c r="AD51" s="4">
        <f t="shared" si="26"/>
        <v>0.20626464947794587</v>
      </c>
      <c r="AE51" s="4">
        <f t="shared" si="26"/>
        <v>0.2643714886705541</v>
      </c>
      <c r="AF51" s="4">
        <f t="shared" si="26"/>
        <v>0.12958933333333333</v>
      </c>
      <c r="AG51" s="4">
        <f t="shared" si="26"/>
        <v>6.7871613679421405E-2</v>
      </c>
      <c r="AH51" s="4">
        <f t="shared" si="26"/>
        <v>-1.9950184992624477E-3</v>
      </c>
      <c r="AI51" s="4">
        <f t="shared" si="26"/>
        <v>-1.8488917829762139</v>
      </c>
      <c r="AJ51" s="4">
        <f t="shared" si="26"/>
        <v>-0.24285443550471203</v>
      </c>
      <c r="AK51" s="4">
        <f t="shared" si="26"/>
        <v>6.6108553952611906E-2</v>
      </c>
      <c r="AL51" s="4">
        <f t="shared" si="26"/>
        <v>8.9790035963613291E-2</v>
      </c>
      <c r="AM51" s="4">
        <f t="shared" si="26"/>
        <v>-2.0578502360459643</v>
      </c>
      <c r="AN51" s="4">
        <f t="shared" si="26"/>
        <v>-0.17683715071762404</v>
      </c>
      <c r="AO51" s="4">
        <f t="shared" si="26"/>
        <v>-0.23155754640572571</v>
      </c>
      <c r="AP51" s="4">
        <f t="shared" si="26"/>
        <v>-0.45161657929866833</v>
      </c>
      <c r="AQ51" s="4">
        <f t="shared" si="26"/>
        <v>-0.51013268998793726</v>
      </c>
      <c r="AR51" s="4">
        <f t="shared" si="26"/>
        <v>-0.35320438799076215</v>
      </c>
      <c r="AS51" s="4">
        <f t="shared" si="26"/>
        <v>-0.39665095797280592</v>
      </c>
      <c r="AT51" s="4">
        <f t="shared" si="26"/>
        <v>-0.55605727079452882</v>
      </c>
    </row>
    <row r="52" spans="1:46" x14ac:dyDescent="0.2">
      <c r="A52" s="1" t="s">
        <v>59</v>
      </c>
      <c r="B52" s="6">
        <v>214917</v>
      </c>
      <c r="C52" s="6">
        <v>152093</v>
      </c>
      <c r="D52" s="6">
        <v>164894</v>
      </c>
      <c r="E52" s="6">
        <v>194974</v>
      </c>
      <c r="F52" s="6">
        <v>188287</v>
      </c>
      <c r="G52" s="6">
        <v>138306</v>
      </c>
      <c r="H52" s="6">
        <v>180544</v>
      </c>
      <c r="I52" s="6">
        <v>186859</v>
      </c>
      <c r="J52" s="6">
        <v>192638</v>
      </c>
      <c r="K52" s="6">
        <v>202236</v>
      </c>
      <c r="L52" s="6">
        <v>186678</v>
      </c>
      <c r="M52" s="6">
        <v>261570</v>
      </c>
      <c r="N52" s="3">
        <v>247443</v>
      </c>
      <c r="O52" s="3">
        <v>170666</v>
      </c>
      <c r="P52" s="3">
        <v>156403</v>
      </c>
      <c r="Q52" s="3">
        <v>179716</v>
      </c>
      <c r="R52" s="3">
        <v>188933</v>
      </c>
      <c r="S52" s="3">
        <v>169412</v>
      </c>
      <c r="T52" s="3">
        <v>212047</v>
      </c>
      <c r="U52" s="3">
        <v>167986</v>
      </c>
      <c r="V52" s="3">
        <v>173982</v>
      </c>
      <c r="W52" s="3">
        <v>554015</v>
      </c>
      <c r="X52" s="3">
        <v>184696</v>
      </c>
      <c r="Y52" s="3">
        <v>145480</v>
      </c>
      <c r="Z52" s="3">
        <v>222119</v>
      </c>
      <c r="AA52" s="3">
        <v>552295</v>
      </c>
      <c r="AB52" s="3">
        <v>114214</v>
      </c>
      <c r="AC52" s="3">
        <v>134315</v>
      </c>
      <c r="AD52" s="3">
        <v>143238</v>
      </c>
      <c r="AE52" s="3">
        <v>128468</v>
      </c>
      <c r="AF52" s="3">
        <v>145458</v>
      </c>
      <c r="AG52" s="3">
        <v>123126</v>
      </c>
      <c r="AH52" s="3">
        <v>131651</v>
      </c>
      <c r="AI52" s="3">
        <v>152993</v>
      </c>
      <c r="AJ52" s="3">
        <v>131410</v>
      </c>
      <c r="AK52" s="3">
        <v>168208</v>
      </c>
      <c r="AL52" s="3">
        <v>166456</v>
      </c>
      <c r="AM52" s="3">
        <v>105891</v>
      </c>
      <c r="AN52" s="3">
        <v>104234</v>
      </c>
      <c r="AO52" s="3">
        <v>116538</v>
      </c>
      <c r="AP52" s="3">
        <v>111287</v>
      </c>
      <c r="AQ52" s="3">
        <v>116217</v>
      </c>
      <c r="AR52" s="3">
        <v>142466</v>
      </c>
      <c r="AS52" s="3">
        <v>116511</v>
      </c>
      <c r="AT52" s="3">
        <v>119456</v>
      </c>
    </row>
    <row r="53" spans="1:46" x14ac:dyDescent="0.2">
      <c r="A53" s="1"/>
      <c r="B53" s="4" t="e">
        <f>(B52-#REF!)/B52</f>
        <v>#REF!</v>
      </c>
      <c r="C53" s="4" t="e">
        <f>(C52-#REF!)/C52</f>
        <v>#REF!</v>
      </c>
      <c r="D53" s="4" t="e">
        <f>(D52-#REF!)/D52</f>
        <v>#REF!</v>
      </c>
      <c r="E53" s="4" t="e">
        <f>(E52-#REF!)/E52</f>
        <v>#REF!</v>
      </c>
      <c r="F53" s="4" t="e">
        <f>(F52-#REF!)/F52</f>
        <v>#REF!</v>
      </c>
      <c r="G53" s="4" t="e">
        <f>(G52-#REF!)/G52</f>
        <v>#REF!</v>
      </c>
      <c r="H53" s="4" t="e">
        <f>(H52-#REF!)/H52</f>
        <v>#REF!</v>
      </c>
      <c r="I53" s="4" t="e">
        <f>(I52-#REF!)/I52</f>
        <v>#REF!</v>
      </c>
      <c r="J53" s="4" t="e">
        <f>(J52-#REF!)/J52</f>
        <v>#REF!</v>
      </c>
      <c r="K53" s="4" t="e">
        <f>(K52-#REF!)/K52</f>
        <v>#REF!</v>
      </c>
      <c r="L53" s="4" t="e">
        <f>(L52-#REF!)/L52</f>
        <v>#REF!</v>
      </c>
      <c r="M53" s="4" t="e">
        <f>(M52-#REF!)/M52</f>
        <v>#REF!</v>
      </c>
      <c r="N53" s="4">
        <f t="shared" ref="N53:AT53" si="27">(N52-B52)/N52</f>
        <v>0.1314484547956499</v>
      </c>
      <c r="O53" s="4">
        <f t="shared" si="27"/>
        <v>0.10882659697889445</v>
      </c>
      <c r="P53" s="4">
        <f t="shared" si="27"/>
        <v>-5.4289239976215292E-2</v>
      </c>
      <c r="Q53" s="4">
        <f t="shared" si="27"/>
        <v>-8.4900620979768082E-2</v>
      </c>
      <c r="R53" s="4">
        <f t="shared" si="27"/>
        <v>3.4192015158812914E-3</v>
      </c>
      <c r="S53" s="4">
        <f t="shared" si="27"/>
        <v>0.18361155053951314</v>
      </c>
      <c r="T53" s="4">
        <f t="shared" si="27"/>
        <v>0.14856611977533282</v>
      </c>
      <c r="U53" s="4">
        <f t="shared" si="27"/>
        <v>-0.11234864810162752</v>
      </c>
      <c r="V53" s="4">
        <f t="shared" si="27"/>
        <v>-0.10722948350978836</v>
      </c>
      <c r="W53" s="4">
        <f t="shared" si="27"/>
        <v>0.63496295226663535</v>
      </c>
      <c r="X53" s="4">
        <f t="shared" si="27"/>
        <v>-1.0731147398969116E-2</v>
      </c>
      <c r="Y53" s="4">
        <f t="shared" si="27"/>
        <v>-0.79797910365686009</v>
      </c>
      <c r="Z53" s="4">
        <f t="shared" si="27"/>
        <v>-0.11401095809003282</v>
      </c>
      <c r="AA53" s="4">
        <f t="shared" si="27"/>
        <v>0.69098760626114664</v>
      </c>
      <c r="AB53" s="4">
        <f t="shared" si="27"/>
        <v>-0.36938553942598978</v>
      </c>
      <c r="AC53" s="4">
        <f t="shared" si="27"/>
        <v>-0.33801883631761159</v>
      </c>
      <c r="AD53" s="4">
        <f t="shared" si="27"/>
        <v>-0.31901450732347564</v>
      </c>
      <c r="AE53" s="4">
        <f t="shared" si="27"/>
        <v>-0.31870971759504313</v>
      </c>
      <c r="AF53" s="4">
        <f t="shared" si="27"/>
        <v>-0.45778850252306508</v>
      </c>
      <c r="AG53" s="4">
        <f t="shared" si="27"/>
        <v>-0.36434221854035703</v>
      </c>
      <c r="AH53" s="4">
        <f t="shared" si="27"/>
        <v>-0.32153952495613403</v>
      </c>
      <c r="AI53" s="4">
        <f t="shared" si="27"/>
        <v>-2.6211787467400471</v>
      </c>
      <c r="AJ53" s="4">
        <f t="shared" si="27"/>
        <v>-0.40549425462293587</v>
      </c>
      <c r="AK53" s="4">
        <f t="shared" si="27"/>
        <v>0.13511842480738134</v>
      </c>
      <c r="AL53" s="4">
        <f t="shared" si="27"/>
        <v>-0.33440068246263277</v>
      </c>
      <c r="AM53" s="4">
        <f t="shared" si="27"/>
        <v>-4.2156934961422596</v>
      </c>
      <c r="AN53" s="4">
        <f t="shared" si="27"/>
        <v>-9.5746109714680436E-2</v>
      </c>
      <c r="AO53" s="4">
        <f t="shared" si="27"/>
        <v>-0.15254251832020457</v>
      </c>
      <c r="AP53" s="4">
        <f t="shared" si="27"/>
        <v>-0.28710451355504235</v>
      </c>
      <c r="AQ53" s="4">
        <f t="shared" si="27"/>
        <v>-0.1054148704578504</v>
      </c>
      <c r="AR53" s="4">
        <f t="shared" si="27"/>
        <v>-2.1001502112784804E-2</v>
      </c>
      <c r="AS53" s="4">
        <f t="shared" si="27"/>
        <v>-5.677575507891959E-2</v>
      </c>
      <c r="AT53" s="4">
        <f t="shared" si="27"/>
        <v>-0.10208779801768016</v>
      </c>
    </row>
    <row r="54" spans="1:46" x14ac:dyDescent="0.2">
      <c r="A54" s="1" t="s">
        <v>60</v>
      </c>
      <c r="B54" s="6">
        <v>56312</v>
      </c>
      <c r="C54" s="6">
        <v>38591</v>
      </c>
      <c r="D54" s="6">
        <v>51533</v>
      </c>
      <c r="E54" s="6">
        <v>77284</v>
      </c>
      <c r="F54" s="6">
        <v>66322</v>
      </c>
      <c r="G54" s="6">
        <v>100159</v>
      </c>
      <c r="H54" s="6">
        <v>81648</v>
      </c>
      <c r="I54" s="6">
        <v>71291</v>
      </c>
      <c r="J54" s="6">
        <v>67770</v>
      </c>
      <c r="K54" s="6">
        <v>80982</v>
      </c>
      <c r="L54" s="6">
        <v>77987</v>
      </c>
      <c r="M54" s="6">
        <v>111395</v>
      </c>
      <c r="N54" s="3">
        <v>59216</v>
      </c>
      <c r="O54" s="3">
        <v>40938</v>
      </c>
      <c r="P54" s="3">
        <v>68539</v>
      </c>
      <c r="Q54" s="3">
        <v>56023</v>
      </c>
      <c r="R54" s="3">
        <v>66369</v>
      </c>
      <c r="S54" s="3">
        <v>105933</v>
      </c>
      <c r="T54" s="3">
        <v>85433</v>
      </c>
      <c r="U54" s="3">
        <v>66482</v>
      </c>
      <c r="V54" s="3">
        <v>61536</v>
      </c>
      <c r="W54" s="3">
        <v>213451</v>
      </c>
      <c r="X54" s="3">
        <v>69997</v>
      </c>
      <c r="Y54" s="3">
        <v>68906</v>
      </c>
      <c r="Z54" s="3">
        <v>104252</v>
      </c>
      <c r="AA54" s="3">
        <v>243155</v>
      </c>
      <c r="AB54" s="3">
        <v>67635</v>
      </c>
      <c r="AC54" s="3">
        <v>53845</v>
      </c>
      <c r="AD54" s="3">
        <v>69676</v>
      </c>
      <c r="AE54" s="3">
        <v>100043</v>
      </c>
      <c r="AF54" s="3">
        <v>81130</v>
      </c>
      <c r="AG54" s="3">
        <v>62963</v>
      </c>
      <c r="AH54" s="3">
        <v>61451</v>
      </c>
      <c r="AI54" s="3">
        <v>76341</v>
      </c>
      <c r="AJ54" s="3">
        <v>67879</v>
      </c>
      <c r="AK54" s="3">
        <v>98879</v>
      </c>
      <c r="AL54" s="3">
        <v>52074</v>
      </c>
      <c r="AM54" s="3">
        <v>38896</v>
      </c>
      <c r="AN54" s="3">
        <v>50847</v>
      </c>
      <c r="AO54" s="3">
        <v>67175</v>
      </c>
      <c r="AP54" s="3">
        <v>56382</v>
      </c>
      <c r="AQ54" s="3">
        <v>87545</v>
      </c>
      <c r="AR54" s="3">
        <v>66000</v>
      </c>
      <c r="AS54" s="3">
        <v>55759</v>
      </c>
      <c r="AT54" s="3">
        <v>45479</v>
      </c>
    </row>
    <row r="55" spans="1:46" x14ac:dyDescent="0.2">
      <c r="A55" s="1"/>
      <c r="B55" s="4" t="e">
        <f>(B54-#REF!)/B54</f>
        <v>#REF!</v>
      </c>
      <c r="C55" s="4" t="e">
        <f>(C54-#REF!)/C54</f>
        <v>#REF!</v>
      </c>
      <c r="D55" s="4" t="e">
        <f>(D54-#REF!)/D54</f>
        <v>#REF!</v>
      </c>
      <c r="E55" s="4" t="e">
        <f>(E54-#REF!)/E54</f>
        <v>#REF!</v>
      </c>
      <c r="F55" s="4" t="e">
        <f>(F54-#REF!)/F54</f>
        <v>#REF!</v>
      </c>
      <c r="G55" s="4" t="e">
        <f>(G54-#REF!)/G54</f>
        <v>#REF!</v>
      </c>
      <c r="H55" s="4" t="e">
        <f>(H54-#REF!)/H54</f>
        <v>#REF!</v>
      </c>
      <c r="I55" s="4" t="e">
        <f>(I54-#REF!)/I54</f>
        <v>#REF!</v>
      </c>
      <c r="J55" s="4" t="e">
        <f>(J54-#REF!)/J54</f>
        <v>#REF!</v>
      </c>
      <c r="K55" s="4" t="e">
        <f>(K54-#REF!)/K54</f>
        <v>#REF!</v>
      </c>
      <c r="L55" s="4" t="e">
        <f>(L54-#REF!)/L54</f>
        <v>#REF!</v>
      </c>
      <c r="M55" s="4" t="e">
        <f>(M54-#REF!)/M54</f>
        <v>#REF!</v>
      </c>
      <c r="N55" s="4">
        <f t="shared" ref="N55:AT55" si="28">(N54-B54)/N54</f>
        <v>4.9040799783842202E-2</v>
      </c>
      <c r="O55" s="4">
        <f t="shared" si="28"/>
        <v>5.733059748888563E-2</v>
      </c>
      <c r="P55" s="4">
        <f t="shared" si="28"/>
        <v>0.24812150746290434</v>
      </c>
      <c r="Q55" s="4">
        <f t="shared" si="28"/>
        <v>-0.37950484622387232</v>
      </c>
      <c r="R55" s="4">
        <f t="shared" si="28"/>
        <v>7.0816194307583358E-4</v>
      </c>
      <c r="S55" s="4">
        <f t="shared" si="28"/>
        <v>5.4506150113751144E-2</v>
      </c>
      <c r="T55" s="4">
        <f t="shared" si="28"/>
        <v>4.4303723385577004E-2</v>
      </c>
      <c r="U55" s="4">
        <f t="shared" si="28"/>
        <v>-7.2335368972052588E-2</v>
      </c>
      <c r="V55" s="4">
        <f t="shared" si="28"/>
        <v>-0.10130655226209048</v>
      </c>
      <c r="W55" s="4">
        <f t="shared" si="28"/>
        <v>0.62060613442897905</v>
      </c>
      <c r="X55" s="4">
        <f t="shared" si="28"/>
        <v>-0.11414774918925097</v>
      </c>
      <c r="Y55" s="4">
        <f t="shared" si="28"/>
        <v>-0.61662264534293099</v>
      </c>
      <c r="Z55" s="4">
        <f t="shared" si="28"/>
        <v>0.43199171238921075</v>
      </c>
      <c r="AA55" s="4">
        <f t="shared" si="28"/>
        <v>0.83163825543377679</v>
      </c>
      <c r="AB55" s="4">
        <f t="shared" si="28"/>
        <v>-1.3365860870850892E-2</v>
      </c>
      <c r="AC55" s="4">
        <f t="shared" si="28"/>
        <v>-4.0449438202247189E-2</v>
      </c>
      <c r="AD55" s="4">
        <f t="shared" si="28"/>
        <v>4.7462540903610996E-2</v>
      </c>
      <c r="AE55" s="4">
        <f t="shared" si="28"/>
        <v>-5.8874683885929049E-2</v>
      </c>
      <c r="AF55" s="4">
        <f t="shared" si="28"/>
        <v>-5.3038333538764942E-2</v>
      </c>
      <c r="AG55" s="4">
        <f t="shared" si="28"/>
        <v>-5.5889967123548753E-2</v>
      </c>
      <c r="AH55" s="4">
        <f t="shared" si="28"/>
        <v>-1.3832158955916095E-3</v>
      </c>
      <c r="AI55" s="4">
        <f t="shared" si="28"/>
        <v>-1.7960204870253207</v>
      </c>
      <c r="AJ55" s="4">
        <f t="shared" si="28"/>
        <v>-3.1202581063362749E-2</v>
      </c>
      <c r="AK55" s="4">
        <f t="shared" si="28"/>
        <v>0.30312806561555034</v>
      </c>
      <c r="AL55" s="4">
        <f t="shared" si="28"/>
        <v>-1.0019971578906941</v>
      </c>
      <c r="AM55" s="4">
        <f t="shared" si="28"/>
        <v>-5.2514140271493215</v>
      </c>
      <c r="AN55" s="4">
        <f t="shared" si="28"/>
        <v>-0.33016697150274354</v>
      </c>
      <c r="AO55" s="4">
        <f t="shared" si="28"/>
        <v>0.19843691849646447</v>
      </c>
      <c r="AP55" s="4">
        <f t="shared" si="28"/>
        <v>-0.23578447022099253</v>
      </c>
      <c r="AQ55" s="4">
        <f t="shared" si="28"/>
        <v>-0.14276086584042491</v>
      </c>
      <c r="AR55" s="4">
        <f t="shared" si="28"/>
        <v>-0.22924242424242425</v>
      </c>
      <c r="AS55" s="4">
        <f t="shared" si="28"/>
        <v>-0.12919887372442118</v>
      </c>
      <c r="AT55" s="4">
        <f t="shared" si="28"/>
        <v>-0.3511950570593021</v>
      </c>
    </row>
    <row r="56" spans="1:46" x14ac:dyDescent="0.2">
      <c r="A56" s="1" t="s">
        <v>61</v>
      </c>
      <c r="B56" s="6">
        <v>55231</v>
      </c>
      <c r="C56" s="6">
        <v>53668</v>
      </c>
      <c r="D56" s="6">
        <v>42110</v>
      </c>
      <c r="E56" s="6">
        <v>57351</v>
      </c>
      <c r="F56" s="6">
        <v>53478</v>
      </c>
      <c r="G56" s="6">
        <v>42311</v>
      </c>
      <c r="H56" s="6">
        <v>45265</v>
      </c>
      <c r="I56" s="6">
        <v>55928</v>
      </c>
      <c r="J56" s="6">
        <v>44809</v>
      </c>
      <c r="K56" s="6">
        <v>44721</v>
      </c>
      <c r="L56" s="6">
        <v>48116</v>
      </c>
      <c r="M56" s="6">
        <v>73049</v>
      </c>
      <c r="N56" s="3">
        <v>38022</v>
      </c>
      <c r="O56" s="3">
        <v>32980</v>
      </c>
      <c r="P56" s="3">
        <v>50010</v>
      </c>
      <c r="Q56" s="3">
        <v>50838</v>
      </c>
      <c r="R56" s="3">
        <v>49638</v>
      </c>
      <c r="S56" s="3">
        <v>40667</v>
      </c>
      <c r="T56" s="3">
        <v>49918</v>
      </c>
      <c r="U56" s="3">
        <v>65262</v>
      </c>
      <c r="V56" s="3">
        <v>46181</v>
      </c>
      <c r="W56" s="3">
        <v>161361</v>
      </c>
      <c r="X56" s="3">
        <v>41307</v>
      </c>
      <c r="Y56" s="3">
        <v>47338</v>
      </c>
      <c r="Z56" s="3">
        <v>78572</v>
      </c>
      <c r="AA56" s="3">
        <v>167217</v>
      </c>
      <c r="AB56" s="3">
        <v>45022</v>
      </c>
      <c r="AC56" s="3">
        <v>40501</v>
      </c>
      <c r="AD56" s="3">
        <v>45696</v>
      </c>
      <c r="AE56" s="3">
        <v>46973</v>
      </c>
      <c r="AF56" s="3">
        <v>56863</v>
      </c>
      <c r="AG56" s="3">
        <v>64601</v>
      </c>
      <c r="AH56" s="3">
        <v>47913</v>
      </c>
      <c r="AI56" s="3">
        <v>46130</v>
      </c>
      <c r="AJ56" s="3">
        <v>46673</v>
      </c>
      <c r="AK56" s="3">
        <v>70339</v>
      </c>
      <c r="AL56" s="3">
        <v>31348</v>
      </c>
      <c r="AM56" s="3">
        <v>26415</v>
      </c>
      <c r="AN56" s="3">
        <v>32086</v>
      </c>
      <c r="AO56" s="3">
        <v>35981</v>
      </c>
      <c r="AP56" s="3">
        <v>32687</v>
      </c>
      <c r="AQ56" s="3">
        <v>33375</v>
      </c>
      <c r="AR56" s="3">
        <v>41656</v>
      </c>
      <c r="AS56" s="3">
        <v>45002</v>
      </c>
      <c r="AT56" s="3">
        <v>30127</v>
      </c>
    </row>
    <row r="57" spans="1:46" x14ac:dyDescent="0.2">
      <c r="B57" s="4" t="e">
        <f>(B56-#REF!)/B56</f>
        <v>#REF!</v>
      </c>
      <c r="C57" s="4" t="e">
        <f>(C56-#REF!)/C56</f>
        <v>#REF!</v>
      </c>
      <c r="D57" s="4" t="e">
        <f>(D56-#REF!)/D56</f>
        <v>#REF!</v>
      </c>
      <c r="E57" s="4" t="e">
        <f>(E56-#REF!)/E56</f>
        <v>#REF!</v>
      </c>
      <c r="F57" s="4" t="e">
        <f>(F56-#REF!)/F56</f>
        <v>#REF!</v>
      </c>
      <c r="G57" s="4" t="e">
        <f>(G56-#REF!)/G56</f>
        <v>#REF!</v>
      </c>
      <c r="H57" s="4" t="e">
        <f>(H56-#REF!)/H56</f>
        <v>#REF!</v>
      </c>
      <c r="I57" s="4" t="e">
        <f>(I56-#REF!)/I56</f>
        <v>#REF!</v>
      </c>
      <c r="J57" s="4" t="e">
        <f>(J56-#REF!)/J56</f>
        <v>#REF!</v>
      </c>
      <c r="K57" s="4" t="e">
        <f>(K56-#REF!)/K56</f>
        <v>#REF!</v>
      </c>
      <c r="L57" s="4" t="e">
        <f>(L56-#REF!)/L56</f>
        <v>#REF!</v>
      </c>
      <c r="M57" s="4" t="e">
        <f>(M56-#REF!)/M56</f>
        <v>#REF!</v>
      </c>
      <c r="N57" s="4">
        <f t="shared" ref="N57:AT57" si="29">(N56-B56)/N56</f>
        <v>-0.45260638577665563</v>
      </c>
      <c r="O57" s="4">
        <f t="shared" si="29"/>
        <v>-0.62728926622195269</v>
      </c>
      <c r="P57" s="4">
        <f t="shared" si="29"/>
        <v>0.15796840631873627</v>
      </c>
      <c r="Q57" s="4">
        <f t="shared" si="29"/>
        <v>-0.12811282898619142</v>
      </c>
      <c r="R57" s="4">
        <f t="shared" si="29"/>
        <v>-7.7360087030097904E-2</v>
      </c>
      <c r="S57" s="4">
        <f t="shared" si="29"/>
        <v>-4.0425898148375834E-2</v>
      </c>
      <c r="T57" s="4">
        <f t="shared" si="29"/>
        <v>9.3212869105332746E-2</v>
      </c>
      <c r="U57" s="4">
        <f t="shared" si="29"/>
        <v>0.1430235052557384</v>
      </c>
      <c r="V57" s="4">
        <f t="shared" si="29"/>
        <v>2.9709187761200493E-2</v>
      </c>
      <c r="W57" s="4">
        <f t="shared" si="29"/>
        <v>0.722851246583747</v>
      </c>
      <c r="X57" s="4">
        <f t="shared" si="29"/>
        <v>-0.16483888929237175</v>
      </c>
      <c r="Y57" s="4">
        <f t="shared" si="29"/>
        <v>-0.54313659216696941</v>
      </c>
      <c r="Z57" s="4">
        <f t="shared" si="29"/>
        <v>0.51608715572977648</v>
      </c>
      <c r="AA57" s="4">
        <f t="shared" si="29"/>
        <v>0.80277124933469679</v>
      </c>
      <c r="AB57" s="4">
        <f t="shared" si="29"/>
        <v>-0.11079028030740527</v>
      </c>
      <c r="AC57" s="4">
        <f t="shared" si="29"/>
        <v>-0.25522826596874149</v>
      </c>
      <c r="AD57" s="4">
        <f t="shared" si="29"/>
        <v>-8.6265756302521007E-2</v>
      </c>
      <c r="AE57" s="4">
        <f t="shared" si="29"/>
        <v>0.13424733357460669</v>
      </c>
      <c r="AF57" s="4">
        <f t="shared" si="29"/>
        <v>0.1221356593918717</v>
      </c>
      <c r="AG57" s="4">
        <f t="shared" si="29"/>
        <v>-1.0232039751706629E-2</v>
      </c>
      <c r="AH57" s="4">
        <f t="shared" si="29"/>
        <v>3.6148853129630787E-2</v>
      </c>
      <c r="AI57" s="4">
        <f t="shared" si="29"/>
        <v>-2.4979622805115977</v>
      </c>
      <c r="AJ57" s="4">
        <f t="shared" si="29"/>
        <v>0.1149701111991944</v>
      </c>
      <c r="AK57" s="4">
        <f t="shared" si="29"/>
        <v>0.32700208987901447</v>
      </c>
      <c r="AL57" s="4">
        <f t="shared" si="29"/>
        <v>-1.5064437922674492</v>
      </c>
      <c r="AM57" s="4">
        <f t="shared" si="29"/>
        <v>-5.3303804656445202</v>
      </c>
      <c r="AN57" s="4">
        <f t="shared" si="29"/>
        <v>-0.40316649005796923</v>
      </c>
      <c r="AO57" s="4">
        <f t="shared" si="29"/>
        <v>-0.12562185597954476</v>
      </c>
      <c r="AP57" s="4">
        <f t="shared" si="29"/>
        <v>-0.39798696729586686</v>
      </c>
      <c r="AQ57" s="4">
        <f t="shared" si="29"/>
        <v>-0.40743071161048688</v>
      </c>
      <c r="AR57" s="4">
        <f t="shared" si="29"/>
        <v>-0.36506145573266757</v>
      </c>
      <c r="AS57" s="4">
        <f t="shared" si="29"/>
        <v>-0.43551397715657081</v>
      </c>
      <c r="AT57" s="4">
        <f t="shared" si="29"/>
        <v>-0.59036744448501344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A0BA-ED9E-CD4F-AEB9-DBB91E54637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8540-ACDD-1B45-BDE1-08591AA73D9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281A-CF9C-4F46-83CC-07D12D64D436}">
  <dimension ref="A1:P139"/>
  <sheetViews>
    <sheetView workbookViewId="0">
      <selection activeCell="K6" sqref="K6:L21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</row>
    <row r="2" spans="1:16" x14ac:dyDescent="0.2">
      <c r="A2" s="1" t="s">
        <v>2</v>
      </c>
      <c r="B2" s="1" t="s">
        <v>3</v>
      </c>
      <c r="C2" s="1"/>
      <c r="D2" s="1"/>
      <c r="E2" s="1" t="s">
        <v>4</v>
      </c>
      <c r="F2" s="1"/>
      <c r="G2" s="1"/>
      <c r="H2" s="1" t="s">
        <v>5</v>
      </c>
      <c r="I2" s="1"/>
      <c r="J2" s="1"/>
      <c r="K2" s="1" t="s">
        <v>6</v>
      </c>
      <c r="L2" s="1"/>
      <c r="M2" s="1"/>
      <c r="N2" s="1" t="s">
        <v>7</v>
      </c>
      <c r="O2" s="1"/>
      <c r="P2" s="1"/>
    </row>
    <row r="3" spans="1:16" x14ac:dyDescent="0.2">
      <c r="A3" s="1"/>
      <c r="B3" s="1"/>
      <c r="C3" s="1" t="s">
        <v>8</v>
      </c>
      <c r="D3" s="1"/>
      <c r="E3" s="1"/>
      <c r="F3" s="1" t="s">
        <v>8</v>
      </c>
      <c r="G3" s="1"/>
      <c r="H3" s="1"/>
      <c r="I3" s="1" t="s">
        <v>8</v>
      </c>
      <c r="J3" s="1"/>
      <c r="K3" s="1"/>
      <c r="L3" s="1" t="s">
        <v>8</v>
      </c>
      <c r="M3" s="1"/>
      <c r="N3" s="1"/>
      <c r="O3" s="1" t="s">
        <v>8</v>
      </c>
      <c r="P3" s="1"/>
    </row>
    <row r="4" spans="1:16" x14ac:dyDescent="0.2">
      <c r="A4" s="1"/>
      <c r="B4" s="2" t="s">
        <v>9</v>
      </c>
      <c r="C4" s="2" t="s">
        <v>10</v>
      </c>
      <c r="D4" s="2"/>
      <c r="E4" s="2" t="s">
        <v>9</v>
      </c>
      <c r="F4" s="2" t="s">
        <v>10</v>
      </c>
      <c r="G4" s="2"/>
      <c r="H4" s="2" t="s">
        <v>9</v>
      </c>
      <c r="I4" s="2" t="s">
        <v>10</v>
      </c>
      <c r="J4" s="2"/>
      <c r="K4" s="2" t="s">
        <v>9</v>
      </c>
      <c r="L4" s="2" t="s">
        <v>10</v>
      </c>
      <c r="M4" s="2"/>
      <c r="N4" s="2" t="s">
        <v>9</v>
      </c>
      <c r="O4" s="2" t="s">
        <v>10</v>
      </c>
      <c r="P4" s="2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 t="s">
        <v>11</v>
      </c>
      <c r="B6" s="3">
        <v>5481897</v>
      </c>
      <c r="C6" s="1">
        <v>2.2999999999999998</v>
      </c>
      <c r="D6" s="1" t="s">
        <v>65</v>
      </c>
      <c r="E6" s="3">
        <v>1566703</v>
      </c>
      <c r="F6" s="4">
        <v>-1.2</v>
      </c>
      <c r="G6" s="1"/>
      <c r="H6" s="3">
        <v>1458865</v>
      </c>
      <c r="I6" s="1">
        <v>5</v>
      </c>
      <c r="J6" s="1"/>
      <c r="K6" s="3">
        <v>2456329</v>
      </c>
      <c r="L6" s="1">
        <v>2.9</v>
      </c>
      <c r="M6" s="1" t="s">
        <v>65</v>
      </c>
      <c r="N6" s="3">
        <v>755391</v>
      </c>
      <c r="O6" s="1">
        <v>2.2000000000000002</v>
      </c>
      <c r="P6" s="1" t="s">
        <v>65</v>
      </c>
    </row>
    <row r="7" spans="1:16" x14ac:dyDescent="0.2">
      <c r="A7" s="1" t="s">
        <v>12</v>
      </c>
      <c r="B7" s="3">
        <v>4881351</v>
      </c>
      <c r="C7" s="1">
        <v>5.0999999999999996</v>
      </c>
      <c r="D7" s="1" t="s">
        <v>65</v>
      </c>
      <c r="E7" s="3">
        <v>1419693</v>
      </c>
      <c r="F7" s="4">
        <v>-3.5</v>
      </c>
      <c r="G7" s="1"/>
      <c r="H7" s="3">
        <v>1188731</v>
      </c>
      <c r="I7" s="1">
        <v>6.2</v>
      </c>
      <c r="J7" s="1"/>
      <c r="K7" s="3">
        <v>2272927</v>
      </c>
      <c r="L7" s="1">
        <v>10.7</v>
      </c>
      <c r="M7" s="1" t="s">
        <v>65</v>
      </c>
      <c r="N7" s="3">
        <v>843736</v>
      </c>
      <c r="O7" s="1">
        <v>3.1</v>
      </c>
      <c r="P7" s="1" t="s">
        <v>65</v>
      </c>
    </row>
    <row r="8" spans="1:16" x14ac:dyDescent="0.2">
      <c r="A8" s="1" t="s">
        <v>13</v>
      </c>
      <c r="B8" s="3">
        <v>6154941</v>
      </c>
      <c r="C8" s="1">
        <v>4.8</v>
      </c>
      <c r="D8" s="1" t="s">
        <v>65</v>
      </c>
      <c r="E8" s="3">
        <v>2077077</v>
      </c>
      <c r="F8" s="4">
        <v>-5.7</v>
      </c>
      <c r="G8" s="1"/>
      <c r="H8" s="3">
        <v>1260888</v>
      </c>
      <c r="I8" s="1">
        <v>5.4</v>
      </c>
      <c r="J8" s="1"/>
      <c r="K8" s="3">
        <v>2816976</v>
      </c>
      <c r="L8" s="1">
        <v>13.9</v>
      </c>
      <c r="M8" s="1" t="s">
        <v>65</v>
      </c>
      <c r="N8" s="3">
        <v>1202380</v>
      </c>
      <c r="O8" s="1">
        <v>17.899999999999999</v>
      </c>
      <c r="P8" s="1" t="s">
        <v>65</v>
      </c>
    </row>
    <row r="9" spans="1:16" x14ac:dyDescent="0.2">
      <c r="A9" s="1" t="s">
        <v>14</v>
      </c>
      <c r="B9" s="3">
        <v>16518189</v>
      </c>
      <c r="C9" s="1">
        <v>4</v>
      </c>
      <c r="D9" s="1" t="s">
        <v>65</v>
      </c>
      <c r="E9" s="3">
        <v>5063473</v>
      </c>
      <c r="F9" s="4">
        <v>-3.7</v>
      </c>
      <c r="G9" s="1"/>
      <c r="H9" s="3">
        <v>3908484</v>
      </c>
      <c r="I9" s="1">
        <v>5.5</v>
      </c>
      <c r="J9" s="1"/>
      <c r="K9" s="3">
        <v>7546232</v>
      </c>
      <c r="L9" s="1">
        <v>9.1999999999999993</v>
      </c>
      <c r="M9" s="1" t="s">
        <v>65</v>
      </c>
      <c r="N9" s="3">
        <v>2801507</v>
      </c>
      <c r="O9" s="1">
        <v>8.6999999999999993</v>
      </c>
      <c r="P9" s="1" t="s">
        <v>65</v>
      </c>
    </row>
    <row r="10" spans="1:16" x14ac:dyDescent="0.2">
      <c r="A10" s="1" t="s">
        <v>15</v>
      </c>
      <c r="B10" s="3">
        <v>6502575</v>
      </c>
      <c r="C10" s="1">
        <v>0.4</v>
      </c>
      <c r="D10" s="1" t="s">
        <v>65</v>
      </c>
      <c r="E10" s="3">
        <v>1922648</v>
      </c>
      <c r="F10" s="4">
        <v>-6.2</v>
      </c>
      <c r="G10" s="1"/>
      <c r="H10" s="3">
        <v>1537584</v>
      </c>
      <c r="I10" s="1">
        <v>7.8</v>
      </c>
      <c r="J10" s="1"/>
      <c r="K10" s="3">
        <v>3042343</v>
      </c>
      <c r="L10" s="1">
        <v>1.4</v>
      </c>
      <c r="M10" s="1" t="s">
        <v>65</v>
      </c>
      <c r="N10" s="3">
        <v>1388622</v>
      </c>
      <c r="O10" s="4">
        <v>-0.6</v>
      </c>
      <c r="P10" s="1" t="s">
        <v>65</v>
      </c>
    </row>
    <row r="11" spans="1:16" x14ac:dyDescent="0.2">
      <c r="A11" s="1" t="s">
        <v>16</v>
      </c>
      <c r="B11" s="3">
        <v>6850889</v>
      </c>
      <c r="C11" s="1">
        <v>8</v>
      </c>
      <c r="D11" s="1" t="s">
        <v>65</v>
      </c>
      <c r="E11" s="3">
        <v>1835919</v>
      </c>
      <c r="F11" s="4">
        <v>-5.8</v>
      </c>
      <c r="G11" s="1"/>
      <c r="H11" s="3">
        <v>1559509</v>
      </c>
      <c r="I11" s="1">
        <v>11.8</v>
      </c>
      <c r="J11" s="1"/>
      <c r="K11" s="3">
        <v>3455461</v>
      </c>
      <c r="L11" s="1">
        <v>15.2</v>
      </c>
      <c r="M11" s="1" t="s">
        <v>65</v>
      </c>
      <c r="N11" s="3">
        <v>1450927</v>
      </c>
      <c r="O11" s="1">
        <v>18.600000000000001</v>
      </c>
      <c r="P11" s="1" t="s">
        <v>65</v>
      </c>
    </row>
    <row r="12" spans="1:16" x14ac:dyDescent="0.2">
      <c r="A12" s="1" t="s">
        <v>17</v>
      </c>
      <c r="B12" s="3">
        <v>6193105</v>
      </c>
      <c r="C12" s="1">
        <v>3.7</v>
      </c>
      <c r="D12" s="1" t="s">
        <v>65</v>
      </c>
      <c r="E12" s="3">
        <v>1487953</v>
      </c>
      <c r="F12" s="4">
        <v>-13.8</v>
      </c>
      <c r="G12" s="1"/>
      <c r="H12" s="3">
        <v>1406435</v>
      </c>
      <c r="I12" s="1">
        <v>13.3</v>
      </c>
      <c r="J12" s="1"/>
      <c r="K12" s="3">
        <v>3298717</v>
      </c>
      <c r="L12" s="1">
        <v>9.8000000000000007</v>
      </c>
      <c r="M12" s="1" t="s">
        <v>65</v>
      </c>
      <c r="N12" s="3">
        <v>1346518</v>
      </c>
      <c r="O12" s="1">
        <v>11.2</v>
      </c>
      <c r="P12" s="1" t="s">
        <v>65</v>
      </c>
    </row>
    <row r="13" spans="1:16" x14ac:dyDescent="0.2">
      <c r="A13" s="1" t="s">
        <v>18</v>
      </c>
      <c r="B13" s="3">
        <v>19546569</v>
      </c>
      <c r="C13" s="1">
        <v>4</v>
      </c>
      <c r="D13" s="1" t="s">
        <v>65</v>
      </c>
      <c r="E13" s="3">
        <v>5246520</v>
      </c>
      <c r="F13" s="4">
        <v>-8.4</v>
      </c>
      <c r="G13" s="1"/>
      <c r="H13" s="3">
        <v>4503528</v>
      </c>
      <c r="I13" s="1">
        <v>10.9</v>
      </c>
      <c r="J13" s="1"/>
      <c r="K13" s="3">
        <v>9796521</v>
      </c>
      <c r="L13" s="1">
        <v>8.8000000000000007</v>
      </c>
      <c r="M13" s="1" t="s">
        <v>65</v>
      </c>
      <c r="N13" s="3">
        <v>4186067</v>
      </c>
      <c r="O13" s="1">
        <v>9.1999999999999993</v>
      </c>
      <c r="P13" s="1" t="s">
        <v>65</v>
      </c>
    </row>
    <row r="14" spans="1:16" x14ac:dyDescent="0.2">
      <c r="A14" s="1" t="s">
        <v>19</v>
      </c>
      <c r="B14" s="3">
        <v>7832770</v>
      </c>
      <c r="C14" s="1">
        <v>6</v>
      </c>
      <c r="D14" s="1" t="s">
        <v>65</v>
      </c>
      <c r="E14" s="3">
        <v>2165136</v>
      </c>
      <c r="F14" s="4">
        <v>-7.2</v>
      </c>
      <c r="G14" s="1"/>
      <c r="H14" s="3">
        <v>1592250</v>
      </c>
      <c r="I14" s="1">
        <v>7.6</v>
      </c>
      <c r="J14" s="1"/>
      <c r="K14" s="3">
        <v>4075384</v>
      </c>
      <c r="L14" s="1">
        <v>13.9</v>
      </c>
      <c r="M14" s="1" t="s">
        <v>65</v>
      </c>
      <c r="N14" s="3">
        <v>1699549</v>
      </c>
      <c r="O14" s="1">
        <v>14.2</v>
      </c>
      <c r="P14" s="1" t="s">
        <v>65</v>
      </c>
    </row>
    <row r="15" spans="1:16" x14ac:dyDescent="0.2">
      <c r="A15" s="1" t="s">
        <v>20</v>
      </c>
      <c r="B15" s="3">
        <v>8130021</v>
      </c>
      <c r="C15" s="4">
        <v>-2.8</v>
      </c>
      <c r="D15" s="1" t="s">
        <v>65</v>
      </c>
      <c r="E15" s="3">
        <v>2477678</v>
      </c>
      <c r="F15" s="4">
        <v>-18.100000000000001</v>
      </c>
      <c r="G15" s="1"/>
      <c r="H15" s="3">
        <v>1699784</v>
      </c>
      <c r="I15" s="1">
        <v>4.5</v>
      </c>
      <c r="J15" s="1"/>
      <c r="K15" s="3">
        <v>3952559</v>
      </c>
      <c r="L15" s="1">
        <v>6.5</v>
      </c>
      <c r="M15" s="1" t="s">
        <v>65</v>
      </c>
      <c r="N15" s="3">
        <v>1625272</v>
      </c>
      <c r="O15" s="1">
        <v>8.1999999999999993</v>
      </c>
      <c r="P15" s="1" t="s">
        <v>65</v>
      </c>
    </row>
    <row r="16" spans="1:16" x14ac:dyDescent="0.2">
      <c r="A16" s="1" t="s">
        <v>21</v>
      </c>
      <c r="B16" s="3">
        <v>6511580</v>
      </c>
      <c r="C16" s="1">
        <v>4.5</v>
      </c>
      <c r="D16" s="1" t="s">
        <v>65</v>
      </c>
      <c r="E16" s="3">
        <v>1595078</v>
      </c>
      <c r="F16" s="4">
        <v>-11.6</v>
      </c>
      <c r="G16" s="1"/>
      <c r="H16" s="3">
        <v>1364669</v>
      </c>
      <c r="I16" s="1">
        <v>7.5</v>
      </c>
      <c r="J16" s="1"/>
      <c r="K16" s="3">
        <v>3551833</v>
      </c>
      <c r="L16" s="1">
        <v>12.6</v>
      </c>
      <c r="M16" s="1" t="s">
        <v>65</v>
      </c>
      <c r="N16" s="3">
        <v>1461272</v>
      </c>
      <c r="O16" s="1">
        <v>13</v>
      </c>
      <c r="P16" s="1" t="s">
        <v>65</v>
      </c>
    </row>
    <row r="17" spans="1:16" x14ac:dyDescent="0.2">
      <c r="A17" s="1" t="s">
        <v>22</v>
      </c>
      <c r="B17" s="3">
        <v>22474371</v>
      </c>
      <c r="C17" s="1">
        <v>2.2000000000000002</v>
      </c>
      <c r="D17" s="1" t="s">
        <v>65</v>
      </c>
      <c r="E17" s="3">
        <v>6237892</v>
      </c>
      <c r="F17" s="4">
        <v>-12.9</v>
      </c>
      <c r="G17" s="1"/>
      <c r="H17" s="3">
        <v>4656703</v>
      </c>
      <c r="I17" s="1">
        <v>6.4</v>
      </c>
      <c r="J17" s="1"/>
      <c r="K17" s="3">
        <v>11579776</v>
      </c>
      <c r="L17" s="1">
        <v>10.9</v>
      </c>
      <c r="M17" s="1" t="s">
        <v>65</v>
      </c>
      <c r="N17" s="3">
        <v>4786093</v>
      </c>
      <c r="O17" s="1">
        <v>11.7</v>
      </c>
      <c r="P17" s="1" t="s">
        <v>65</v>
      </c>
    </row>
    <row r="18" spans="1:16" x14ac:dyDescent="0.2">
      <c r="A18" s="1" t="s">
        <v>23</v>
      </c>
      <c r="B18" s="3">
        <v>6593625</v>
      </c>
      <c r="C18" s="1">
        <v>4.4000000000000004</v>
      </c>
      <c r="D18" s="1" t="s">
        <v>65</v>
      </c>
      <c r="E18" s="3">
        <v>1465517</v>
      </c>
      <c r="F18" s="4">
        <v>-14.3</v>
      </c>
      <c r="G18" s="1"/>
      <c r="H18" s="3">
        <v>1627598</v>
      </c>
      <c r="I18" s="1">
        <v>7.6</v>
      </c>
      <c r="J18" s="1"/>
      <c r="K18" s="3">
        <v>3500510</v>
      </c>
      <c r="L18" s="1">
        <v>13.1</v>
      </c>
      <c r="M18" s="1" t="s">
        <v>65</v>
      </c>
      <c r="N18" s="3">
        <v>1630618</v>
      </c>
      <c r="O18" s="1">
        <v>17.600000000000001</v>
      </c>
      <c r="P18" s="1" t="s">
        <v>65</v>
      </c>
    </row>
    <row r="19" spans="1:16" x14ac:dyDescent="0.2">
      <c r="A19" s="1" t="s">
        <v>24</v>
      </c>
      <c r="B19" s="3">
        <v>6045992</v>
      </c>
      <c r="C19" s="1">
        <v>4.0999999999999996</v>
      </c>
      <c r="D19" s="1" t="s">
        <v>65</v>
      </c>
      <c r="E19" s="3">
        <v>1427385</v>
      </c>
      <c r="F19" s="4">
        <v>-14.1</v>
      </c>
      <c r="G19" s="1"/>
      <c r="H19" s="3">
        <v>1795617</v>
      </c>
      <c r="I19" s="1">
        <v>9.9</v>
      </c>
      <c r="J19" s="1"/>
      <c r="K19" s="3">
        <v>2822990</v>
      </c>
      <c r="L19" s="1">
        <v>12.4</v>
      </c>
      <c r="M19" s="1" t="s">
        <v>65</v>
      </c>
      <c r="N19" s="3">
        <v>1172486</v>
      </c>
      <c r="O19" s="1">
        <v>18</v>
      </c>
      <c r="P19" s="1" t="s">
        <v>65</v>
      </c>
    </row>
    <row r="20" spans="1:16" x14ac:dyDescent="0.2">
      <c r="A20" s="1" t="s">
        <v>25</v>
      </c>
      <c r="B20" s="3">
        <v>6331536</v>
      </c>
      <c r="C20" s="1">
        <v>1.4</v>
      </c>
      <c r="D20" s="1" t="s">
        <v>65</v>
      </c>
      <c r="E20" s="3">
        <v>1263914</v>
      </c>
      <c r="F20" s="4">
        <v>-15.5</v>
      </c>
      <c r="G20" s="1"/>
      <c r="H20" s="3">
        <v>1921719</v>
      </c>
      <c r="I20" s="1">
        <v>8</v>
      </c>
      <c r="J20" s="1"/>
      <c r="K20" s="3">
        <v>3145903</v>
      </c>
      <c r="L20" s="1">
        <v>6</v>
      </c>
      <c r="M20" s="1" t="s">
        <v>65</v>
      </c>
      <c r="N20" s="3">
        <v>1122517</v>
      </c>
      <c r="O20" s="1">
        <v>3.1</v>
      </c>
      <c r="P20" s="1" t="s">
        <v>65</v>
      </c>
    </row>
    <row r="21" spans="1:16" x14ac:dyDescent="0.2">
      <c r="A21" s="1" t="s">
        <v>26</v>
      </c>
      <c r="B21" s="3">
        <v>18971153</v>
      </c>
      <c r="C21" s="1">
        <v>3.3</v>
      </c>
      <c r="D21" s="1" t="s">
        <v>65</v>
      </c>
      <c r="E21" s="3">
        <v>4156816</v>
      </c>
      <c r="F21" s="4">
        <v>-14.6</v>
      </c>
      <c r="G21" s="1"/>
      <c r="H21" s="3">
        <v>5344934</v>
      </c>
      <c r="I21" s="1">
        <v>8.5</v>
      </c>
      <c r="J21" s="1"/>
      <c r="K21" s="3">
        <v>9469403</v>
      </c>
      <c r="L21" s="1">
        <v>10.4</v>
      </c>
      <c r="M21" s="1" t="s">
        <v>65</v>
      </c>
      <c r="N21" s="3">
        <v>3925621</v>
      </c>
      <c r="O21" s="1">
        <v>13.2</v>
      </c>
      <c r="P21" s="1" t="s">
        <v>65</v>
      </c>
    </row>
    <row r="22" spans="1: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 t="s">
        <v>27</v>
      </c>
      <c r="B23" s="3">
        <v>77510282</v>
      </c>
      <c r="C23" s="1">
        <v>3.3</v>
      </c>
      <c r="D23" s="1" t="s">
        <v>65</v>
      </c>
      <c r="E23" s="3">
        <v>20704701</v>
      </c>
      <c r="F23" s="4">
        <v>-10</v>
      </c>
      <c r="G23" s="1"/>
      <c r="H23" s="3">
        <v>18413649</v>
      </c>
      <c r="I23" s="1">
        <v>7.9</v>
      </c>
      <c r="J23" s="1"/>
      <c r="K23" s="3">
        <v>38391932</v>
      </c>
      <c r="L23" s="1">
        <v>9.9</v>
      </c>
      <c r="M23" s="1" t="s">
        <v>65</v>
      </c>
      <c r="N23" s="3">
        <v>15699288</v>
      </c>
      <c r="O23" s="1">
        <v>10.9</v>
      </c>
    </row>
    <row r="25" spans="1:16" x14ac:dyDescent="0.2">
      <c r="A25" s="1" t="s">
        <v>0</v>
      </c>
      <c r="B25" s="1" t="s">
        <v>28</v>
      </c>
      <c r="C25" s="1"/>
      <c r="D25" s="1"/>
      <c r="E25" s="1"/>
      <c r="F25" s="1"/>
      <c r="G25" s="1"/>
      <c r="H25" s="1" t="s">
        <v>29</v>
      </c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 t="s">
        <v>2</v>
      </c>
      <c r="B26" s="1" t="s">
        <v>30</v>
      </c>
      <c r="C26" s="1"/>
      <c r="D26" s="1"/>
      <c r="E26" s="1" t="s">
        <v>31</v>
      </c>
      <c r="F26" s="1"/>
      <c r="G26" s="1"/>
      <c r="H26" s="1" t="s">
        <v>32</v>
      </c>
      <c r="I26" s="1"/>
      <c r="J26" s="1"/>
      <c r="K26" s="1" t="s">
        <v>33</v>
      </c>
      <c r="L26" s="1"/>
      <c r="M26" s="1"/>
      <c r="N26" s="1" t="s">
        <v>34</v>
      </c>
      <c r="O26" s="1"/>
      <c r="P26" s="1"/>
    </row>
    <row r="27" spans="1:16" x14ac:dyDescent="0.2">
      <c r="A27" s="1"/>
      <c r="B27" s="1"/>
      <c r="C27" s="1" t="s">
        <v>8</v>
      </c>
      <c r="D27" s="1"/>
      <c r="E27" s="1"/>
      <c r="F27" s="1" t="s">
        <v>8</v>
      </c>
      <c r="G27" s="1"/>
      <c r="H27" s="1"/>
      <c r="I27" s="1" t="s">
        <v>8</v>
      </c>
      <c r="J27" s="1"/>
      <c r="K27" s="1"/>
      <c r="L27" s="1" t="s">
        <v>8</v>
      </c>
      <c r="M27" s="1"/>
      <c r="N27" s="1"/>
      <c r="O27" s="1" t="s">
        <v>8</v>
      </c>
      <c r="P27" s="1"/>
    </row>
    <row r="28" spans="1:16" x14ac:dyDescent="0.2">
      <c r="A28" s="1"/>
      <c r="B28" s="2" t="s">
        <v>9</v>
      </c>
      <c r="C28" s="2" t="s">
        <v>10</v>
      </c>
      <c r="D28" s="2"/>
      <c r="E28" s="2" t="s">
        <v>9</v>
      </c>
      <c r="F28" s="2" t="s">
        <v>10</v>
      </c>
      <c r="G28" s="2"/>
      <c r="H28" s="2" t="s">
        <v>9</v>
      </c>
      <c r="I28" s="2" t="s">
        <v>10</v>
      </c>
      <c r="J28" s="2"/>
      <c r="K28" s="2" t="s">
        <v>9</v>
      </c>
      <c r="L28" s="2" t="s">
        <v>10</v>
      </c>
      <c r="M28" s="2"/>
      <c r="N28" s="2" t="s">
        <v>9</v>
      </c>
      <c r="O28" s="2" t="s">
        <v>10</v>
      </c>
      <c r="P28" s="2"/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 t="s">
        <v>11</v>
      </c>
      <c r="B30" s="3">
        <v>618792</v>
      </c>
      <c r="C30" s="1">
        <v>4.5999999999999996</v>
      </c>
      <c r="D30" s="1" t="s">
        <v>65</v>
      </c>
      <c r="E30" s="3">
        <v>812734</v>
      </c>
      <c r="F30" s="1">
        <v>0</v>
      </c>
      <c r="G30" s="1" t="s">
        <v>65</v>
      </c>
      <c r="H30" s="3">
        <v>119687</v>
      </c>
      <c r="I30" s="1">
        <v>13.9</v>
      </c>
      <c r="J30" s="1" t="s">
        <v>65</v>
      </c>
      <c r="K30" s="3">
        <v>32282</v>
      </c>
      <c r="L30" s="1">
        <v>13.3</v>
      </c>
      <c r="M30" s="1" t="s">
        <v>65</v>
      </c>
      <c r="N30" s="3">
        <v>117443</v>
      </c>
      <c r="O30" s="1">
        <v>8.4</v>
      </c>
      <c r="P30" s="1" t="s">
        <v>65</v>
      </c>
    </row>
    <row r="31" spans="1:16" x14ac:dyDescent="0.2">
      <c r="A31" s="1" t="s">
        <v>12</v>
      </c>
      <c r="B31" s="3">
        <v>523172</v>
      </c>
      <c r="C31" s="1">
        <v>4.8</v>
      </c>
      <c r="D31" s="1" t="s">
        <v>65</v>
      </c>
      <c r="E31" s="3">
        <v>744592</v>
      </c>
      <c r="F31" s="1">
        <v>27.5</v>
      </c>
      <c r="G31" s="1" t="s">
        <v>65</v>
      </c>
      <c r="H31" s="3">
        <v>57532</v>
      </c>
      <c r="I31" s="1">
        <v>7.8</v>
      </c>
      <c r="J31" s="1" t="s">
        <v>65</v>
      </c>
      <c r="K31" s="3">
        <v>23846</v>
      </c>
      <c r="L31" s="1">
        <v>7.1</v>
      </c>
      <c r="M31" s="1" t="s">
        <v>65</v>
      </c>
      <c r="N31" s="3">
        <v>80049</v>
      </c>
      <c r="O31" s="1">
        <v>4.2</v>
      </c>
      <c r="P31" s="1" t="s">
        <v>65</v>
      </c>
    </row>
    <row r="32" spans="1:16" x14ac:dyDescent="0.2">
      <c r="A32" s="1" t="s">
        <v>13</v>
      </c>
      <c r="B32" s="3">
        <v>588052</v>
      </c>
      <c r="C32" s="1">
        <v>13.6</v>
      </c>
      <c r="D32" s="1" t="s">
        <v>65</v>
      </c>
      <c r="E32" s="3">
        <v>785024</v>
      </c>
      <c r="F32" s="1">
        <v>7.1</v>
      </c>
      <c r="G32" s="1" t="s">
        <v>65</v>
      </c>
      <c r="H32" s="3">
        <v>95093</v>
      </c>
      <c r="I32" s="1">
        <v>20.9</v>
      </c>
      <c r="J32" s="1" t="s">
        <v>65</v>
      </c>
      <c r="K32" s="3">
        <v>35726</v>
      </c>
      <c r="L32" s="1">
        <v>13</v>
      </c>
      <c r="M32" s="1" t="s">
        <v>65</v>
      </c>
      <c r="N32" s="3">
        <v>110701</v>
      </c>
      <c r="O32" s="1">
        <v>20.3</v>
      </c>
      <c r="P32" s="1" t="s">
        <v>65</v>
      </c>
    </row>
    <row r="33" spans="1:16" x14ac:dyDescent="0.2">
      <c r="A33" s="1" t="s">
        <v>14</v>
      </c>
      <c r="B33" s="3">
        <v>1730016</v>
      </c>
      <c r="C33" s="1">
        <v>7.5</v>
      </c>
      <c r="D33" s="1" t="s">
        <v>65</v>
      </c>
      <c r="E33" s="3">
        <v>2342350</v>
      </c>
      <c r="F33" s="1">
        <v>10</v>
      </c>
      <c r="G33" s="1" t="s">
        <v>65</v>
      </c>
      <c r="H33" s="3">
        <v>272312</v>
      </c>
      <c r="I33" s="1">
        <v>14.8</v>
      </c>
      <c r="J33" s="1" t="s">
        <v>65</v>
      </c>
      <c r="K33" s="3">
        <v>91854</v>
      </c>
      <c r="L33" s="1">
        <v>11.5</v>
      </c>
      <c r="M33" s="1" t="s">
        <v>65</v>
      </c>
      <c r="N33" s="3">
        <v>308193</v>
      </c>
      <c r="O33" s="1">
        <v>11.2</v>
      </c>
      <c r="P33" s="1" t="s">
        <v>65</v>
      </c>
    </row>
    <row r="34" spans="1:16" x14ac:dyDescent="0.2">
      <c r="A34" s="1" t="s">
        <v>15</v>
      </c>
      <c r="B34" s="3">
        <v>612704</v>
      </c>
      <c r="C34" s="4">
        <v>-6.9</v>
      </c>
      <c r="D34" s="1" t="s">
        <v>65</v>
      </c>
      <c r="E34" s="3">
        <v>771546</v>
      </c>
      <c r="F34" s="1">
        <v>12.4</v>
      </c>
      <c r="G34" s="1" t="s">
        <v>65</v>
      </c>
      <c r="H34" s="3">
        <v>88216</v>
      </c>
      <c r="I34" s="1">
        <v>3.1</v>
      </c>
      <c r="J34" s="1" t="s">
        <v>65</v>
      </c>
      <c r="K34" s="3">
        <v>40582</v>
      </c>
      <c r="L34" s="1">
        <v>4.0999999999999996</v>
      </c>
      <c r="M34" s="1" t="s">
        <v>65</v>
      </c>
      <c r="N34" s="3">
        <v>140673</v>
      </c>
      <c r="O34" s="1">
        <v>5.8</v>
      </c>
      <c r="P34" s="1" t="s">
        <v>65</v>
      </c>
    </row>
    <row r="35" spans="1:16" x14ac:dyDescent="0.2">
      <c r="A35" s="1" t="s">
        <v>16</v>
      </c>
      <c r="B35" s="3">
        <v>681816</v>
      </c>
      <c r="C35" s="1">
        <v>5.8</v>
      </c>
      <c r="D35" s="1" t="s">
        <v>65</v>
      </c>
      <c r="E35" s="3">
        <v>991260</v>
      </c>
      <c r="F35" s="1">
        <v>17.899999999999999</v>
      </c>
      <c r="G35" s="1" t="s">
        <v>65</v>
      </c>
      <c r="H35" s="3">
        <v>107072</v>
      </c>
      <c r="I35" s="1">
        <v>9.1</v>
      </c>
      <c r="J35" s="1" t="s">
        <v>65</v>
      </c>
      <c r="K35" s="3">
        <v>51447</v>
      </c>
      <c r="L35" s="1">
        <v>9.1999999999999993</v>
      </c>
      <c r="M35" s="1" t="s">
        <v>65</v>
      </c>
      <c r="N35" s="3">
        <v>172939</v>
      </c>
      <c r="O35" s="1">
        <v>19</v>
      </c>
      <c r="P35" s="1" t="s">
        <v>65</v>
      </c>
    </row>
    <row r="36" spans="1:16" x14ac:dyDescent="0.2">
      <c r="A36" s="1" t="s">
        <v>17</v>
      </c>
      <c r="B36" s="3">
        <v>668878</v>
      </c>
      <c r="C36" s="1">
        <v>12.2</v>
      </c>
      <c r="D36" s="1" t="s">
        <v>65</v>
      </c>
      <c r="E36" s="3">
        <v>949551</v>
      </c>
      <c r="F36" s="1">
        <v>8.3000000000000007</v>
      </c>
      <c r="G36" s="1" t="s">
        <v>65</v>
      </c>
      <c r="H36" s="3">
        <v>114839</v>
      </c>
      <c r="I36" s="4">
        <v>-1.5</v>
      </c>
      <c r="J36" s="1" t="s">
        <v>65</v>
      </c>
      <c r="K36" s="3">
        <v>47536</v>
      </c>
      <c r="L36" s="1">
        <v>4.2</v>
      </c>
      <c r="M36" s="1" t="s">
        <v>65</v>
      </c>
      <c r="N36" s="3">
        <v>171395</v>
      </c>
      <c r="O36" s="1">
        <v>8.1</v>
      </c>
      <c r="P36" s="1" t="s">
        <v>65</v>
      </c>
    </row>
    <row r="37" spans="1:16" x14ac:dyDescent="0.2">
      <c r="A37" s="1" t="s">
        <v>18</v>
      </c>
      <c r="B37" s="3">
        <v>1963398</v>
      </c>
      <c r="C37" s="1">
        <v>3.4</v>
      </c>
      <c r="D37" s="1" t="s">
        <v>65</v>
      </c>
      <c r="E37" s="3">
        <v>2712357</v>
      </c>
      <c r="F37" s="1">
        <v>12.8</v>
      </c>
      <c r="G37" s="1" t="s">
        <v>65</v>
      </c>
      <c r="H37" s="3">
        <v>310127</v>
      </c>
      <c r="I37" s="1">
        <v>3.3</v>
      </c>
      <c r="J37" s="1" t="s">
        <v>65</v>
      </c>
      <c r="K37" s="3">
        <v>139565</v>
      </c>
      <c r="L37" s="1">
        <v>6</v>
      </c>
      <c r="M37" s="1" t="s">
        <v>65</v>
      </c>
      <c r="N37" s="3">
        <v>485007</v>
      </c>
      <c r="O37" s="1">
        <v>11</v>
      </c>
      <c r="P37" s="1" t="s">
        <v>65</v>
      </c>
    </row>
    <row r="38" spans="1:16" x14ac:dyDescent="0.2">
      <c r="A38" s="1" t="s">
        <v>19</v>
      </c>
      <c r="B38" s="3">
        <v>848181</v>
      </c>
      <c r="C38" s="1">
        <v>14.8</v>
      </c>
      <c r="D38" s="1" t="s">
        <v>65</v>
      </c>
      <c r="E38" s="3">
        <v>1106409</v>
      </c>
      <c r="F38" s="1">
        <v>10.9</v>
      </c>
      <c r="G38" s="1" t="s">
        <v>65</v>
      </c>
      <c r="H38" s="3">
        <v>179156</v>
      </c>
      <c r="I38" s="1">
        <v>26.9</v>
      </c>
      <c r="J38" s="1" t="s">
        <v>65</v>
      </c>
      <c r="K38" s="3">
        <v>67206</v>
      </c>
      <c r="L38" s="1">
        <v>12.3</v>
      </c>
      <c r="M38" s="1" t="s">
        <v>65</v>
      </c>
      <c r="N38" s="3">
        <v>174883</v>
      </c>
      <c r="O38" s="1">
        <v>15.5</v>
      </c>
      <c r="P38" s="1" t="s">
        <v>65</v>
      </c>
    </row>
    <row r="39" spans="1:16" x14ac:dyDescent="0.2">
      <c r="A39" s="1" t="s">
        <v>20</v>
      </c>
      <c r="B39" s="3">
        <v>721528</v>
      </c>
      <c r="C39" s="1">
        <v>3.4</v>
      </c>
      <c r="D39" s="1" t="s">
        <v>65</v>
      </c>
      <c r="E39" s="3">
        <v>1185815</v>
      </c>
      <c r="F39" s="1">
        <v>6.4</v>
      </c>
      <c r="G39" s="1" t="s">
        <v>65</v>
      </c>
      <c r="H39" s="3">
        <v>175908</v>
      </c>
      <c r="I39" s="4">
        <v>-0.4</v>
      </c>
      <c r="J39" s="1" t="s">
        <v>65</v>
      </c>
      <c r="K39" s="3">
        <v>74451</v>
      </c>
      <c r="L39" s="1">
        <v>3</v>
      </c>
      <c r="M39" s="1" t="s">
        <v>65</v>
      </c>
      <c r="N39" s="3">
        <v>169585</v>
      </c>
      <c r="O39" s="1">
        <v>13.2</v>
      </c>
      <c r="P39" s="1" t="s">
        <v>65</v>
      </c>
    </row>
    <row r="40" spans="1:16" x14ac:dyDescent="0.2">
      <c r="A40" s="1" t="s">
        <v>21</v>
      </c>
      <c r="B40" s="3">
        <v>684597</v>
      </c>
      <c r="C40" s="1">
        <v>6.2</v>
      </c>
      <c r="D40" s="1" t="s">
        <v>65</v>
      </c>
      <c r="E40" s="3">
        <v>1014394</v>
      </c>
      <c r="F40" s="1">
        <v>15.7</v>
      </c>
      <c r="G40" s="1" t="s">
        <v>65</v>
      </c>
      <c r="H40" s="3">
        <v>139129</v>
      </c>
      <c r="I40" s="1">
        <v>23.3</v>
      </c>
      <c r="J40" s="1" t="s">
        <v>65</v>
      </c>
      <c r="K40" s="3">
        <v>49581</v>
      </c>
      <c r="L40" s="1">
        <v>5.9</v>
      </c>
      <c r="M40" s="1" t="s">
        <v>65</v>
      </c>
      <c r="N40" s="3">
        <v>202860</v>
      </c>
      <c r="O40" s="1">
        <v>11.7</v>
      </c>
      <c r="P40" s="1" t="s">
        <v>65</v>
      </c>
    </row>
    <row r="41" spans="1:16" x14ac:dyDescent="0.2">
      <c r="A41" s="1" t="s">
        <v>22</v>
      </c>
      <c r="B41" s="3">
        <v>2254306</v>
      </c>
      <c r="C41" s="1">
        <v>8.3000000000000007</v>
      </c>
      <c r="D41" s="1" t="s">
        <v>65</v>
      </c>
      <c r="E41" s="3">
        <v>3306618</v>
      </c>
      <c r="F41" s="1">
        <v>10.6</v>
      </c>
      <c r="G41" s="1" t="s">
        <v>65</v>
      </c>
      <c r="H41" s="3">
        <v>494193</v>
      </c>
      <c r="I41" s="1">
        <v>14.8</v>
      </c>
      <c r="J41" s="1" t="s">
        <v>65</v>
      </c>
      <c r="K41" s="3">
        <v>191238</v>
      </c>
      <c r="L41" s="1">
        <v>6.9</v>
      </c>
      <c r="M41" s="1" t="s">
        <v>65</v>
      </c>
      <c r="N41" s="3">
        <v>547328</v>
      </c>
      <c r="O41" s="1">
        <v>13.4</v>
      </c>
      <c r="P41" s="1" t="s">
        <v>65</v>
      </c>
    </row>
    <row r="42" spans="1:16" x14ac:dyDescent="0.2">
      <c r="A42" s="1" t="s">
        <v>23</v>
      </c>
      <c r="B42" s="3">
        <v>709464</v>
      </c>
      <c r="C42" s="1">
        <v>5.7</v>
      </c>
      <c r="D42" s="1" t="s">
        <v>65</v>
      </c>
      <c r="E42" s="3">
        <v>862916</v>
      </c>
      <c r="F42" s="1">
        <v>13.7</v>
      </c>
      <c r="G42" s="1" t="s">
        <v>65</v>
      </c>
      <c r="H42" s="3">
        <v>94935</v>
      </c>
      <c r="I42" s="4">
        <v>-6.9</v>
      </c>
      <c r="J42" s="1" t="s">
        <v>65</v>
      </c>
      <c r="K42" s="3">
        <v>45693</v>
      </c>
      <c r="L42" s="1">
        <v>15.4</v>
      </c>
      <c r="M42" s="1" t="s">
        <v>65</v>
      </c>
      <c r="N42" s="3">
        <v>156884</v>
      </c>
      <c r="O42" s="1">
        <v>14</v>
      </c>
      <c r="P42" s="1" t="s">
        <v>65</v>
      </c>
    </row>
    <row r="43" spans="1:16" x14ac:dyDescent="0.2">
      <c r="A43" s="1" t="s">
        <v>24</v>
      </c>
      <c r="B43" s="3">
        <v>660688</v>
      </c>
      <c r="C43" s="1">
        <v>2.4</v>
      </c>
      <c r="D43" s="1" t="s">
        <v>65</v>
      </c>
      <c r="E43" s="3">
        <v>756628</v>
      </c>
      <c r="F43" s="1">
        <v>13.9</v>
      </c>
      <c r="G43" s="1" t="s">
        <v>65</v>
      </c>
      <c r="H43" s="3">
        <v>81792</v>
      </c>
      <c r="I43" s="1">
        <v>15.2</v>
      </c>
      <c r="J43" s="1" t="s">
        <v>65</v>
      </c>
      <c r="K43" s="3">
        <v>35255</v>
      </c>
      <c r="L43" s="1">
        <v>11.3</v>
      </c>
      <c r="M43" s="1" t="s">
        <v>65</v>
      </c>
      <c r="N43" s="3">
        <v>116141</v>
      </c>
      <c r="O43" s="1">
        <v>9</v>
      </c>
      <c r="P43" s="1" t="s">
        <v>65</v>
      </c>
    </row>
    <row r="44" spans="1:16" x14ac:dyDescent="0.2">
      <c r="A44" s="1" t="s">
        <v>25</v>
      </c>
      <c r="B44" s="3">
        <v>894313</v>
      </c>
      <c r="C44" s="1">
        <v>5.3</v>
      </c>
      <c r="D44" s="1" t="s">
        <v>65</v>
      </c>
      <c r="E44" s="3">
        <v>835303</v>
      </c>
      <c r="F44" s="1">
        <v>11.2</v>
      </c>
      <c r="G44" s="1" t="s">
        <v>65</v>
      </c>
      <c r="H44" s="3">
        <v>89988</v>
      </c>
      <c r="I44" s="1">
        <v>6.5</v>
      </c>
      <c r="J44" s="1" t="s">
        <v>65</v>
      </c>
      <c r="K44" s="3">
        <v>53626</v>
      </c>
      <c r="L44" s="1">
        <v>8.3000000000000007</v>
      </c>
      <c r="M44" s="1" t="s">
        <v>65</v>
      </c>
      <c r="N44" s="3">
        <v>150156</v>
      </c>
      <c r="O44" s="1">
        <v>3.4</v>
      </c>
      <c r="P44" s="1" t="s">
        <v>65</v>
      </c>
    </row>
    <row r="45" spans="1:16" x14ac:dyDescent="0.2">
      <c r="A45" s="1" t="s">
        <v>26</v>
      </c>
      <c r="B45" s="3">
        <v>2264465</v>
      </c>
      <c r="C45" s="1">
        <v>4.5999999999999996</v>
      </c>
      <c r="D45" s="1" t="s">
        <v>65</v>
      </c>
      <c r="E45" s="3">
        <v>2454847</v>
      </c>
      <c r="F45" s="1">
        <v>12.9</v>
      </c>
      <c r="G45" s="1" t="s">
        <v>65</v>
      </c>
      <c r="H45" s="3">
        <v>266715</v>
      </c>
      <c r="I45" s="1">
        <v>3.6</v>
      </c>
      <c r="J45" s="1" t="s">
        <v>65</v>
      </c>
      <c r="K45" s="3">
        <v>134574</v>
      </c>
      <c r="L45" s="1">
        <v>11.4</v>
      </c>
      <c r="M45" s="1" t="s">
        <v>65</v>
      </c>
      <c r="N45" s="3">
        <v>423181</v>
      </c>
      <c r="O45" s="1">
        <v>8.6999999999999993</v>
      </c>
      <c r="P45" s="1" t="s">
        <v>65</v>
      </c>
    </row>
    <row r="46" spans="1:16" x14ac:dyDescent="0.2">
      <c r="A46" s="1" t="s"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 t="s">
        <v>36</v>
      </c>
      <c r="O46" s="1"/>
      <c r="P46" s="1"/>
    </row>
    <row r="47" spans="1:16" x14ac:dyDescent="0.2">
      <c r="A47" s="1" t="s">
        <v>2</v>
      </c>
      <c r="B47" s="1" t="s">
        <v>37</v>
      </c>
      <c r="C47" s="1"/>
      <c r="D47" s="1"/>
      <c r="E47" s="1" t="s">
        <v>38</v>
      </c>
      <c r="F47" s="1"/>
      <c r="G47" s="1"/>
      <c r="H47" s="1" t="s">
        <v>39</v>
      </c>
      <c r="I47" s="1"/>
      <c r="J47" s="1"/>
      <c r="K47" s="1" t="s">
        <v>40</v>
      </c>
      <c r="L47" s="1"/>
      <c r="M47" s="1"/>
      <c r="N47" s="1" t="s">
        <v>41</v>
      </c>
      <c r="O47" s="1"/>
      <c r="P47" s="1"/>
    </row>
    <row r="48" spans="1:16" x14ac:dyDescent="0.2">
      <c r="A48" s="1"/>
      <c r="B48" s="1"/>
      <c r="C48" s="1" t="s">
        <v>8</v>
      </c>
      <c r="D48" s="1"/>
      <c r="E48" s="1"/>
      <c r="F48" s="1" t="s">
        <v>8</v>
      </c>
      <c r="G48" s="1"/>
      <c r="H48" s="1"/>
      <c r="I48" s="1" t="s">
        <v>8</v>
      </c>
      <c r="J48" s="1"/>
      <c r="K48" s="1"/>
      <c r="L48" s="1" t="s">
        <v>8</v>
      </c>
      <c r="M48" s="1"/>
      <c r="N48" s="1"/>
      <c r="O48" s="1" t="s">
        <v>8</v>
      </c>
      <c r="P48" s="1"/>
    </row>
    <row r="49" spans="1:16" x14ac:dyDescent="0.2">
      <c r="A49" s="1"/>
      <c r="B49" s="2" t="s">
        <v>9</v>
      </c>
      <c r="C49" s="2" t="s">
        <v>10</v>
      </c>
      <c r="D49" s="2"/>
      <c r="E49" s="2" t="s">
        <v>9</v>
      </c>
      <c r="F49" s="2" t="s">
        <v>10</v>
      </c>
      <c r="G49" s="2"/>
      <c r="H49" s="2" t="s">
        <v>9</v>
      </c>
      <c r="I49" s="2" t="s">
        <v>10</v>
      </c>
      <c r="J49" s="2"/>
      <c r="K49" s="2" t="s">
        <v>9</v>
      </c>
      <c r="L49" s="2" t="s">
        <v>10</v>
      </c>
      <c r="M49" s="2"/>
      <c r="N49" s="2" t="s">
        <v>9</v>
      </c>
      <c r="O49" s="2" t="s">
        <v>10</v>
      </c>
      <c r="P49" s="2"/>
    </row>
    <row r="50" spans="1: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 t="s">
        <v>11</v>
      </c>
      <c r="B51" s="3">
        <v>75470</v>
      </c>
      <c r="C51" s="4">
        <v>-1</v>
      </c>
      <c r="D51" s="1" t="s">
        <v>65</v>
      </c>
      <c r="E51" s="3">
        <v>103390</v>
      </c>
      <c r="F51" s="1">
        <v>7.4</v>
      </c>
      <c r="G51" s="1" t="s">
        <v>65</v>
      </c>
      <c r="H51" s="3">
        <v>21153</v>
      </c>
      <c r="I51" s="1">
        <v>4.5999999999999996</v>
      </c>
      <c r="J51" s="1" t="s">
        <v>65</v>
      </c>
      <c r="K51" s="3">
        <v>53122</v>
      </c>
      <c r="L51" s="1">
        <v>1.4</v>
      </c>
      <c r="M51" s="1" t="s">
        <v>65</v>
      </c>
      <c r="N51" s="3">
        <v>32273</v>
      </c>
      <c r="O51" s="1">
        <v>0.5</v>
      </c>
      <c r="P51" s="1" t="s">
        <v>65</v>
      </c>
    </row>
    <row r="52" spans="1:16" x14ac:dyDescent="0.2">
      <c r="A52" s="1" t="s">
        <v>12</v>
      </c>
      <c r="B52" s="3">
        <v>107706</v>
      </c>
      <c r="C52" s="1">
        <v>3.3</v>
      </c>
      <c r="D52" s="1" t="s">
        <v>65</v>
      </c>
      <c r="E52" s="3">
        <v>115439</v>
      </c>
      <c r="F52" s="1">
        <v>6.3</v>
      </c>
      <c r="G52" s="1" t="s">
        <v>65</v>
      </c>
      <c r="H52" s="3">
        <v>23084</v>
      </c>
      <c r="I52" s="4">
        <v>-2</v>
      </c>
      <c r="J52" s="1" t="s">
        <v>65</v>
      </c>
      <c r="K52" s="3">
        <v>47575</v>
      </c>
      <c r="L52" s="1">
        <v>0.3</v>
      </c>
      <c r="M52" s="1" t="s">
        <v>65</v>
      </c>
      <c r="N52" s="3">
        <v>36192</v>
      </c>
      <c r="O52" s="1">
        <v>3.2</v>
      </c>
      <c r="P52" s="1" t="s">
        <v>65</v>
      </c>
    </row>
    <row r="53" spans="1:16" x14ac:dyDescent="0.2">
      <c r="A53" s="1" t="s">
        <v>13</v>
      </c>
      <c r="B53" s="3">
        <v>106757</v>
      </c>
      <c r="C53" s="4">
        <v>-11.3</v>
      </c>
      <c r="D53" s="1" t="s">
        <v>65</v>
      </c>
      <c r="E53" s="3">
        <v>204295</v>
      </c>
      <c r="F53" s="1">
        <v>32.9</v>
      </c>
      <c r="G53" s="1" t="s">
        <v>65</v>
      </c>
      <c r="H53" s="3">
        <v>37331</v>
      </c>
      <c r="I53" s="1">
        <v>28</v>
      </c>
      <c r="J53" s="1" t="s">
        <v>65</v>
      </c>
      <c r="K53" s="3">
        <v>67060</v>
      </c>
      <c r="L53" s="1">
        <v>6.3</v>
      </c>
      <c r="M53" s="1" t="s">
        <v>65</v>
      </c>
      <c r="N53" s="3">
        <v>43620</v>
      </c>
      <c r="O53" s="1">
        <v>3.6</v>
      </c>
      <c r="P53" s="1" t="s">
        <v>65</v>
      </c>
    </row>
    <row r="54" spans="1:16" x14ac:dyDescent="0.2">
      <c r="A54" s="1" t="s">
        <v>14</v>
      </c>
      <c r="B54" s="3">
        <v>289933</v>
      </c>
      <c r="C54" s="4">
        <v>-3.6</v>
      </c>
      <c r="D54" s="1" t="s">
        <v>65</v>
      </c>
      <c r="E54" s="3">
        <v>423124</v>
      </c>
      <c r="F54" s="1">
        <v>18</v>
      </c>
      <c r="G54" s="1" t="s">
        <v>65</v>
      </c>
      <c r="H54" s="3">
        <v>81568</v>
      </c>
      <c r="I54" s="1">
        <v>11.8</v>
      </c>
      <c r="J54" s="1" t="s">
        <v>65</v>
      </c>
      <c r="K54" s="3">
        <v>167757</v>
      </c>
      <c r="L54" s="1">
        <v>3</v>
      </c>
      <c r="M54" s="1" t="s">
        <v>65</v>
      </c>
      <c r="N54" s="3">
        <v>112085</v>
      </c>
      <c r="O54" s="1">
        <v>2.6</v>
      </c>
      <c r="P54" s="1" t="s">
        <v>65</v>
      </c>
    </row>
    <row r="55" spans="1:16" x14ac:dyDescent="0.2">
      <c r="A55" s="1" t="s">
        <v>15</v>
      </c>
      <c r="B55" s="3">
        <v>201939</v>
      </c>
      <c r="C55" s="1">
        <v>10.7</v>
      </c>
      <c r="D55" s="1" t="s">
        <v>65</v>
      </c>
      <c r="E55" s="3">
        <v>183897</v>
      </c>
      <c r="F55" s="4">
        <v>-7.7</v>
      </c>
      <c r="G55" s="1" t="s">
        <v>65</v>
      </c>
      <c r="H55" s="3">
        <v>34609</v>
      </c>
      <c r="I55" s="4">
        <v>-2.6</v>
      </c>
      <c r="J55" s="1" t="s">
        <v>65</v>
      </c>
      <c r="K55" s="3">
        <v>79061</v>
      </c>
      <c r="L55" s="4">
        <v>-9.1</v>
      </c>
      <c r="M55" s="1" t="s">
        <v>65</v>
      </c>
      <c r="N55" s="3">
        <v>71558</v>
      </c>
      <c r="O55" s="1">
        <v>9.1999999999999993</v>
      </c>
      <c r="P55" s="1" t="s">
        <v>65</v>
      </c>
    </row>
    <row r="56" spans="1:16" x14ac:dyDescent="0.2">
      <c r="A56" s="1" t="s">
        <v>16</v>
      </c>
      <c r="B56" s="3">
        <v>169375</v>
      </c>
      <c r="C56" s="1">
        <v>11.1</v>
      </c>
      <c r="D56" s="1" t="s">
        <v>65</v>
      </c>
      <c r="E56" s="3">
        <v>243062</v>
      </c>
      <c r="F56" s="1">
        <v>28.3</v>
      </c>
      <c r="G56" s="1" t="s">
        <v>65</v>
      </c>
      <c r="H56" s="3">
        <v>39022</v>
      </c>
      <c r="I56" s="1">
        <v>18.100000000000001</v>
      </c>
      <c r="J56" s="1" t="s">
        <v>65</v>
      </c>
      <c r="K56" s="3">
        <v>81358</v>
      </c>
      <c r="L56" s="1">
        <v>16.399999999999999</v>
      </c>
      <c r="M56" s="1" t="s">
        <v>65</v>
      </c>
      <c r="N56" s="3">
        <v>79245</v>
      </c>
      <c r="O56" s="1">
        <v>27.4</v>
      </c>
      <c r="P56" s="1" t="s">
        <v>65</v>
      </c>
    </row>
    <row r="57" spans="1:16" x14ac:dyDescent="0.2">
      <c r="A57" s="1" t="s">
        <v>17</v>
      </c>
      <c r="B57" s="3">
        <v>134192</v>
      </c>
      <c r="C57" s="1">
        <v>4.5999999999999996</v>
      </c>
      <c r="D57" s="1" t="s">
        <v>65</v>
      </c>
      <c r="E57" s="3">
        <v>171543</v>
      </c>
      <c r="F57" s="1">
        <v>10.5</v>
      </c>
      <c r="G57" s="1" t="s">
        <v>65</v>
      </c>
      <c r="H57" s="3">
        <v>52049</v>
      </c>
      <c r="I57" s="1">
        <v>16.7</v>
      </c>
      <c r="J57" s="1" t="s">
        <v>65</v>
      </c>
      <c r="K57" s="3">
        <v>95582</v>
      </c>
      <c r="L57" s="1">
        <v>9</v>
      </c>
      <c r="M57" s="1" t="s">
        <v>65</v>
      </c>
      <c r="N57" s="3">
        <v>55567</v>
      </c>
      <c r="O57" s="1">
        <v>18.100000000000001</v>
      </c>
      <c r="P57" s="1" t="s">
        <v>65</v>
      </c>
    </row>
    <row r="58" spans="1:16" x14ac:dyDescent="0.2">
      <c r="A58" s="1" t="s">
        <v>18</v>
      </c>
      <c r="B58" s="3">
        <v>505506</v>
      </c>
      <c r="C58" s="1">
        <v>9.1</v>
      </c>
      <c r="D58" s="1" t="s">
        <v>65</v>
      </c>
      <c r="E58" s="3">
        <v>598502</v>
      </c>
      <c r="F58" s="1">
        <v>10.1</v>
      </c>
      <c r="G58" s="1" t="s">
        <v>65</v>
      </c>
      <c r="H58" s="3">
        <v>125680</v>
      </c>
      <c r="I58" s="1">
        <v>11.1</v>
      </c>
      <c r="J58" s="1" t="s">
        <v>65</v>
      </c>
      <c r="K58" s="3">
        <v>256001</v>
      </c>
      <c r="L58" s="1">
        <v>4.7</v>
      </c>
      <c r="M58" s="1" t="s">
        <v>65</v>
      </c>
      <c r="N58" s="3">
        <v>206370</v>
      </c>
      <c r="O58" s="1">
        <v>18.100000000000001</v>
      </c>
      <c r="P58" s="1" t="s">
        <v>65</v>
      </c>
    </row>
    <row r="59" spans="1:16" x14ac:dyDescent="0.2">
      <c r="A59" s="1" t="s">
        <v>19</v>
      </c>
      <c r="B59" s="3">
        <v>226088</v>
      </c>
      <c r="C59" s="1">
        <v>8.9</v>
      </c>
      <c r="D59" s="1" t="s">
        <v>65</v>
      </c>
      <c r="E59" s="3">
        <v>215758</v>
      </c>
      <c r="F59" s="1">
        <v>14</v>
      </c>
      <c r="G59" s="1" t="s">
        <v>65</v>
      </c>
      <c r="H59" s="3">
        <v>46658</v>
      </c>
      <c r="I59" s="1">
        <v>30.3</v>
      </c>
      <c r="J59" s="1" t="s">
        <v>65</v>
      </c>
      <c r="K59" s="3">
        <v>109198</v>
      </c>
      <c r="L59" s="1">
        <v>8.9</v>
      </c>
      <c r="M59" s="1" t="s">
        <v>65</v>
      </c>
      <c r="N59" s="3">
        <v>113900</v>
      </c>
      <c r="O59" s="1">
        <v>18.2</v>
      </c>
      <c r="P59" s="1" t="s">
        <v>65</v>
      </c>
    </row>
    <row r="60" spans="1:16" x14ac:dyDescent="0.2">
      <c r="A60" s="1" t="s">
        <v>20</v>
      </c>
      <c r="B60" s="3">
        <v>199800</v>
      </c>
      <c r="C60" s="4">
        <v>-1.2</v>
      </c>
      <c r="D60" s="1" t="s">
        <v>65</v>
      </c>
      <c r="E60" s="3">
        <v>246446</v>
      </c>
      <c r="F60" s="1">
        <v>1.5</v>
      </c>
      <c r="G60" s="1" t="s">
        <v>65</v>
      </c>
      <c r="H60" s="3">
        <v>35622</v>
      </c>
      <c r="I60" s="1">
        <v>10.6</v>
      </c>
      <c r="J60" s="1" t="s">
        <v>65</v>
      </c>
      <c r="K60" s="3">
        <v>157749</v>
      </c>
      <c r="L60" s="1">
        <v>3.3</v>
      </c>
      <c r="M60" s="1" t="s">
        <v>65</v>
      </c>
      <c r="N60" s="3">
        <v>58030</v>
      </c>
      <c r="O60" s="1">
        <v>4.7</v>
      </c>
      <c r="P60" s="1" t="s">
        <v>65</v>
      </c>
    </row>
    <row r="61" spans="1:16" x14ac:dyDescent="0.2">
      <c r="A61" s="1" t="s">
        <v>21</v>
      </c>
      <c r="B61" s="3">
        <v>137217</v>
      </c>
      <c r="C61" s="1">
        <v>12.7</v>
      </c>
      <c r="D61" s="1" t="s">
        <v>65</v>
      </c>
      <c r="E61" s="3">
        <v>231919</v>
      </c>
      <c r="F61" s="1">
        <v>5.4</v>
      </c>
      <c r="G61" s="1" t="s">
        <v>65</v>
      </c>
      <c r="H61" s="3">
        <v>41539</v>
      </c>
      <c r="I61" s="1">
        <v>11</v>
      </c>
      <c r="J61" s="1" t="s">
        <v>65</v>
      </c>
      <c r="K61" s="3">
        <v>87355</v>
      </c>
      <c r="L61" s="1">
        <v>10.199999999999999</v>
      </c>
      <c r="M61" s="1" t="s">
        <v>65</v>
      </c>
      <c r="N61" s="3">
        <v>64923</v>
      </c>
      <c r="O61" s="1">
        <v>11.9</v>
      </c>
      <c r="P61" s="1" t="s">
        <v>65</v>
      </c>
    </row>
    <row r="62" spans="1:16" x14ac:dyDescent="0.2">
      <c r="A62" s="1" t="s">
        <v>22</v>
      </c>
      <c r="B62" s="3">
        <v>563105</v>
      </c>
      <c r="C62" s="1">
        <v>5.9</v>
      </c>
      <c r="D62" s="1" t="s">
        <v>65</v>
      </c>
      <c r="E62" s="3">
        <v>694123</v>
      </c>
      <c r="F62" s="1">
        <v>6.4</v>
      </c>
      <c r="G62" s="1" t="s">
        <v>65</v>
      </c>
      <c r="H62" s="3">
        <v>123819</v>
      </c>
      <c r="I62" s="1">
        <v>17.399999999999999</v>
      </c>
      <c r="J62" s="1" t="s">
        <v>65</v>
      </c>
      <c r="K62" s="3">
        <v>354302</v>
      </c>
      <c r="L62" s="1">
        <v>6.6</v>
      </c>
      <c r="M62" s="1" t="s">
        <v>65</v>
      </c>
      <c r="N62" s="3">
        <v>236853</v>
      </c>
      <c r="O62" s="1">
        <v>12.9</v>
      </c>
      <c r="P62" s="1" t="s">
        <v>65</v>
      </c>
    </row>
    <row r="63" spans="1:16" x14ac:dyDescent="0.2">
      <c r="A63" s="1" t="s">
        <v>23</v>
      </c>
      <c r="B63" s="3">
        <v>177414</v>
      </c>
      <c r="C63" s="1">
        <v>12.2</v>
      </c>
      <c r="D63" s="1" t="s">
        <v>65</v>
      </c>
      <c r="E63" s="3">
        <v>252773</v>
      </c>
      <c r="F63" s="1">
        <v>16.7</v>
      </c>
      <c r="G63" s="1" t="s">
        <v>65</v>
      </c>
      <c r="H63" s="3">
        <v>45020</v>
      </c>
      <c r="I63" s="1">
        <v>10.7</v>
      </c>
      <c r="J63" s="1" t="s">
        <v>65</v>
      </c>
      <c r="K63" s="3">
        <v>87750</v>
      </c>
      <c r="L63" s="1">
        <v>23.2</v>
      </c>
      <c r="M63" s="1" t="s">
        <v>65</v>
      </c>
      <c r="N63" s="3">
        <v>75923</v>
      </c>
      <c r="O63" s="1">
        <v>20.7</v>
      </c>
      <c r="P63" s="1" t="s">
        <v>65</v>
      </c>
    </row>
    <row r="64" spans="1:16" x14ac:dyDescent="0.2">
      <c r="A64" s="1" t="s">
        <v>24</v>
      </c>
      <c r="B64" s="3">
        <v>107247</v>
      </c>
      <c r="C64" s="1">
        <v>14.3</v>
      </c>
      <c r="D64" s="1" t="s">
        <v>65</v>
      </c>
      <c r="E64" s="3">
        <v>168588</v>
      </c>
      <c r="F64" s="1">
        <v>16.399999999999999</v>
      </c>
      <c r="G64" s="1" t="s">
        <v>65</v>
      </c>
      <c r="H64" s="3">
        <v>39635</v>
      </c>
      <c r="I64" s="1">
        <v>7.3</v>
      </c>
      <c r="J64" s="1" t="s">
        <v>65</v>
      </c>
      <c r="K64" s="3">
        <v>77372</v>
      </c>
      <c r="L64" s="1">
        <v>23.4</v>
      </c>
      <c r="M64" s="1" t="s">
        <v>65</v>
      </c>
      <c r="N64" s="3">
        <v>50975</v>
      </c>
      <c r="O64" s="1">
        <v>22.8</v>
      </c>
      <c r="P64" s="1" t="s">
        <v>65</v>
      </c>
    </row>
    <row r="65" spans="1:16" x14ac:dyDescent="0.2">
      <c r="A65" s="1" t="s">
        <v>25</v>
      </c>
      <c r="B65" s="3">
        <v>109406</v>
      </c>
      <c r="C65" s="4">
        <v>-1.2</v>
      </c>
      <c r="D65" s="1" t="s">
        <v>65</v>
      </c>
      <c r="E65" s="3">
        <v>134710</v>
      </c>
      <c r="F65" s="4">
        <v>-4.2</v>
      </c>
      <c r="G65" s="1" t="s">
        <v>65</v>
      </c>
      <c r="H65" s="3">
        <v>34410</v>
      </c>
      <c r="I65" s="1">
        <v>11.7</v>
      </c>
      <c r="J65" s="1" t="s">
        <v>65</v>
      </c>
      <c r="K65" s="3">
        <v>96215</v>
      </c>
      <c r="L65" s="1">
        <v>7.1</v>
      </c>
      <c r="M65" s="1" t="s">
        <v>65</v>
      </c>
      <c r="N65" s="3">
        <v>43805</v>
      </c>
      <c r="O65" s="4">
        <v>-0.6</v>
      </c>
      <c r="P65" s="1" t="s">
        <v>65</v>
      </c>
    </row>
    <row r="66" spans="1:16" x14ac:dyDescent="0.2">
      <c r="A66" s="1" t="s">
        <v>26</v>
      </c>
      <c r="B66" s="3">
        <v>394067</v>
      </c>
      <c r="C66" s="1">
        <v>8.6999999999999993</v>
      </c>
      <c r="D66" s="1" t="s">
        <v>65</v>
      </c>
      <c r="E66" s="3">
        <v>556071</v>
      </c>
      <c r="F66" s="1">
        <v>10.8</v>
      </c>
      <c r="G66" s="1" t="s">
        <v>65</v>
      </c>
      <c r="H66" s="3">
        <v>119065</v>
      </c>
      <c r="I66" s="1">
        <v>9.8000000000000007</v>
      </c>
      <c r="J66" s="1" t="s">
        <v>65</v>
      </c>
      <c r="K66" s="3">
        <v>261337</v>
      </c>
      <c r="L66" s="1">
        <v>16.8</v>
      </c>
      <c r="M66" s="1" t="s">
        <v>65</v>
      </c>
      <c r="N66" s="3">
        <v>170703</v>
      </c>
      <c r="O66" s="1">
        <v>15</v>
      </c>
      <c r="P66" s="1" t="s">
        <v>65</v>
      </c>
    </row>
    <row r="67" spans="1:16" x14ac:dyDescent="0.2">
      <c r="A67" s="1" t="s">
        <v>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 t="s">
        <v>43</v>
      </c>
      <c r="O67" s="1"/>
      <c r="P67" s="1"/>
    </row>
    <row r="68" spans="1:16" x14ac:dyDescent="0.2">
      <c r="A68" s="1" t="s">
        <v>2</v>
      </c>
      <c r="B68" s="1" t="s">
        <v>44</v>
      </c>
      <c r="C68" s="1"/>
      <c r="D68" s="1"/>
      <c r="E68" s="1" t="s">
        <v>45</v>
      </c>
      <c r="F68" s="1"/>
      <c r="G68" s="1"/>
      <c r="H68" s="1" t="s">
        <v>46</v>
      </c>
      <c r="I68" s="1"/>
      <c r="J68" s="1"/>
      <c r="K68" s="1" t="s">
        <v>47</v>
      </c>
      <c r="L68" s="1"/>
      <c r="M68" s="1"/>
      <c r="N68" s="1" t="s">
        <v>48</v>
      </c>
      <c r="O68" s="1"/>
      <c r="P68" s="1"/>
    </row>
    <row r="69" spans="1:16" x14ac:dyDescent="0.2">
      <c r="A69" s="1"/>
      <c r="B69" s="1"/>
      <c r="C69" s="1" t="s">
        <v>8</v>
      </c>
      <c r="D69" s="1"/>
      <c r="E69" s="1"/>
      <c r="F69" s="1" t="s">
        <v>8</v>
      </c>
      <c r="G69" s="1"/>
      <c r="H69" s="1"/>
      <c r="I69" s="1" t="s">
        <v>8</v>
      </c>
      <c r="J69" s="1"/>
      <c r="K69" s="1"/>
      <c r="L69" s="1" t="s">
        <v>8</v>
      </c>
      <c r="M69" s="1"/>
      <c r="N69" s="1"/>
      <c r="O69" s="1" t="s">
        <v>8</v>
      </c>
      <c r="P69" s="1"/>
    </row>
    <row r="70" spans="1:16" x14ac:dyDescent="0.2">
      <c r="A70" s="1"/>
      <c r="B70" s="2" t="s">
        <v>9</v>
      </c>
      <c r="C70" s="2" t="s">
        <v>10</v>
      </c>
      <c r="D70" s="2"/>
      <c r="E70" s="2" t="s">
        <v>9</v>
      </c>
      <c r="F70" s="2" t="s">
        <v>10</v>
      </c>
      <c r="G70" s="2"/>
      <c r="H70" s="2" t="s">
        <v>9</v>
      </c>
      <c r="I70" s="2" t="s">
        <v>10</v>
      </c>
      <c r="J70" s="2"/>
      <c r="K70" s="2" t="s">
        <v>9</v>
      </c>
      <c r="L70" s="2" t="s">
        <v>10</v>
      </c>
      <c r="M70" s="2"/>
      <c r="N70" s="2" t="s">
        <v>9</v>
      </c>
      <c r="O70" s="2" t="s">
        <v>10</v>
      </c>
      <c r="P70" s="2"/>
    </row>
    <row r="71" spans="1: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">
      <c r="A72" s="1" t="s">
        <v>11</v>
      </c>
      <c r="B72" s="3">
        <v>24953</v>
      </c>
      <c r="C72" s="4">
        <v>-29.4</v>
      </c>
      <c r="D72" s="1" t="s">
        <v>65</v>
      </c>
      <c r="E72" s="3">
        <v>37058</v>
      </c>
      <c r="F72" s="1">
        <v>3.5</v>
      </c>
      <c r="G72" s="1" t="s">
        <v>65</v>
      </c>
      <c r="H72" s="3">
        <v>36353</v>
      </c>
      <c r="I72" s="1">
        <v>10.5</v>
      </c>
      <c r="J72" s="1" t="s">
        <v>65</v>
      </c>
      <c r="K72" s="3">
        <v>23610</v>
      </c>
      <c r="L72" s="4">
        <v>-4.7</v>
      </c>
      <c r="M72" s="1" t="s">
        <v>65</v>
      </c>
      <c r="N72" s="3">
        <v>205356</v>
      </c>
      <c r="O72" s="1">
        <v>0.7</v>
      </c>
      <c r="P72" s="1" t="s">
        <v>65</v>
      </c>
    </row>
    <row r="73" spans="1:16" x14ac:dyDescent="0.2">
      <c r="A73" s="1" t="s">
        <v>12</v>
      </c>
      <c r="B73" s="3">
        <v>14731</v>
      </c>
      <c r="C73" s="4">
        <v>-34</v>
      </c>
      <c r="D73" s="1" t="s">
        <v>65</v>
      </c>
      <c r="E73" s="3">
        <v>34714</v>
      </c>
      <c r="F73" s="1">
        <v>1.7</v>
      </c>
      <c r="G73" s="1" t="s">
        <v>65</v>
      </c>
      <c r="H73" s="3">
        <v>41498</v>
      </c>
      <c r="I73" s="1">
        <v>15.9</v>
      </c>
      <c r="J73" s="1" t="s">
        <v>65</v>
      </c>
      <c r="K73" s="3">
        <v>24926</v>
      </c>
      <c r="L73" s="4">
        <v>-4.2</v>
      </c>
      <c r="M73" s="1" t="s">
        <v>65</v>
      </c>
      <c r="N73" s="3">
        <v>249338</v>
      </c>
      <c r="O73" s="1">
        <v>2.4</v>
      </c>
      <c r="P73" s="1" t="s">
        <v>65</v>
      </c>
    </row>
    <row r="74" spans="1:16" x14ac:dyDescent="0.2">
      <c r="A74" s="1" t="s">
        <v>13</v>
      </c>
      <c r="B74" s="3">
        <v>19502</v>
      </c>
      <c r="C74" s="4">
        <v>-42.2</v>
      </c>
      <c r="D74" s="1" t="s">
        <v>65</v>
      </c>
      <c r="E74" s="3">
        <v>62996</v>
      </c>
      <c r="F74" s="1">
        <v>35.5</v>
      </c>
      <c r="G74" s="1" t="s">
        <v>65</v>
      </c>
      <c r="H74" s="3">
        <v>49254</v>
      </c>
      <c r="I74" s="1">
        <v>16.600000000000001</v>
      </c>
      <c r="J74" s="1" t="s">
        <v>65</v>
      </c>
      <c r="K74" s="3">
        <v>34531</v>
      </c>
      <c r="L74" s="1">
        <v>9.6</v>
      </c>
      <c r="M74" s="1" t="s">
        <v>65</v>
      </c>
      <c r="N74" s="3">
        <v>377854</v>
      </c>
      <c r="O74" s="1">
        <v>27.5</v>
      </c>
      <c r="P74" s="1" t="s">
        <v>65</v>
      </c>
    </row>
    <row r="75" spans="1:16" x14ac:dyDescent="0.2">
      <c r="A75" s="1" t="s">
        <v>14</v>
      </c>
      <c r="B75" s="3">
        <v>59186</v>
      </c>
      <c r="C75" s="4">
        <v>-35.200000000000003</v>
      </c>
      <c r="D75" s="1" t="s">
        <v>65</v>
      </c>
      <c r="E75" s="3">
        <v>134768</v>
      </c>
      <c r="F75" s="1">
        <v>15.8</v>
      </c>
      <c r="G75" s="1" t="s">
        <v>65</v>
      </c>
      <c r="H75" s="3">
        <v>127105</v>
      </c>
      <c r="I75" s="1">
        <v>14.6</v>
      </c>
      <c r="J75" s="1" t="s">
        <v>65</v>
      </c>
      <c r="K75" s="3">
        <v>83067</v>
      </c>
      <c r="L75" s="1">
        <v>0.9</v>
      </c>
      <c r="M75" s="1" t="s">
        <v>65</v>
      </c>
      <c r="N75" s="3">
        <v>832548</v>
      </c>
      <c r="O75" s="1">
        <v>11.9</v>
      </c>
      <c r="P75" s="1" t="s">
        <v>65</v>
      </c>
    </row>
    <row r="76" spans="1:16" x14ac:dyDescent="0.2">
      <c r="A76" s="1" t="s">
        <v>15</v>
      </c>
      <c r="B76" s="3">
        <v>21457</v>
      </c>
      <c r="C76" s="4">
        <v>-34.9</v>
      </c>
      <c r="D76" s="1" t="s">
        <v>65</v>
      </c>
      <c r="E76" s="3">
        <v>56476</v>
      </c>
      <c r="F76" s="4">
        <v>-13.6</v>
      </c>
      <c r="G76" s="1" t="s">
        <v>65</v>
      </c>
      <c r="H76" s="3">
        <v>59785</v>
      </c>
      <c r="I76" s="4">
        <v>-0.9</v>
      </c>
      <c r="J76" s="1" t="s">
        <v>65</v>
      </c>
      <c r="K76" s="3">
        <v>59539</v>
      </c>
      <c r="L76" s="1">
        <v>3.1</v>
      </c>
      <c r="M76" s="1" t="s">
        <v>65</v>
      </c>
      <c r="N76" s="3">
        <v>412778</v>
      </c>
      <c r="O76" s="1">
        <v>3.3</v>
      </c>
      <c r="P76" s="1" t="s">
        <v>65</v>
      </c>
    </row>
    <row r="77" spans="1:16" x14ac:dyDescent="0.2">
      <c r="A77" s="1" t="s">
        <v>16</v>
      </c>
      <c r="B77" s="3">
        <v>20713</v>
      </c>
      <c r="C77" s="4">
        <v>-27.4</v>
      </c>
      <c r="D77" s="1" t="s">
        <v>65</v>
      </c>
      <c r="E77" s="3">
        <v>59179</v>
      </c>
      <c r="F77" s="1">
        <v>14.2</v>
      </c>
      <c r="G77" s="1" t="s">
        <v>65</v>
      </c>
      <c r="H77" s="3">
        <v>46297</v>
      </c>
      <c r="I77" s="1">
        <v>4.4000000000000004</v>
      </c>
      <c r="J77" s="1" t="s">
        <v>65</v>
      </c>
      <c r="K77" s="3">
        <v>48894</v>
      </c>
      <c r="L77" s="1">
        <v>14.5</v>
      </c>
      <c r="M77" s="1" t="s">
        <v>65</v>
      </c>
      <c r="N77" s="3">
        <v>454937</v>
      </c>
      <c r="O77" s="1">
        <v>22.8</v>
      </c>
      <c r="P77" s="1" t="s">
        <v>65</v>
      </c>
    </row>
    <row r="78" spans="1:16" x14ac:dyDescent="0.2">
      <c r="A78" s="1" t="s">
        <v>17</v>
      </c>
      <c r="B78" s="3">
        <v>23736</v>
      </c>
      <c r="C78" s="4">
        <v>-29.3</v>
      </c>
      <c r="D78" s="1" t="s">
        <v>65</v>
      </c>
      <c r="E78" s="3">
        <v>74249</v>
      </c>
      <c r="F78" s="1">
        <v>6.8</v>
      </c>
      <c r="G78" s="1" t="s">
        <v>65</v>
      </c>
      <c r="H78" s="3">
        <v>62009</v>
      </c>
      <c r="I78" s="1">
        <v>7.3</v>
      </c>
      <c r="J78" s="1" t="s">
        <v>65</v>
      </c>
      <c r="K78" s="3">
        <v>40754</v>
      </c>
      <c r="L78" s="1">
        <v>8.6999999999999993</v>
      </c>
      <c r="M78" s="1" t="s">
        <v>65</v>
      </c>
      <c r="N78" s="3">
        <v>402651</v>
      </c>
      <c r="O78" s="1">
        <v>20.9</v>
      </c>
      <c r="P78" s="1" t="s">
        <v>65</v>
      </c>
    </row>
    <row r="79" spans="1:16" x14ac:dyDescent="0.2">
      <c r="A79" s="1" t="s">
        <v>18</v>
      </c>
      <c r="B79" s="3">
        <v>65906</v>
      </c>
      <c r="C79" s="4">
        <v>-30.7</v>
      </c>
      <c r="D79" s="1" t="s">
        <v>65</v>
      </c>
      <c r="E79" s="3">
        <v>189904</v>
      </c>
      <c r="F79" s="1">
        <v>1.7</v>
      </c>
      <c r="G79" s="1" t="s">
        <v>65</v>
      </c>
      <c r="H79" s="3">
        <v>168091</v>
      </c>
      <c r="I79" s="1">
        <v>3.5</v>
      </c>
      <c r="J79" s="1" t="s">
        <v>65</v>
      </c>
      <c r="K79" s="3">
        <v>149187</v>
      </c>
      <c r="L79" s="1">
        <v>8.1</v>
      </c>
      <c r="M79" s="1" t="s">
        <v>65</v>
      </c>
      <c r="N79" s="3">
        <v>1270366</v>
      </c>
      <c r="O79" s="1">
        <v>15.2</v>
      </c>
      <c r="P79" s="1" t="s">
        <v>65</v>
      </c>
    </row>
    <row r="80" spans="1:16" x14ac:dyDescent="0.2">
      <c r="A80" s="1" t="s">
        <v>19</v>
      </c>
      <c r="B80" s="3">
        <v>23366</v>
      </c>
      <c r="C80" s="4">
        <v>-28.1</v>
      </c>
      <c r="D80" s="1" t="s">
        <v>65</v>
      </c>
      <c r="E80" s="3">
        <v>77843</v>
      </c>
      <c r="F80" s="1">
        <v>1.7</v>
      </c>
      <c r="G80" s="1" t="s">
        <v>65</v>
      </c>
      <c r="H80" s="3">
        <v>43561</v>
      </c>
      <c r="I80" s="1">
        <v>4.3</v>
      </c>
      <c r="J80" s="1" t="s">
        <v>65</v>
      </c>
      <c r="K80" s="3">
        <v>77930</v>
      </c>
      <c r="L80" s="1">
        <v>9.9</v>
      </c>
      <c r="M80" s="1" t="s">
        <v>65</v>
      </c>
      <c r="N80" s="3">
        <v>499944</v>
      </c>
      <c r="O80" s="1">
        <v>26</v>
      </c>
      <c r="P80" s="1" t="s">
        <v>65</v>
      </c>
    </row>
    <row r="81" spans="1:16" x14ac:dyDescent="0.2">
      <c r="A81" s="1" t="s">
        <v>20</v>
      </c>
      <c r="B81" s="3">
        <v>21731</v>
      </c>
      <c r="C81" s="4">
        <v>-19</v>
      </c>
      <c r="D81" s="1" t="s">
        <v>65</v>
      </c>
      <c r="E81" s="3">
        <v>93851</v>
      </c>
      <c r="F81" s="4">
        <v>-0.8</v>
      </c>
      <c r="G81" s="1" t="s">
        <v>65</v>
      </c>
      <c r="H81" s="3">
        <v>31994</v>
      </c>
      <c r="I81" s="1">
        <v>3.8</v>
      </c>
      <c r="J81" s="1" t="s">
        <v>65</v>
      </c>
      <c r="K81" s="3">
        <v>43022</v>
      </c>
      <c r="L81" s="1">
        <v>5.6</v>
      </c>
      <c r="M81" s="1" t="s">
        <v>65</v>
      </c>
      <c r="N81" s="3">
        <v>540283</v>
      </c>
      <c r="O81" s="1">
        <v>23.4</v>
      </c>
      <c r="P81" s="1" t="s">
        <v>65</v>
      </c>
    </row>
    <row r="82" spans="1:16" x14ac:dyDescent="0.2">
      <c r="A82" s="1" t="s">
        <v>21</v>
      </c>
      <c r="B82" s="3">
        <v>22361</v>
      </c>
      <c r="C82" s="4">
        <v>-6.6</v>
      </c>
      <c r="D82" s="1" t="s">
        <v>65</v>
      </c>
      <c r="E82" s="3">
        <v>69465</v>
      </c>
      <c r="F82" s="1">
        <v>6.4</v>
      </c>
      <c r="G82" s="1" t="s">
        <v>65</v>
      </c>
      <c r="H82" s="3">
        <v>41916</v>
      </c>
      <c r="I82" s="1">
        <v>3.7</v>
      </c>
      <c r="J82" s="1" t="s">
        <v>65</v>
      </c>
      <c r="K82" s="3">
        <v>52847</v>
      </c>
      <c r="L82" s="1">
        <v>10.9</v>
      </c>
      <c r="M82" s="1" t="s">
        <v>65</v>
      </c>
      <c r="N82" s="3">
        <v>492682</v>
      </c>
      <c r="O82" s="1">
        <v>22.2</v>
      </c>
      <c r="P82" s="1" t="s">
        <v>65</v>
      </c>
    </row>
    <row r="83" spans="1:16" x14ac:dyDescent="0.2">
      <c r="A83" s="1" t="s">
        <v>22</v>
      </c>
      <c r="B83" s="3">
        <v>67458</v>
      </c>
      <c r="C83" s="4">
        <v>-19</v>
      </c>
      <c r="D83" s="1" t="s">
        <v>65</v>
      </c>
      <c r="E83" s="3">
        <v>241159</v>
      </c>
      <c r="F83" s="1">
        <v>2</v>
      </c>
      <c r="G83" s="1" t="s">
        <v>65</v>
      </c>
      <c r="H83" s="3">
        <v>117471</v>
      </c>
      <c r="I83" s="1">
        <v>4</v>
      </c>
      <c r="J83" s="1" t="s">
        <v>65</v>
      </c>
      <c r="K83" s="3">
        <v>173799</v>
      </c>
      <c r="L83" s="1">
        <v>9.1</v>
      </c>
      <c r="M83" s="1" t="s">
        <v>65</v>
      </c>
      <c r="N83" s="3">
        <v>1532909</v>
      </c>
      <c r="O83" s="1">
        <v>23.8</v>
      </c>
      <c r="P83" s="1" t="s">
        <v>65</v>
      </c>
    </row>
    <row r="84" spans="1:16" x14ac:dyDescent="0.2">
      <c r="A84" s="1" t="s">
        <v>23</v>
      </c>
      <c r="B84" s="3">
        <v>23123</v>
      </c>
      <c r="C84" s="4">
        <v>-6.8</v>
      </c>
      <c r="D84" s="1" t="s">
        <v>65</v>
      </c>
      <c r="E84" s="3">
        <v>63640</v>
      </c>
      <c r="F84" s="1">
        <v>11.6</v>
      </c>
      <c r="G84" s="1" t="s">
        <v>65</v>
      </c>
      <c r="H84" s="3">
        <v>68564</v>
      </c>
      <c r="I84" s="1">
        <v>8.6</v>
      </c>
      <c r="J84" s="1" t="s">
        <v>65</v>
      </c>
      <c r="K84" s="3">
        <v>58118</v>
      </c>
      <c r="L84" s="1">
        <v>14.3</v>
      </c>
      <c r="M84" s="1" t="s">
        <v>65</v>
      </c>
      <c r="N84" s="3">
        <v>544232</v>
      </c>
      <c r="O84" s="1">
        <v>23.3</v>
      </c>
      <c r="P84" s="1" t="s">
        <v>65</v>
      </c>
    </row>
    <row r="85" spans="1:16" x14ac:dyDescent="0.2">
      <c r="A85" s="1" t="s">
        <v>24</v>
      </c>
      <c r="B85" s="3">
        <v>19551</v>
      </c>
      <c r="C85" s="4">
        <v>-4.4000000000000004</v>
      </c>
      <c r="D85" s="1" t="s">
        <v>65</v>
      </c>
      <c r="E85" s="3">
        <v>56924</v>
      </c>
      <c r="F85" s="1">
        <v>10.4</v>
      </c>
      <c r="G85" s="1" t="s">
        <v>65</v>
      </c>
      <c r="H85" s="3">
        <v>47062</v>
      </c>
      <c r="I85" s="1">
        <v>11.9</v>
      </c>
      <c r="J85" s="1" t="s">
        <v>65</v>
      </c>
      <c r="K85" s="3">
        <v>35832</v>
      </c>
      <c r="L85" s="1">
        <v>13.1</v>
      </c>
      <c r="M85" s="1" t="s">
        <v>65</v>
      </c>
      <c r="N85" s="3">
        <v>383447</v>
      </c>
      <c r="O85" s="1">
        <v>24.4</v>
      </c>
      <c r="P85" s="1" t="s">
        <v>65</v>
      </c>
    </row>
    <row r="86" spans="1:16" x14ac:dyDescent="0.2">
      <c r="A86" s="1" t="s">
        <v>25</v>
      </c>
      <c r="B86" s="3">
        <v>25792</v>
      </c>
      <c r="C86" s="4">
        <v>-10</v>
      </c>
      <c r="D86" s="1" t="s">
        <v>65</v>
      </c>
      <c r="E86" s="3">
        <v>66428</v>
      </c>
      <c r="F86" s="1">
        <v>11.4</v>
      </c>
      <c r="G86" s="1" t="s">
        <v>65</v>
      </c>
      <c r="H86" s="3">
        <v>58039</v>
      </c>
      <c r="I86" s="4">
        <v>-3.9</v>
      </c>
      <c r="J86" s="1" t="s">
        <v>65</v>
      </c>
      <c r="K86" s="3">
        <v>36581</v>
      </c>
      <c r="L86" s="4">
        <v>-2.5</v>
      </c>
      <c r="M86" s="1" t="s">
        <v>65</v>
      </c>
      <c r="N86" s="3">
        <v>337321</v>
      </c>
      <c r="O86" s="1">
        <v>7.1</v>
      </c>
      <c r="P86" s="1" t="s">
        <v>65</v>
      </c>
    </row>
    <row r="87" spans="1:16" x14ac:dyDescent="0.2">
      <c r="A87" s="1" t="s">
        <v>26</v>
      </c>
      <c r="B87" s="3">
        <v>68466</v>
      </c>
      <c r="C87" s="4">
        <v>-7.4</v>
      </c>
      <c r="D87" s="1" t="s">
        <v>65</v>
      </c>
      <c r="E87" s="3">
        <v>186992</v>
      </c>
      <c r="F87" s="1">
        <v>11.2</v>
      </c>
      <c r="G87" s="1" t="s">
        <v>65</v>
      </c>
      <c r="H87" s="3">
        <v>173665</v>
      </c>
      <c r="I87" s="1">
        <v>4.9000000000000004</v>
      </c>
      <c r="J87" s="1" t="s">
        <v>65</v>
      </c>
      <c r="K87" s="3">
        <v>130531</v>
      </c>
      <c r="L87" s="1">
        <v>8.6999999999999993</v>
      </c>
      <c r="M87" s="1" t="s">
        <v>65</v>
      </c>
      <c r="N87" s="3">
        <v>1265000</v>
      </c>
      <c r="O87" s="1">
        <v>18.8</v>
      </c>
      <c r="P87" s="1" t="s">
        <v>65</v>
      </c>
    </row>
    <row r="88" spans="1: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">
      <c r="A89" s="1" t="s">
        <v>27</v>
      </c>
      <c r="B89" s="3">
        <v>261016</v>
      </c>
      <c r="C89" s="4">
        <v>-24</v>
      </c>
      <c r="D89" s="1" t="s">
        <v>65</v>
      </c>
      <c r="E89" s="3">
        <v>752823</v>
      </c>
      <c r="F89" s="1">
        <v>6.4</v>
      </c>
      <c r="G89" s="1" t="s">
        <v>65</v>
      </c>
      <c r="H89" s="3">
        <v>586332</v>
      </c>
      <c r="I89" s="1">
        <v>6.2</v>
      </c>
      <c r="J89" s="1" t="s">
        <v>65</v>
      </c>
      <c r="K89" s="3">
        <v>536584</v>
      </c>
      <c r="L89" s="1">
        <v>7.4</v>
      </c>
      <c r="M89" s="1" t="s">
        <v>65</v>
      </c>
      <c r="N89" s="3">
        <v>4900823</v>
      </c>
      <c r="O89" s="1">
        <v>18.100000000000001</v>
      </c>
    </row>
    <row r="91" spans="1:16" x14ac:dyDescent="0.2">
      <c r="A91" s="1" t="s">
        <v>0</v>
      </c>
      <c r="B91" s="1"/>
      <c r="C91" s="1"/>
      <c r="D91" s="1"/>
      <c r="E91" s="1"/>
      <c r="F91" s="1"/>
      <c r="G91" s="1"/>
      <c r="H91" s="1" t="s">
        <v>50</v>
      </c>
      <c r="I91" s="1"/>
      <c r="J91" s="1"/>
      <c r="K91" s="1" t="s">
        <v>51</v>
      </c>
      <c r="L91" s="1"/>
      <c r="M91" s="1"/>
      <c r="N91" s="1" t="s">
        <v>66</v>
      </c>
      <c r="O91" s="1"/>
      <c r="P91" s="1"/>
    </row>
    <row r="92" spans="1:16" x14ac:dyDescent="0.2">
      <c r="A92" s="1" t="s">
        <v>2</v>
      </c>
      <c r="B92" s="1" t="s">
        <v>52</v>
      </c>
      <c r="C92" s="1"/>
      <c r="D92" s="1"/>
      <c r="E92" s="1" t="s">
        <v>53</v>
      </c>
      <c r="F92" s="1"/>
      <c r="G92" s="1"/>
      <c r="H92" s="1" t="s">
        <v>54</v>
      </c>
      <c r="I92" s="1"/>
      <c r="J92" s="1"/>
      <c r="K92" s="1" t="s">
        <v>55</v>
      </c>
      <c r="L92" s="1"/>
      <c r="M92" s="1"/>
      <c r="N92" s="1" t="s">
        <v>67</v>
      </c>
      <c r="O92" s="1"/>
      <c r="P92" s="1"/>
    </row>
    <row r="93" spans="1:16" x14ac:dyDescent="0.2">
      <c r="A93" s="1"/>
      <c r="B93" s="1"/>
      <c r="C93" s="1" t="s">
        <v>8</v>
      </c>
      <c r="D93" s="1"/>
      <c r="E93" s="1"/>
      <c r="F93" s="1" t="s">
        <v>8</v>
      </c>
      <c r="G93" s="1"/>
      <c r="H93" s="1"/>
      <c r="I93" s="1" t="s">
        <v>8</v>
      </c>
      <c r="J93" s="1"/>
      <c r="K93" s="1"/>
      <c r="L93" s="1" t="s">
        <v>8</v>
      </c>
      <c r="M93" s="1"/>
      <c r="N93" s="1"/>
      <c r="O93" s="1" t="s">
        <v>8</v>
      </c>
      <c r="P93" s="1"/>
    </row>
    <row r="94" spans="1:16" x14ac:dyDescent="0.2">
      <c r="A94" s="1"/>
      <c r="B94" s="2" t="s">
        <v>9</v>
      </c>
      <c r="C94" s="2" t="s">
        <v>10</v>
      </c>
      <c r="D94" s="2"/>
      <c r="E94" s="2" t="s">
        <v>9</v>
      </c>
      <c r="F94" s="2" t="s">
        <v>10</v>
      </c>
      <c r="G94" s="2"/>
      <c r="H94" s="2" t="s">
        <v>9</v>
      </c>
      <c r="I94" s="2" t="s">
        <v>10</v>
      </c>
      <c r="J94" s="2"/>
      <c r="K94" s="2" t="s">
        <v>9</v>
      </c>
      <c r="L94" s="2" t="s">
        <v>10</v>
      </c>
      <c r="M94" s="2"/>
      <c r="N94" s="2" t="s">
        <v>9</v>
      </c>
      <c r="O94" s="2" t="s">
        <v>10</v>
      </c>
      <c r="P94" s="2"/>
    </row>
    <row r="95" spans="1: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">
      <c r="A96" s="1" t="s">
        <v>11</v>
      </c>
      <c r="B96" s="3">
        <v>77392</v>
      </c>
      <c r="C96" s="1">
        <v>24.4</v>
      </c>
      <c r="D96" s="1" t="s">
        <v>65</v>
      </c>
      <c r="E96" s="3">
        <v>260344</v>
      </c>
      <c r="F96" s="4">
        <v>-6.9</v>
      </c>
      <c r="G96" s="1" t="s">
        <v>65</v>
      </c>
      <c r="H96" s="3">
        <v>158920</v>
      </c>
      <c r="I96" s="1">
        <v>10.6</v>
      </c>
      <c r="J96" s="1" t="s">
        <v>65</v>
      </c>
      <c r="K96" s="3">
        <v>216367</v>
      </c>
      <c r="L96" s="4">
        <v>-4.5</v>
      </c>
      <c r="M96" s="1" t="s">
        <v>65</v>
      </c>
      <c r="N96" s="3">
        <v>31422</v>
      </c>
      <c r="O96" s="4">
        <v>-15.2</v>
      </c>
      <c r="P96" s="1" t="s">
        <v>65</v>
      </c>
    </row>
    <row r="97" spans="1:16" x14ac:dyDescent="0.2">
      <c r="A97" s="1" t="s">
        <v>12</v>
      </c>
      <c r="B97" s="3">
        <v>52220</v>
      </c>
      <c r="C97" s="1">
        <v>17.2</v>
      </c>
      <c r="D97" s="1" t="s">
        <v>65</v>
      </c>
      <c r="E97" s="3">
        <v>290745</v>
      </c>
      <c r="F97" s="1">
        <v>8.6</v>
      </c>
      <c r="G97" s="1" t="s">
        <v>65</v>
      </c>
      <c r="H97" s="3">
        <v>118487</v>
      </c>
      <c r="I97" s="1">
        <v>42.4</v>
      </c>
      <c r="J97" s="1" t="s">
        <v>65</v>
      </c>
      <c r="K97" s="3">
        <v>200563</v>
      </c>
      <c r="L97" s="1">
        <v>66.8</v>
      </c>
      <c r="M97" s="1" t="s">
        <v>65</v>
      </c>
      <c r="N97" s="3">
        <v>31862</v>
      </c>
      <c r="O97" s="1">
        <v>47.2</v>
      </c>
      <c r="P97" s="1" t="s">
        <v>65</v>
      </c>
    </row>
    <row r="98" spans="1:16" x14ac:dyDescent="0.2">
      <c r="A98" s="1" t="s">
        <v>13</v>
      </c>
      <c r="B98" s="3">
        <v>67583</v>
      </c>
      <c r="C98" s="1">
        <v>13.9</v>
      </c>
      <c r="D98" s="1" t="s">
        <v>65</v>
      </c>
      <c r="E98" s="3">
        <v>348405</v>
      </c>
      <c r="F98" s="4">
        <v>-2.1</v>
      </c>
      <c r="G98" s="1" t="s">
        <v>65</v>
      </c>
      <c r="H98" s="3">
        <v>112599</v>
      </c>
      <c r="I98" s="1">
        <v>17.2</v>
      </c>
      <c r="J98" s="1" t="s">
        <v>65</v>
      </c>
      <c r="K98" s="3">
        <v>149611</v>
      </c>
      <c r="L98" s="1">
        <v>19.2</v>
      </c>
      <c r="M98" s="1" t="s">
        <v>65</v>
      </c>
      <c r="N98" s="3">
        <v>29984</v>
      </c>
      <c r="O98" s="1">
        <v>15</v>
      </c>
      <c r="P98" s="1" t="s">
        <v>65</v>
      </c>
    </row>
    <row r="99" spans="1:16" x14ac:dyDescent="0.2">
      <c r="A99" s="1" t="s">
        <v>14</v>
      </c>
      <c r="B99" s="3">
        <v>197195</v>
      </c>
      <c r="C99" s="1">
        <v>18.7</v>
      </c>
      <c r="D99" s="1" t="s">
        <v>65</v>
      </c>
      <c r="E99" s="3">
        <v>899494</v>
      </c>
      <c r="F99" s="4">
        <v>-0.4</v>
      </c>
      <c r="G99" s="1" t="s">
        <v>65</v>
      </c>
      <c r="H99" s="3">
        <v>390006</v>
      </c>
      <c r="I99" s="1">
        <v>20.7</v>
      </c>
      <c r="J99" s="1" t="s">
        <v>65</v>
      </c>
      <c r="K99" s="3">
        <v>566541</v>
      </c>
      <c r="L99" s="1">
        <v>19.899999999999999</v>
      </c>
      <c r="M99" s="1" t="s">
        <v>65</v>
      </c>
      <c r="N99" s="3">
        <v>93268</v>
      </c>
      <c r="O99" s="1">
        <v>10</v>
      </c>
      <c r="P99" s="1" t="s">
        <v>65</v>
      </c>
    </row>
    <row r="100" spans="1:16" x14ac:dyDescent="0.2">
      <c r="A100" s="1" t="s">
        <v>15</v>
      </c>
      <c r="B100" s="3">
        <v>97329</v>
      </c>
      <c r="C100" s="1">
        <v>20.5</v>
      </c>
      <c r="D100" s="1" t="s">
        <v>65</v>
      </c>
      <c r="E100" s="3">
        <v>258651</v>
      </c>
      <c r="F100" s="1">
        <v>6.1</v>
      </c>
      <c r="G100" s="1" t="s">
        <v>65</v>
      </c>
      <c r="H100" s="3">
        <v>131509</v>
      </c>
      <c r="I100" s="1">
        <v>22.6</v>
      </c>
      <c r="J100" s="1" t="s">
        <v>65</v>
      </c>
      <c r="K100" s="3">
        <v>159613</v>
      </c>
      <c r="L100" s="1">
        <v>15.6</v>
      </c>
      <c r="M100" s="1" t="s">
        <v>65</v>
      </c>
      <c r="N100" s="3">
        <v>29156</v>
      </c>
      <c r="O100" s="1">
        <v>13.8</v>
      </c>
      <c r="P100" s="1" t="s">
        <v>65</v>
      </c>
    </row>
    <row r="101" spans="1:16" x14ac:dyDescent="0.2">
      <c r="A101" s="1" t="s">
        <v>16</v>
      </c>
      <c r="B101" s="3">
        <v>159920</v>
      </c>
      <c r="C101" s="1">
        <v>20.9</v>
      </c>
      <c r="D101" s="1" t="s">
        <v>65</v>
      </c>
      <c r="E101" s="3">
        <v>290725</v>
      </c>
      <c r="F101" s="1">
        <v>12.7</v>
      </c>
      <c r="G101" s="1" t="s">
        <v>65</v>
      </c>
      <c r="H101" s="3">
        <v>153747</v>
      </c>
      <c r="I101" s="1">
        <v>29.4</v>
      </c>
      <c r="J101" s="1" t="s">
        <v>65</v>
      </c>
      <c r="K101" s="3">
        <v>222373</v>
      </c>
      <c r="L101" s="1">
        <v>21.7</v>
      </c>
      <c r="M101" s="1" t="s">
        <v>65</v>
      </c>
      <c r="N101" s="3">
        <v>38831</v>
      </c>
      <c r="O101" s="1">
        <v>5.9</v>
      </c>
      <c r="P101" s="1" t="s">
        <v>65</v>
      </c>
    </row>
    <row r="102" spans="1:16" x14ac:dyDescent="0.2">
      <c r="A102" s="1" t="s">
        <v>17</v>
      </c>
      <c r="B102" s="3">
        <v>131467</v>
      </c>
      <c r="C102" s="1">
        <v>15.4</v>
      </c>
      <c r="D102" s="1" t="s">
        <v>65</v>
      </c>
      <c r="E102" s="3">
        <v>292803</v>
      </c>
      <c r="F102" s="1">
        <v>1.9</v>
      </c>
      <c r="G102" s="1" t="s">
        <v>65</v>
      </c>
      <c r="H102" s="3">
        <v>147033</v>
      </c>
      <c r="I102" s="1">
        <v>10.7</v>
      </c>
      <c r="J102" s="1" t="s">
        <v>65</v>
      </c>
      <c r="K102" s="3">
        <v>212119</v>
      </c>
      <c r="L102" s="1">
        <v>14.9</v>
      </c>
      <c r="M102" s="1" t="s">
        <v>65</v>
      </c>
      <c r="N102" s="3">
        <v>48380</v>
      </c>
      <c r="O102" s="1">
        <v>1</v>
      </c>
      <c r="P102" s="1" t="s">
        <v>65</v>
      </c>
    </row>
    <row r="103" spans="1:16" x14ac:dyDescent="0.2">
      <c r="A103" s="1" t="s">
        <v>18</v>
      </c>
      <c r="B103" s="3">
        <v>388716</v>
      </c>
      <c r="C103" s="1">
        <v>18.899999999999999</v>
      </c>
      <c r="D103" s="1" t="s">
        <v>65</v>
      </c>
      <c r="E103" s="3">
        <v>842179</v>
      </c>
      <c r="F103" s="1">
        <v>6.7</v>
      </c>
      <c r="G103" s="1" t="s">
        <v>65</v>
      </c>
      <c r="H103" s="3">
        <v>432289</v>
      </c>
      <c r="I103" s="1">
        <v>20.399999999999999</v>
      </c>
      <c r="J103" s="1" t="s">
        <v>65</v>
      </c>
      <c r="K103" s="3">
        <v>594105</v>
      </c>
      <c r="L103" s="1">
        <v>17.600000000000001</v>
      </c>
      <c r="M103" s="1" t="s">
        <v>65</v>
      </c>
      <c r="N103" s="3">
        <v>116367</v>
      </c>
      <c r="O103" s="1">
        <v>5.6</v>
      </c>
      <c r="P103" s="1" t="s">
        <v>65</v>
      </c>
    </row>
    <row r="104" spans="1:16" x14ac:dyDescent="0.2">
      <c r="A104" s="1" t="s">
        <v>19</v>
      </c>
      <c r="B104" s="3">
        <v>114113</v>
      </c>
      <c r="C104" s="1">
        <v>12.7</v>
      </c>
      <c r="D104" s="1" t="s">
        <v>65</v>
      </c>
      <c r="E104" s="3">
        <v>328121</v>
      </c>
      <c r="F104" s="1">
        <v>4.5999999999999996</v>
      </c>
      <c r="G104" s="1" t="s">
        <v>65</v>
      </c>
      <c r="H104" s="3">
        <v>175018</v>
      </c>
      <c r="I104" s="1">
        <v>18.600000000000001</v>
      </c>
      <c r="J104" s="1" t="s">
        <v>65</v>
      </c>
      <c r="K104" s="3">
        <v>316382</v>
      </c>
      <c r="L104" s="1">
        <v>13.5</v>
      </c>
      <c r="M104" s="1" t="s">
        <v>65</v>
      </c>
      <c r="N104" s="3">
        <v>53345</v>
      </c>
      <c r="O104" s="4">
        <v>-0.1</v>
      </c>
      <c r="P104" s="1" t="s">
        <v>65</v>
      </c>
    </row>
    <row r="105" spans="1:16" x14ac:dyDescent="0.2">
      <c r="A105" s="1" t="s">
        <v>20</v>
      </c>
      <c r="B105" s="3">
        <v>125612</v>
      </c>
      <c r="C105" s="1">
        <v>16.5</v>
      </c>
      <c r="D105" s="1" t="s">
        <v>65</v>
      </c>
      <c r="E105" s="3">
        <v>389579</v>
      </c>
      <c r="F105" s="4">
        <v>-2.4</v>
      </c>
      <c r="G105" s="1" t="s">
        <v>65</v>
      </c>
      <c r="H105" s="3">
        <v>160213</v>
      </c>
      <c r="I105" s="1">
        <v>7.9</v>
      </c>
      <c r="J105" s="1" t="s">
        <v>65</v>
      </c>
      <c r="K105" s="3">
        <v>355296</v>
      </c>
      <c r="L105" s="1">
        <v>15.2</v>
      </c>
      <c r="M105" s="1" t="s">
        <v>65</v>
      </c>
      <c r="N105" s="3">
        <v>42985</v>
      </c>
      <c r="O105" s="4">
        <v>-0.6</v>
      </c>
      <c r="P105" s="1" t="s">
        <v>65</v>
      </c>
    </row>
    <row r="106" spans="1:16" x14ac:dyDescent="0.2">
      <c r="A106" s="1" t="s">
        <v>21</v>
      </c>
      <c r="B106" s="3">
        <v>91872</v>
      </c>
      <c r="C106" s="1">
        <v>15</v>
      </c>
      <c r="D106" s="1" t="s">
        <v>65</v>
      </c>
      <c r="E106" s="3">
        <v>375421</v>
      </c>
      <c r="F106" s="1">
        <v>10.199999999999999</v>
      </c>
      <c r="G106" s="1" t="s">
        <v>65</v>
      </c>
      <c r="H106" s="3">
        <v>145427</v>
      </c>
      <c r="I106" s="1">
        <v>21.8</v>
      </c>
      <c r="J106" s="1" t="s">
        <v>65</v>
      </c>
      <c r="K106" s="3">
        <v>267548</v>
      </c>
      <c r="L106" s="1">
        <v>26.5</v>
      </c>
      <c r="M106" s="1" t="s">
        <v>65</v>
      </c>
      <c r="N106" s="3">
        <v>39384</v>
      </c>
      <c r="O106" s="1">
        <v>5</v>
      </c>
      <c r="P106" s="1" t="s">
        <v>65</v>
      </c>
    </row>
    <row r="107" spans="1:16" x14ac:dyDescent="0.2">
      <c r="A107" s="1" t="s">
        <v>22</v>
      </c>
      <c r="B107" s="3">
        <v>331597</v>
      </c>
      <c r="C107" s="1">
        <v>14.7</v>
      </c>
      <c r="D107" s="1" t="s">
        <v>65</v>
      </c>
      <c r="E107" s="3">
        <v>1093121</v>
      </c>
      <c r="F107" s="1">
        <v>3.8</v>
      </c>
      <c r="G107" s="1" t="s">
        <v>65</v>
      </c>
      <c r="H107" s="3">
        <v>480658</v>
      </c>
      <c r="I107" s="1">
        <v>15.7</v>
      </c>
      <c r="J107" s="1" t="s">
        <v>65</v>
      </c>
      <c r="K107" s="3">
        <v>939226</v>
      </c>
      <c r="L107" s="1">
        <v>17.600000000000001</v>
      </c>
      <c r="M107" s="1" t="s">
        <v>65</v>
      </c>
      <c r="N107" s="3">
        <v>135714</v>
      </c>
      <c r="O107" s="1">
        <v>1.2</v>
      </c>
      <c r="P107" s="1" t="s">
        <v>65</v>
      </c>
    </row>
    <row r="108" spans="1:16" x14ac:dyDescent="0.2">
      <c r="A108" s="1" t="s">
        <v>23</v>
      </c>
      <c r="B108" s="3">
        <v>79287</v>
      </c>
      <c r="C108" s="1">
        <v>26.2</v>
      </c>
      <c r="D108" s="1" t="s">
        <v>65</v>
      </c>
      <c r="E108" s="3">
        <v>324970</v>
      </c>
      <c r="F108" s="1">
        <v>4.5</v>
      </c>
      <c r="G108" s="1" t="s">
        <v>65</v>
      </c>
      <c r="H108" s="3">
        <v>153129</v>
      </c>
      <c r="I108" s="1">
        <v>21.6</v>
      </c>
      <c r="J108" s="1" t="s">
        <v>65</v>
      </c>
      <c r="K108" s="3">
        <v>177472</v>
      </c>
      <c r="L108" s="1">
        <v>23.3</v>
      </c>
      <c r="M108" s="1" t="s">
        <v>65</v>
      </c>
      <c r="N108" s="3">
        <v>35457</v>
      </c>
      <c r="O108" s="1">
        <v>9.9</v>
      </c>
      <c r="P108" s="1" t="s">
        <v>65</v>
      </c>
    </row>
    <row r="109" spans="1:16" x14ac:dyDescent="0.2">
      <c r="A109" s="1" t="s">
        <v>24</v>
      </c>
      <c r="B109" s="3">
        <v>59667</v>
      </c>
      <c r="C109" s="1">
        <v>9.5</v>
      </c>
      <c r="D109" s="1" t="s">
        <v>65</v>
      </c>
      <c r="E109" s="3">
        <v>302369</v>
      </c>
      <c r="F109" s="1">
        <v>6.8</v>
      </c>
      <c r="G109" s="1" t="s">
        <v>65</v>
      </c>
      <c r="H109" s="3">
        <v>145358</v>
      </c>
      <c r="I109" s="1">
        <v>39.1</v>
      </c>
      <c r="J109" s="1" t="s">
        <v>65</v>
      </c>
      <c r="K109" s="3">
        <v>144571</v>
      </c>
      <c r="L109" s="1">
        <v>17.7</v>
      </c>
      <c r="M109" s="1" t="s">
        <v>65</v>
      </c>
      <c r="N109" s="3">
        <v>30730</v>
      </c>
      <c r="O109" s="1">
        <v>13.1</v>
      </c>
      <c r="P109" s="1" t="s">
        <v>65</v>
      </c>
    </row>
    <row r="110" spans="1:16" x14ac:dyDescent="0.2">
      <c r="A110" s="1" t="s">
        <v>25</v>
      </c>
      <c r="B110" s="3">
        <v>69321</v>
      </c>
      <c r="C110" s="1">
        <v>10.6</v>
      </c>
      <c r="D110" s="1" t="s">
        <v>65</v>
      </c>
      <c r="E110" s="3">
        <v>296164</v>
      </c>
      <c r="F110" s="1">
        <v>5.5</v>
      </c>
      <c r="G110" s="1" t="s">
        <v>65</v>
      </c>
      <c r="H110" s="3">
        <v>163431</v>
      </c>
      <c r="I110" s="1">
        <v>23.7</v>
      </c>
      <c r="J110" s="1" t="s">
        <v>65</v>
      </c>
      <c r="K110" s="3">
        <v>169418</v>
      </c>
      <c r="L110" s="1">
        <v>15.5</v>
      </c>
      <c r="M110" s="1" t="s">
        <v>65</v>
      </c>
      <c r="N110" s="3">
        <v>29266</v>
      </c>
      <c r="O110" s="1">
        <v>13.8</v>
      </c>
      <c r="P110" s="1" t="s">
        <v>65</v>
      </c>
    </row>
    <row r="111" spans="1:16" x14ac:dyDescent="0.2">
      <c r="A111" s="1" t="s">
        <v>26</v>
      </c>
      <c r="B111" s="3">
        <v>208275</v>
      </c>
      <c r="C111" s="1">
        <v>15.7</v>
      </c>
      <c r="D111" s="1" t="s">
        <v>65</v>
      </c>
      <c r="E111" s="3">
        <v>923503</v>
      </c>
      <c r="F111" s="1">
        <v>5.6</v>
      </c>
      <c r="G111" s="1" t="s">
        <v>65</v>
      </c>
      <c r="H111" s="3">
        <v>461918</v>
      </c>
      <c r="I111" s="1">
        <v>27.4</v>
      </c>
      <c r="J111" s="1" t="s">
        <v>65</v>
      </c>
      <c r="K111" s="3">
        <v>491461</v>
      </c>
      <c r="L111" s="1">
        <v>18.899999999999999</v>
      </c>
      <c r="M111" s="1" t="s">
        <v>65</v>
      </c>
      <c r="N111" s="3">
        <v>95453</v>
      </c>
      <c r="O111" s="1">
        <v>12.1</v>
      </c>
      <c r="P111" s="1" t="s">
        <v>65</v>
      </c>
    </row>
    <row r="112" spans="1: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">
      <c r="A113" s="1" t="s">
        <v>27</v>
      </c>
      <c r="B113" s="3">
        <v>1125783</v>
      </c>
      <c r="C113" s="1">
        <v>17</v>
      </c>
      <c r="D113" s="1" t="s">
        <v>65</v>
      </c>
      <c r="E113" s="3">
        <v>3758297</v>
      </c>
      <c r="F113" s="1">
        <v>3.8</v>
      </c>
      <c r="G113" s="1" t="s">
        <v>65</v>
      </c>
      <c r="H113" s="3">
        <v>1764871</v>
      </c>
      <c r="I113" s="1">
        <v>20.9</v>
      </c>
      <c r="J113" s="1" t="s">
        <v>65</v>
      </c>
      <c r="K113" s="3">
        <v>2591333</v>
      </c>
      <c r="L113" s="1">
        <v>18.3</v>
      </c>
      <c r="M113" s="1" t="s">
        <v>65</v>
      </c>
      <c r="N113" s="3">
        <v>440802</v>
      </c>
      <c r="O113" s="1">
        <v>6.4</v>
      </c>
    </row>
    <row r="114" spans="1:16" x14ac:dyDescent="0.2">
      <c r="A114" s="1" t="s">
        <v>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">
      <c r="A115" s="1" t="s">
        <v>2</v>
      </c>
      <c r="B115" s="1" t="s">
        <v>57</v>
      </c>
      <c r="C115" s="1"/>
      <c r="D115" s="1"/>
      <c r="E115" s="1" t="s">
        <v>58</v>
      </c>
      <c r="F115" s="1"/>
      <c r="G115" s="1"/>
      <c r="H115" s="1" t="s">
        <v>59</v>
      </c>
      <c r="I115" s="1"/>
      <c r="J115" s="1"/>
      <c r="K115" s="1" t="s">
        <v>60</v>
      </c>
      <c r="L115" s="1"/>
      <c r="M115" s="1"/>
      <c r="N115" s="1" t="s">
        <v>61</v>
      </c>
      <c r="O115" s="1"/>
      <c r="P115" s="1"/>
    </row>
    <row r="116" spans="1:16" x14ac:dyDescent="0.2">
      <c r="A116" s="1"/>
      <c r="B116" s="1"/>
      <c r="C116" s="1" t="s">
        <v>8</v>
      </c>
      <c r="D116" s="1"/>
      <c r="E116" s="1"/>
      <c r="F116" s="1" t="s">
        <v>8</v>
      </c>
      <c r="G116" s="1"/>
      <c r="H116" s="1"/>
      <c r="I116" s="1" t="s">
        <v>8</v>
      </c>
      <c r="J116" s="1"/>
      <c r="K116" s="1"/>
      <c r="L116" s="1" t="s">
        <v>8</v>
      </c>
      <c r="M116" s="1"/>
      <c r="N116" s="1"/>
      <c r="O116" s="1" t="s">
        <v>8</v>
      </c>
      <c r="P116" s="1"/>
    </row>
    <row r="117" spans="1:16" x14ac:dyDescent="0.2">
      <c r="A117" s="1"/>
      <c r="B117" s="2" t="s">
        <v>9</v>
      </c>
      <c r="C117" s="2" t="s">
        <v>10</v>
      </c>
      <c r="D117" s="2"/>
      <c r="E117" s="2" t="s">
        <v>9</v>
      </c>
      <c r="F117" s="2" t="s">
        <v>10</v>
      </c>
      <c r="G117" s="2"/>
      <c r="H117" s="2" t="s">
        <v>9</v>
      </c>
      <c r="I117" s="2" t="s">
        <v>10</v>
      </c>
      <c r="J117" s="2"/>
      <c r="K117" s="2" t="s">
        <v>9</v>
      </c>
      <c r="L117" s="2" t="s">
        <v>10</v>
      </c>
      <c r="M117" s="2"/>
      <c r="N117" s="2" t="s">
        <v>9</v>
      </c>
      <c r="O117" s="2" t="s">
        <v>10</v>
      </c>
      <c r="P117" s="2"/>
    </row>
    <row r="118" spans="1: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">
      <c r="A119" s="1" t="s">
        <v>11</v>
      </c>
      <c r="B119" s="3">
        <v>98909</v>
      </c>
      <c r="C119" s="1">
        <v>7.3</v>
      </c>
      <c r="D119" s="1" t="s">
        <v>65</v>
      </c>
      <c r="E119" s="3">
        <v>59953</v>
      </c>
      <c r="F119" s="4">
        <v>-19.7</v>
      </c>
      <c r="G119" s="1" t="s">
        <v>65</v>
      </c>
      <c r="H119" s="3">
        <v>247443</v>
      </c>
      <c r="I119" s="1">
        <v>15.1</v>
      </c>
      <c r="J119" s="1" t="s">
        <v>65</v>
      </c>
      <c r="K119" s="3">
        <v>59216</v>
      </c>
      <c r="L119" s="1">
        <v>5.2</v>
      </c>
      <c r="M119" s="1" t="s">
        <v>65</v>
      </c>
      <c r="N119" s="3">
        <v>38022</v>
      </c>
      <c r="O119" s="4">
        <v>-31.2</v>
      </c>
      <c r="P119" s="1" t="s">
        <v>65</v>
      </c>
    </row>
    <row r="120" spans="1:16" x14ac:dyDescent="0.2">
      <c r="A120" s="1" t="s">
        <v>12</v>
      </c>
      <c r="B120" s="3">
        <v>67356</v>
      </c>
      <c r="C120" s="1">
        <v>3.3</v>
      </c>
      <c r="D120" s="1" t="s">
        <v>65</v>
      </c>
      <c r="E120" s="3">
        <v>53065</v>
      </c>
      <c r="F120" s="4">
        <v>-16.2</v>
      </c>
      <c r="G120" s="1" t="s">
        <v>65</v>
      </c>
      <c r="H120" s="3">
        <v>170666</v>
      </c>
      <c r="I120" s="1">
        <v>12.2</v>
      </c>
      <c r="J120" s="1" t="s">
        <v>65</v>
      </c>
      <c r="K120" s="3">
        <v>40938</v>
      </c>
      <c r="L120" s="1">
        <v>6.1</v>
      </c>
      <c r="M120" s="1" t="s">
        <v>65</v>
      </c>
      <c r="N120" s="3">
        <v>32980</v>
      </c>
      <c r="O120" s="4">
        <v>-38.5</v>
      </c>
      <c r="P120" s="1" t="s">
        <v>65</v>
      </c>
    </row>
    <row r="121" spans="1:16" x14ac:dyDescent="0.2">
      <c r="A121" s="1" t="s">
        <v>13</v>
      </c>
      <c r="B121" s="3">
        <v>93624</v>
      </c>
      <c r="C121" s="1">
        <v>19.5</v>
      </c>
      <c r="D121" s="1" t="s">
        <v>65</v>
      </c>
      <c r="E121" s="3">
        <v>62974</v>
      </c>
      <c r="F121" s="1">
        <v>23.7</v>
      </c>
      <c r="G121" s="1" t="s">
        <v>65</v>
      </c>
      <c r="H121" s="3">
        <v>156403</v>
      </c>
      <c r="I121" s="4">
        <v>-5.0999999999999996</v>
      </c>
      <c r="J121" s="1" t="s">
        <v>65</v>
      </c>
      <c r="K121" s="3">
        <v>68539</v>
      </c>
      <c r="L121" s="1">
        <v>33</v>
      </c>
      <c r="M121" s="1" t="s">
        <v>65</v>
      </c>
      <c r="N121" s="3">
        <v>50010</v>
      </c>
      <c r="O121" s="1">
        <v>18.8</v>
      </c>
      <c r="P121" s="1" t="s">
        <v>65</v>
      </c>
    </row>
    <row r="122" spans="1:16" x14ac:dyDescent="0.2">
      <c r="A122" s="1" t="s">
        <v>14</v>
      </c>
      <c r="B122" s="3">
        <v>259889</v>
      </c>
      <c r="C122" s="1">
        <v>10.199999999999999</v>
      </c>
      <c r="D122" s="1" t="s">
        <v>65</v>
      </c>
      <c r="E122" s="3">
        <v>175992</v>
      </c>
      <c r="F122" s="4">
        <v>-6.9</v>
      </c>
      <c r="G122" s="1" t="s">
        <v>65</v>
      </c>
      <c r="H122" s="3">
        <v>574512</v>
      </c>
      <c r="I122" s="1">
        <v>8</v>
      </c>
      <c r="J122" s="1" t="s">
        <v>65</v>
      </c>
      <c r="K122" s="3">
        <v>168693</v>
      </c>
      <c r="L122" s="1">
        <v>15.2</v>
      </c>
      <c r="M122" s="1" t="s">
        <v>65</v>
      </c>
      <c r="N122" s="3">
        <v>121012</v>
      </c>
      <c r="O122" s="4">
        <v>-19.899999999999999</v>
      </c>
      <c r="P122" s="1" t="s">
        <v>65</v>
      </c>
    </row>
    <row r="123" spans="1:16" x14ac:dyDescent="0.2">
      <c r="A123" s="1" t="s">
        <v>15</v>
      </c>
      <c r="B123" s="3">
        <v>114322</v>
      </c>
      <c r="C123" s="1">
        <v>4.3</v>
      </c>
      <c r="D123" s="1" t="s">
        <v>65</v>
      </c>
      <c r="E123" s="3">
        <v>56563</v>
      </c>
      <c r="F123" s="4">
        <v>-9.8000000000000007</v>
      </c>
      <c r="G123" s="1" t="s">
        <v>65</v>
      </c>
      <c r="H123" s="3">
        <v>179716</v>
      </c>
      <c r="I123" s="4">
        <v>-7.8</v>
      </c>
      <c r="J123" s="1" t="s">
        <v>65</v>
      </c>
      <c r="K123" s="3">
        <v>56023</v>
      </c>
      <c r="L123" s="4">
        <v>-27.5</v>
      </c>
      <c r="M123" s="1" t="s">
        <v>65</v>
      </c>
      <c r="N123" s="3">
        <v>50838</v>
      </c>
      <c r="O123" s="4">
        <v>-11.4</v>
      </c>
      <c r="P123" s="1" t="s">
        <v>65</v>
      </c>
    </row>
    <row r="124" spans="1:16" x14ac:dyDescent="0.2">
      <c r="A124" s="1" t="s">
        <v>16</v>
      </c>
      <c r="B124" s="3">
        <v>142699</v>
      </c>
      <c r="C124" s="1">
        <v>19</v>
      </c>
      <c r="D124" s="1" t="s">
        <v>65</v>
      </c>
      <c r="E124" s="3">
        <v>70775</v>
      </c>
      <c r="F124" s="1">
        <v>12.2</v>
      </c>
      <c r="G124" s="1" t="s">
        <v>65</v>
      </c>
      <c r="H124" s="3">
        <v>188933</v>
      </c>
      <c r="I124" s="1">
        <v>0.3</v>
      </c>
      <c r="J124" s="1" t="s">
        <v>65</v>
      </c>
      <c r="K124" s="3">
        <v>66369</v>
      </c>
      <c r="L124" s="1">
        <v>0.1</v>
      </c>
      <c r="M124" s="1" t="s">
        <v>65</v>
      </c>
      <c r="N124" s="3">
        <v>49638</v>
      </c>
      <c r="O124" s="4">
        <v>-7.2</v>
      </c>
      <c r="P124" s="1" t="s">
        <v>65</v>
      </c>
    </row>
    <row r="125" spans="1:16" x14ac:dyDescent="0.2">
      <c r="A125" s="1" t="s">
        <v>17</v>
      </c>
      <c r="B125" s="3">
        <v>139604</v>
      </c>
      <c r="C125" s="1">
        <v>7.8</v>
      </c>
      <c r="D125" s="1" t="s">
        <v>65</v>
      </c>
      <c r="E125" s="3">
        <v>55256</v>
      </c>
      <c r="F125" s="1">
        <v>19.5</v>
      </c>
      <c r="G125" s="1" t="s">
        <v>65</v>
      </c>
      <c r="H125" s="3">
        <v>169412</v>
      </c>
      <c r="I125" s="1">
        <v>22.5</v>
      </c>
      <c r="J125" s="1" t="s">
        <v>65</v>
      </c>
      <c r="K125" s="3">
        <v>105933</v>
      </c>
      <c r="L125" s="1">
        <v>5.8</v>
      </c>
      <c r="M125" s="1" t="s">
        <v>65</v>
      </c>
      <c r="N125" s="3">
        <v>40667</v>
      </c>
      <c r="O125" s="4">
        <v>-3.9</v>
      </c>
      <c r="P125" s="1" t="s">
        <v>65</v>
      </c>
    </row>
    <row r="126" spans="1:16" x14ac:dyDescent="0.2">
      <c r="A126" s="1" t="s">
        <v>18</v>
      </c>
      <c r="B126" s="3">
        <v>396625</v>
      </c>
      <c r="C126" s="1">
        <v>10.5</v>
      </c>
      <c r="D126" s="1" t="s">
        <v>65</v>
      </c>
      <c r="E126" s="3">
        <v>182594</v>
      </c>
      <c r="F126" s="1">
        <v>6.1</v>
      </c>
      <c r="G126" s="1" t="s">
        <v>65</v>
      </c>
      <c r="H126" s="3">
        <v>538061</v>
      </c>
      <c r="I126" s="1">
        <v>3.2</v>
      </c>
      <c r="J126" s="1" t="s">
        <v>65</v>
      </c>
      <c r="K126" s="3">
        <v>228325</v>
      </c>
      <c r="L126" s="4">
        <v>-6.3</v>
      </c>
      <c r="M126" s="1" t="s">
        <v>65</v>
      </c>
      <c r="N126" s="3">
        <v>141143</v>
      </c>
      <c r="O126" s="4">
        <v>-7.8</v>
      </c>
      <c r="P126" s="1" t="s">
        <v>65</v>
      </c>
    </row>
    <row r="127" spans="1:16" x14ac:dyDescent="0.2">
      <c r="A127" s="1" t="s">
        <v>19</v>
      </c>
      <c r="B127" s="3">
        <v>136396</v>
      </c>
      <c r="C127" s="1">
        <v>16.899999999999999</v>
      </c>
      <c r="D127" s="1" t="s">
        <v>65</v>
      </c>
      <c r="E127" s="3">
        <v>81601</v>
      </c>
      <c r="F127" s="1">
        <v>26.3</v>
      </c>
      <c r="G127" s="1" t="s">
        <v>65</v>
      </c>
      <c r="H127" s="3">
        <v>212047</v>
      </c>
      <c r="I127" s="1">
        <v>17.399999999999999</v>
      </c>
      <c r="J127" s="1" t="s">
        <v>65</v>
      </c>
      <c r="K127" s="3">
        <v>85433</v>
      </c>
      <c r="L127" s="1">
        <v>4.5999999999999996</v>
      </c>
      <c r="M127" s="1" t="s">
        <v>65</v>
      </c>
      <c r="N127" s="3">
        <v>49918</v>
      </c>
      <c r="O127" s="1">
        <v>10.3</v>
      </c>
      <c r="P127" s="1" t="s">
        <v>65</v>
      </c>
    </row>
    <row r="128" spans="1:16" x14ac:dyDescent="0.2">
      <c r="A128" s="1" t="s">
        <v>20</v>
      </c>
      <c r="B128" s="3">
        <v>136021</v>
      </c>
      <c r="C128" s="1">
        <v>14</v>
      </c>
      <c r="D128" s="1" t="s">
        <v>65</v>
      </c>
      <c r="E128" s="3">
        <v>67405</v>
      </c>
      <c r="F128" s="1">
        <v>27.6</v>
      </c>
      <c r="G128" s="1" t="s">
        <v>65</v>
      </c>
      <c r="H128" s="3">
        <v>167986</v>
      </c>
      <c r="I128" s="4">
        <v>-10.1</v>
      </c>
      <c r="J128" s="1" t="s">
        <v>65</v>
      </c>
      <c r="K128" s="3">
        <v>66482</v>
      </c>
      <c r="L128" s="4">
        <v>-6.7</v>
      </c>
      <c r="M128" s="1" t="s">
        <v>65</v>
      </c>
      <c r="N128" s="3">
        <v>65262</v>
      </c>
      <c r="O128" s="1">
        <v>16.7</v>
      </c>
      <c r="P128" s="1" t="s">
        <v>65</v>
      </c>
    </row>
    <row r="129" spans="1:16" x14ac:dyDescent="0.2">
      <c r="A129" s="1" t="s">
        <v>21</v>
      </c>
      <c r="B129" s="3">
        <v>167227</v>
      </c>
      <c r="C129" s="1">
        <v>12.3</v>
      </c>
      <c r="D129" s="1" t="s">
        <v>65</v>
      </c>
      <c r="E129" s="3">
        <v>82871</v>
      </c>
      <c r="F129" s="1">
        <v>34.799999999999997</v>
      </c>
      <c r="G129" s="1" t="s">
        <v>65</v>
      </c>
      <c r="H129" s="3">
        <v>173982</v>
      </c>
      <c r="I129" s="4">
        <v>-9.6999999999999993</v>
      </c>
      <c r="J129" s="1" t="s">
        <v>65</v>
      </c>
      <c r="K129" s="3">
        <v>61536</v>
      </c>
      <c r="L129" s="4">
        <v>-9.1999999999999993</v>
      </c>
      <c r="M129" s="1" t="s">
        <v>65</v>
      </c>
      <c r="N129" s="3">
        <v>46181</v>
      </c>
      <c r="O129" s="1">
        <v>3.1</v>
      </c>
      <c r="P129" s="1" t="s">
        <v>65</v>
      </c>
    </row>
    <row r="130" spans="1:16" x14ac:dyDescent="0.2">
      <c r="A130" s="1" t="s">
        <v>22</v>
      </c>
      <c r="B130" s="3">
        <v>439644</v>
      </c>
      <c r="C130" s="1">
        <v>14.2</v>
      </c>
      <c r="D130" s="1" t="s">
        <v>65</v>
      </c>
      <c r="E130" s="3">
        <v>231877</v>
      </c>
      <c r="F130" s="1">
        <v>29.6</v>
      </c>
      <c r="G130" s="1" t="s">
        <v>65</v>
      </c>
      <c r="H130" s="3">
        <v>554015</v>
      </c>
      <c r="I130" s="4">
        <v>-1.1000000000000001</v>
      </c>
      <c r="J130" s="1" t="s">
        <v>65</v>
      </c>
      <c r="K130" s="3">
        <v>213451</v>
      </c>
      <c r="L130" s="4">
        <v>-3.3</v>
      </c>
      <c r="M130" s="1" t="s">
        <v>65</v>
      </c>
      <c r="N130" s="3">
        <v>161361</v>
      </c>
      <c r="O130" s="1">
        <v>10.5</v>
      </c>
      <c r="P130" s="1" t="s">
        <v>65</v>
      </c>
    </row>
    <row r="131" spans="1:16" x14ac:dyDescent="0.2">
      <c r="A131" s="1" t="s">
        <v>23</v>
      </c>
      <c r="B131" s="3">
        <v>129077</v>
      </c>
      <c r="C131" s="1">
        <v>15.7</v>
      </c>
      <c r="D131" s="1" t="s">
        <v>65</v>
      </c>
      <c r="E131" s="3">
        <v>72139</v>
      </c>
      <c r="F131" s="1">
        <v>35.299999999999997</v>
      </c>
      <c r="G131" s="1" t="s">
        <v>65</v>
      </c>
      <c r="H131" s="3">
        <v>184696</v>
      </c>
      <c r="I131" s="4">
        <v>-8.6999999999999993</v>
      </c>
      <c r="J131" s="1" t="s">
        <v>65</v>
      </c>
      <c r="K131" s="3">
        <v>69997</v>
      </c>
      <c r="L131" s="4">
        <v>-13.6</v>
      </c>
      <c r="M131" s="1" t="s">
        <v>65</v>
      </c>
      <c r="N131" s="3">
        <v>41307</v>
      </c>
      <c r="O131" s="4">
        <v>-7.6</v>
      </c>
      <c r="P131" s="1" t="s">
        <v>65</v>
      </c>
    </row>
    <row r="132" spans="1:16" x14ac:dyDescent="0.2">
      <c r="A132" s="1" t="s">
        <v>24</v>
      </c>
      <c r="B132" s="3">
        <v>96745</v>
      </c>
      <c r="C132" s="1">
        <v>8.8000000000000007</v>
      </c>
      <c r="D132" s="1" t="s">
        <v>65</v>
      </c>
      <c r="E132" s="3">
        <v>60462</v>
      </c>
      <c r="F132" s="1">
        <v>41.7</v>
      </c>
      <c r="G132" s="1" t="s">
        <v>65</v>
      </c>
      <c r="H132" s="3">
        <v>145480</v>
      </c>
      <c r="I132" s="4">
        <v>-22.1</v>
      </c>
      <c r="J132" s="1" t="s">
        <v>65</v>
      </c>
      <c r="K132" s="3">
        <v>68906</v>
      </c>
      <c r="L132" s="4">
        <v>-11.6</v>
      </c>
      <c r="M132" s="1" t="s">
        <v>65</v>
      </c>
      <c r="N132" s="3">
        <v>47338</v>
      </c>
      <c r="O132" s="4">
        <v>-1.6</v>
      </c>
      <c r="P132" s="1" t="s">
        <v>65</v>
      </c>
    </row>
    <row r="133" spans="1:16" x14ac:dyDescent="0.2">
      <c r="A133" s="1" t="s">
        <v>25</v>
      </c>
      <c r="B133" s="3">
        <v>128133</v>
      </c>
      <c r="C133" s="1">
        <v>3.3</v>
      </c>
      <c r="D133" s="1" t="s">
        <v>65</v>
      </c>
      <c r="E133" s="3">
        <v>68841</v>
      </c>
      <c r="F133" s="1">
        <v>40.700000000000003</v>
      </c>
      <c r="G133" s="1" t="s">
        <v>65</v>
      </c>
      <c r="H133" s="3">
        <v>222119</v>
      </c>
      <c r="I133" s="4">
        <v>-15.1</v>
      </c>
      <c r="J133" s="1" t="s">
        <v>65</v>
      </c>
      <c r="K133" s="3">
        <v>104252</v>
      </c>
      <c r="L133" s="4">
        <v>-6.4</v>
      </c>
      <c r="M133" s="1" t="s">
        <v>65</v>
      </c>
      <c r="N133" s="3">
        <v>78572</v>
      </c>
      <c r="O133" s="1">
        <v>7.6</v>
      </c>
      <c r="P133" s="1" t="s">
        <v>65</v>
      </c>
    </row>
    <row r="134" spans="1:16" x14ac:dyDescent="0.2">
      <c r="A134" s="1" t="s">
        <v>26</v>
      </c>
      <c r="B134" s="3">
        <v>353955</v>
      </c>
      <c r="C134" s="1">
        <v>9.1</v>
      </c>
      <c r="D134" s="1" t="s">
        <v>65</v>
      </c>
      <c r="E134" s="3">
        <v>201442</v>
      </c>
      <c r="F134" s="1">
        <v>39</v>
      </c>
      <c r="G134" s="1" t="s">
        <v>65</v>
      </c>
      <c r="H134" s="3">
        <v>552295</v>
      </c>
      <c r="I134" s="4">
        <v>-15.1</v>
      </c>
      <c r="J134" s="1" t="s">
        <v>65</v>
      </c>
      <c r="K134" s="3">
        <v>243155</v>
      </c>
      <c r="L134" s="4">
        <v>-10.1</v>
      </c>
      <c r="M134" s="1" t="s">
        <v>65</v>
      </c>
      <c r="N134" s="3">
        <v>167217</v>
      </c>
      <c r="O134" s="1">
        <v>0.8</v>
      </c>
      <c r="P134" s="1" t="s">
        <v>65</v>
      </c>
    </row>
    <row r="135" spans="1: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">
      <c r="A136" s="1" t="s">
        <v>27</v>
      </c>
      <c r="B136" s="3">
        <v>1450113</v>
      </c>
      <c r="C136" s="1">
        <v>11.2</v>
      </c>
      <c r="D136" s="1" t="s">
        <v>65</v>
      </c>
      <c r="E136" s="3">
        <v>791905</v>
      </c>
      <c r="F136" s="1">
        <v>15.6</v>
      </c>
      <c r="G136" s="1" t="s">
        <v>65</v>
      </c>
      <c r="H136" s="3">
        <v>2218883</v>
      </c>
      <c r="I136" s="4">
        <v>-2</v>
      </c>
      <c r="J136" s="1" t="s">
        <v>65</v>
      </c>
      <c r="K136" s="3">
        <v>853624</v>
      </c>
      <c r="L136" s="4">
        <v>-3.1</v>
      </c>
      <c r="M136" s="1" t="s">
        <v>65</v>
      </c>
      <c r="N136" s="3">
        <v>590733</v>
      </c>
      <c r="O136" s="4">
        <v>-4.0999999999999996</v>
      </c>
      <c r="P136" s="1" t="s">
        <v>65</v>
      </c>
    </row>
    <row r="137" spans="1:16" x14ac:dyDescent="0.2">
      <c r="A137" s="1" t="s">
        <v>26</v>
      </c>
      <c r="B137" s="3">
        <v>353955</v>
      </c>
      <c r="C137" s="1">
        <v>9.1</v>
      </c>
      <c r="D137" s="1" t="s">
        <v>65</v>
      </c>
      <c r="E137" s="3">
        <v>201442</v>
      </c>
      <c r="F137" s="1">
        <v>39</v>
      </c>
      <c r="G137" s="1" t="s">
        <v>65</v>
      </c>
      <c r="H137" s="3">
        <v>552295</v>
      </c>
      <c r="I137" s="4">
        <v>-15.1</v>
      </c>
      <c r="J137" s="1" t="s">
        <v>65</v>
      </c>
      <c r="K137" s="3">
        <v>243155</v>
      </c>
      <c r="L137" s="4">
        <v>-10.1</v>
      </c>
      <c r="M137" s="1" t="s">
        <v>65</v>
      </c>
      <c r="N137" s="3">
        <v>167217</v>
      </c>
      <c r="O137" s="1">
        <v>0.8</v>
      </c>
      <c r="P137" s="1" t="s">
        <v>65</v>
      </c>
    </row>
    <row r="138" spans="1: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">
      <c r="A139" s="1" t="s">
        <v>27</v>
      </c>
      <c r="B139" s="3">
        <v>1450113</v>
      </c>
      <c r="C139" s="1">
        <v>11.2</v>
      </c>
      <c r="D139" s="1" t="s">
        <v>65</v>
      </c>
      <c r="E139" s="3">
        <v>791905</v>
      </c>
      <c r="F139" s="1">
        <v>15.6</v>
      </c>
      <c r="G139" s="1" t="s">
        <v>65</v>
      </c>
      <c r="H139" s="3">
        <v>2218883</v>
      </c>
      <c r="I139" s="4">
        <v>-2</v>
      </c>
      <c r="J139" s="1" t="s">
        <v>65</v>
      </c>
      <c r="K139" s="3">
        <v>853624</v>
      </c>
      <c r="L139" s="4">
        <v>-3.1</v>
      </c>
      <c r="M139" s="1" t="s">
        <v>65</v>
      </c>
      <c r="N139" s="3">
        <v>590733</v>
      </c>
      <c r="O139" s="4">
        <v>-4.0999999999999996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6DC5-5F3C-C146-951D-4BC6C99D669B}">
  <dimension ref="A1:AT58"/>
  <sheetViews>
    <sheetView tabSelected="1" topLeftCell="AN1" workbookViewId="0">
      <selection activeCell="AT18" sqref="L18:AT18"/>
    </sheetView>
  </sheetViews>
  <sheetFormatPr baseColWidth="10" defaultRowHeight="16" x14ac:dyDescent="0.2"/>
  <sheetData>
    <row r="1" spans="1:46" ht="17" customHeight="1" x14ac:dyDescent="0.2">
      <c r="A1" s="1" t="s">
        <v>68</v>
      </c>
      <c r="B1" s="5">
        <v>41640</v>
      </c>
      <c r="C1" s="5">
        <v>41671</v>
      </c>
      <c r="D1" s="5">
        <v>41699</v>
      </c>
      <c r="E1" s="5">
        <v>41730</v>
      </c>
      <c r="F1" s="5">
        <v>41760</v>
      </c>
      <c r="G1" s="5">
        <v>41791</v>
      </c>
      <c r="H1" s="5">
        <v>41821</v>
      </c>
      <c r="I1" s="5">
        <v>41852</v>
      </c>
      <c r="J1" s="5">
        <v>41883</v>
      </c>
      <c r="K1" s="5">
        <v>41913</v>
      </c>
      <c r="L1" s="5">
        <v>41944</v>
      </c>
      <c r="M1" s="5">
        <v>41974</v>
      </c>
      <c r="N1" s="5">
        <v>42005</v>
      </c>
      <c r="O1" s="5">
        <v>42036</v>
      </c>
      <c r="P1" s="5">
        <v>42064</v>
      </c>
      <c r="Q1" s="5">
        <v>42095</v>
      </c>
      <c r="R1" s="5">
        <v>42125</v>
      </c>
      <c r="S1" s="5">
        <v>42156</v>
      </c>
      <c r="T1" s="5">
        <v>42186</v>
      </c>
      <c r="U1" s="5">
        <v>42217</v>
      </c>
      <c r="V1" s="5">
        <v>42248</v>
      </c>
      <c r="W1" s="5">
        <v>42278</v>
      </c>
      <c r="X1" s="5">
        <v>42309</v>
      </c>
      <c r="Y1" s="5">
        <v>42339</v>
      </c>
      <c r="Z1" s="5">
        <v>42370</v>
      </c>
      <c r="AA1" s="5">
        <v>42401</v>
      </c>
      <c r="AB1" s="5">
        <v>42430</v>
      </c>
      <c r="AC1" s="5">
        <v>42461</v>
      </c>
      <c r="AD1" s="5">
        <v>42491</v>
      </c>
      <c r="AE1" s="5">
        <v>42522</v>
      </c>
      <c r="AF1" s="5">
        <v>42552</v>
      </c>
      <c r="AG1" s="5">
        <v>42583</v>
      </c>
      <c r="AH1" s="5">
        <v>42614</v>
      </c>
      <c r="AI1" s="5">
        <v>42644</v>
      </c>
      <c r="AJ1" s="5">
        <v>42675</v>
      </c>
      <c r="AK1" s="5">
        <v>42705</v>
      </c>
      <c r="AL1" s="5">
        <v>42736</v>
      </c>
      <c r="AM1" s="5">
        <v>42767</v>
      </c>
      <c r="AN1" s="5">
        <v>42795</v>
      </c>
      <c r="AO1" s="5">
        <v>42826</v>
      </c>
      <c r="AP1" s="5">
        <v>42856</v>
      </c>
      <c r="AQ1" s="5">
        <v>42887</v>
      </c>
      <c r="AR1" s="5">
        <v>42917</v>
      </c>
      <c r="AS1" s="5">
        <v>42948</v>
      </c>
      <c r="AT1" s="5">
        <v>42979</v>
      </c>
    </row>
    <row r="2" spans="1:46" x14ac:dyDescent="0.2">
      <c r="A2" t="s">
        <v>4</v>
      </c>
      <c r="B2">
        <v>1585081</v>
      </c>
      <c r="C2">
        <v>1470587</v>
      </c>
      <c r="D2">
        <v>2201883</v>
      </c>
      <c r="E2">
        <v>2050595</v>
      </c>
      <c r="F2">
        <v>1948623</v>
      </c>
      <c r="G2">
        <v>1726288</v>
      </c>
      <c r="H2">
        <v>2334314</v>
      </c>
      <c r="I2">
        <v>3025538</v>
      </c>
      <c r="J2">
        <v>1804573</v>
      </c>
      <c r="K2">
        <v>1705641</v>
      </c>
      <c r="L2">
        <v>1657604</v>
      </c>
      <c r="M2">
        <v>1492328</v>
      </c>
      <c r="N2">
        <v>1566703</v>
      </c>
      <c r="O2">
        <v>1419693</v>
      </c>
      <c r="P2">
        <v>2077077</v>
      </c>
      <c r="Q2">
        <v>1922648</v>
      </c>
      <c r="R2">
        <v>1835919</v>
      </c>
      <c r="S2">
        <v>1487953</v>
      </c>
      <c r="T2">
        <v>2165136</v>
      </c>
      <c r="U2">
        <v>2477678</v>
      </c>
      <c r="V2">
        <v>1595078</v>
      </c>
      <c r="W2">
        <v>6237892</v>
      </c>
      <c r="X2">
        <v>1465517</v>
      </c>
      <c r="Y2">
        <v>1427385</v>
      </c>
      <c r="Z2">
        <v>1263914</v>
      </c>
      <c r="AA2">
        <v>4156816</v>
      </c>
      <c r="AB2">
        <v>1797979</v>
      </c>
      <c r="AC2">
        <v>1610571</v>
      </c>
      <c r="AD2">
        <v>1693188</v>
      </c>
      <c r="AE2">
        <v>1375677</v>
      </c>
      <c r="AF2">
        <v>2019920</v>
      </c>
      <c r="AG2">
        <v>2343706</v>
      </c>
      <c r="AH2">
        <v>1639762</v>
      </c>
      <c r="AI2">
        <v>1557578</v>
      </c>
      <c r="AJ2">
        <v>1405354</v>
      </c>
      <c r="AK2">
        <v>1270466</v>
      </c>
      <c r="AL2">
        <v>1475040</v>
      </c>
      <c r="AM2">
        <v>1290766</v>
      </c>
      <c r="AN2">
        <v>1844396</v>
      </c>
      <c r="AO2">
        <v>1848538</v>
      </c>
      <c r="AP2">
        <v>1589873</v>
      </c>
      <c r="AQ2">
        <v>1450202</v>
      </c>
      <c r="AR2">
        <v>2094050</v>
      </c>
      <c r="AS2">
        <v>2431706</v>
      </c>
      <c r="AT2">
        <v>1707458</v>
      </c>
    </row>
    <row r="3" spans="1:46" x14ac:dyDescent="0.2">
      <c r="B3" t="e">
        <v>#REF!</v>
      </c>
      <c r="C3" t="e">
        <v>#REF!</v>
      </c>
      <c r="D3" t="e">
        <v>#REF!</v>
      </c>
      <c r="E3" t="e">
        <v>#REF!</v>
      </c>
      <c r="F3" t="e">
        <v>#REF!</v>
      </c>
      <c r="G3" t="e">
        <v>#REF!</v>
      </c>
      <c r="H3" t="e">
        <v>#REF!</v>
      </c>
      <c r="I3" t="e">
        <v>#REF!</v>
      </c>
      <c r="J3" t="e">
        <v>#REF!</v>
      </c>
      <c r="K3" t="e">
        <v>#REF!</v>
      </c>
      <c r="L3" t="e">
        <v>#REF!</v>
      </c>
      <c r="M3" t="e">
        <v>#REF!</v>
      </c>
      <c r="N3">
        <v>-1.173036625320817E-2</v>
      </c>
      <c r="O3">
        <v>-3.5848595435773789E-2</v>
      </c>
      <c r="P3">
        <v>-6.0087324639385056E-2</v>
      </c>
      <c r="Q3">
        <v>-6.6547282705934727E-2</v>
      </c>
      <c r="R3">
        <v>-6.1388329223674903E-2</v>
      </c>
      <c r="S3">
        <v>-0.16017643030391418</v>
      </c>
      <c r="T3">
        <v>-7.8137354882095167E-2</v>
      </c>
      <c r="U3">
        <v>-0.22111832126692815</v>
      </c>
      <c r="V3">
        <v>-0.13133840476766653</v>
      </c>
      <c r="W3">
        <v>0.72656772512252532</v>
      </c>
      <c r="X3">
        <v>-0.13107115099995428</v>
      </c>
      <c r="Y3">
        <v>-4.5497885994318282E-2</v>
      </c>
      <c r="Z3">
        <v>-0.2395645589810699</v>
      </c>
      <c r="AA3">
        <v>0.65846623954488248</v>
      </c>
      <c r="AB3">
        <v>-0.15522873181499894</v>
      </c>
      <c r="AC3">
        <v>-0.19376792454353145</v>
      </c>
      <c r="AD3">
        <v>-8.4297195586077858E-2</v>
      </c>
      <c r="AE3">
        <v>-8.1615088425553386E-2</v>
      </c>
      <c r="AF3">
        <v>-7.1891956117073941E-2</v>
      </c>
      <c r="AG3">
        <v>-5.716245979657858E-2</v>
      </c>
      <c r="AH3">
        <v>2.7250296079553007E-2</v>
      </c>
      <c r="AI3">
        <v>-3.0048665299586923</v>
      </c>
      <c r="AJ3">
        <v>-4.2809854314286647E-2</v>
      </c>
      <c r="AK3">
        <v>-0.12351294721779253</v>
      </c>
      <c r="AL3">
        <v>0.14313238963011174</v>
      </c>
      <c r="AM3">
        <v>-2.2204257007079518</v>
      </c>
      <c r="AN3">
        <v>2.5166504373247394E-2</v>
      </c>
      <c r="AO3">
        <v>0.12873254431339795</v>
      </c>
      <c r="AP3">
        <v>-6.4983177901631134E-2</v>
      </c>
      <c r="AQ3">
        <v>5.1389392650127361E-2</v>
      </c>
      <c r="AR3">
        <v>3.5400300852415176E-2</v>
      </c>
      <c r="AS3">
        <v>3.6188585297729246E-2</v>
      </c>
      <c r="AT3">
        <v>3.9647241689107431E-2</v>
      </c>
    </row>
    <row r="4" spans="1:46" x14ac:dyDescent="0.2">
      <c r="A4" t="s">
        <v>5</v>
      </c>
      <c r="B4">
        <v>1389523</v>
      </c>
      <c r="C4">
        <v>1119624</v>
      </c>
      <c r="D4">
        <v>1196035</v>
      </c>
      <c r="E4">
        <v>1426660</v>
      </c>
      <c r="F4">
        <v>1394865</v>
      </c>
      <c r="G4">
        <v>1241160</v>
      </c>
      <c r="H4">
        <v>1479570</v>
      </c>
      <c r="I4">
        <v>1626538</v>
      </c>
      <c r="J4">
        <v>1269870</v>
      </c>
      <c r="K4">
        <v>1512265</v>
      </c>
      <c r="L4">
        <v>1634122</v>
      </c>
      <c r="M4">
        <v>1779586</v>
      </c>
      <c r="N4">
        <v>1458865</v>
      </c>
      <c r="O4">
        <v>1188731</v>
      </c>
      <c r="P4">
        <v>1260888</v>
      </c>
      <c r="Q4">
        <v>1537584</v>
      </c>
      <c r="R4">
        <v>1559509</v>
      </c>
      <c r="S4">
        <v>1406435</v>
      </c>
      <c r="T4">
        <v>1592250</v>
      </c>
      <c r="U4">
        <v>1699784</v>
      </c>
      <c r="V4">
        <v>1364669</v>
      </c>
      <c r="W4">
        <v>4656703</v>
      </c>
      <c r="X4">
        <v>1627598</v>
      </c>
      <c r="Y4">
        <v>1795617</v>
      </c>
      <c r="Z4">
        <v>1921719</v>
      </c>
      <c r="AA4">
        <v>5344934</v>
      </c>
      <c r="AB4">
        <v>1466627</v>
      </c>
      <c r="AC4">
        <v>1469926</v>
      </c>
      <c r="AD4">
        <v>1559352</v>
      </c>
      <c r="AE4">
        <v>1523634</v>
      </c>
      <c r="AF4">
        <v>1724006</v>
      </c>
      <c r="AG4">
        <v>1778174</v>
      </c>
      <c r="AH4">
        <v>1503453</v>
      </c>
      <c r="AI4">
        <v>1618625</v>
      </c>
      <c r="AJ4">
        <v>1619322</v>
      </c>
      <c r="AK4">
        <v>1732667</v>
      </c>
      <c r="AL4">
        <v>1484676</v>
      </c>
      <c r="AM4">
        <v>1176017</v>
      </c>
      <c r="AN4">
        <v>1187043</v>
      </c>
      <c r="AO4">
        <v>1536508</v>
      </c>
      <c r="AP4">
        <v>1396037</v>
      </c>
      <c r="AQ4">
        <v>1227429</v>
      </c>
      <c r="AR4">
        <v>1554242</v>
      </c>
      <c r="AS4">
        <v>1626174</v>
      </c>
      <c r="AT4">
        <v>1364729</v>
      </c>
    </row>
    <row r="5" spans="1:46" x14ac:dyDescent="0.2">
      <c r="B5" t="e">
        <v>#REF!</v>
      </c>
      <c r="C5" t="e">
        <v>#REF!</v>
      </c>
      <c r="D5" t="e">
        <v>#REF!</v>
      </c>
      <c r="E5" t="e">
        <v>#REF!</v>
      </c>
      <c r="F5" t="e">
        <v>#REF!</v>
      </c>
      <c r="G5" t="e">
        <v>#REF!</v>
      </c>
      <c r="H5" t="e">
        <v>#REF!</v>
      </c>
      <c r="I5" t="e">
        <v>#REF!</v>
      </c>
      <c r="J5" t="e">
        <v>#REF!</v>
      </c>
      <c r="K5" t="e">
        <v>#REF!</v>
      </c>
      <c r="L5" t="e">
        <v>#REF!</v>
      </c>
      <c r="M5" t="e">
        <v>#REF!</v>
      </c>
      <c r="N5">
        <v>4.7531471383575587E-2</v>
      </c>
      <c r="O5">
        <v>5.8135103736673813E-2</v>
      </c>
      <c r="P5">
        <v>5.1434385924840273E-2</v>
      </c>
      <c r="Q5">
        <v>7.2141749654002649E-2</v>
      </c>
      <c r="R5">
        <v>0.10557425446085915</v>
      </c>
      <c r="S5">
        <v>0.11751342934440624</v>
      </c>
      <c r="T5">
        <v>7.0767781441356564E-2</v>
      </c>
      <c r="U5">
        <v>4.3091357490128157E-2</v>
      </c>
      <c r="V5">
        <v>6.9466661879180963E-2</v>
      </c>
      <c r="W5">
        <v>0.67524984951799594</v>
      </c>
      <c r="X5">
        <v>-4.0083607868773496E-3</v>
      </c>
      <c r="Y5">
        <v>8.9278504269006149E-3</v>
      </c>
      <c r="Z5">
        <v>0.24085415193376347</v>
      </c>
      <c r="AA5">
        <v>0.77759669249423846</v>
      </c>
      <c r="AB5">
        <v>0.14028038485586314</v>
      </c>
      <c r="AC5">
        <v>-4.6028167404345524E-2</v>
      </c>
      <c r="AD5">
        <v>-1.0068284774701286E-4</v>
      </c>
      <c r="AE5">
        <v>7.6920704053598174E-2</v>
      </c>
      <c r="AF5">
        <v>7.6424327989577767E-2</v>
      </c>
      <c r="AG5">
        <v>4.4084549655995418E-2</v>
      </c>
      <c r="AH5">
        <v>9.2310168658415001E-2</v>
      </c>
      <c r="AI5">
        <v>-1.8769498802996369</v>
      </c>
      <c r="AJ5">
        <v>-5.1107809317726804E-3</v>
      </c>
      <c r="AK5">
        <v>-3.6331274272552082E-2</v>
      </c>
      <c r="AL5">
        <v>-0.29436927652902045</v>
      </c>
      <c r="AM5">
        <v>-3.5449462040089554</v>
      </c>
      <c r="AN5">
        <v>-0.23552979967869742</v>
      </c>
      <c r="AO5">
        <v>4.3333324655647744E-2</v>
      </c>
      <c r="AP5">
        <v>-0.11698472175164412</v>
      </c>
      <c r="AQ5">
        <v>-0.24132149395199234</v>
      </c>
      <c r="AR5">
        <v>-0.10922623375253017</v>
      </c>
      <c r="AS5">
        <v>-9.347093238484934E-2</v>
      </c>
      <c r="AT5">
        <v>-0.10164948498932755</v>
      </c>
    </row>
    <row r="6" spans="1:46" x14ac:dyDescent="0.2">
      <c r="A6" t="s">
        <v>7</v>
      </c>
      <c r="B6">
        <v>739233</v>
      </c>
      <c r="C6">
        <v>818095</v>
      </c>
      <c r="D6">
        <v>1019610</v>
      </c>
      <c r="E6">
        <v>1397429</v>
      </c>
      <c r="F6">
        <v>1223685</v>
      </c>
      <c r="G6">
        <v>1211423</v>
      </c>
      <c r="H6">
        <v>1487936</v>
      </c>
      <c r="I6">
        <v>1502178</v>
      </c>
      <c r="J6">
        <v>1292844</v>
      </c>
      <c r="K6">
        <v>1386826</v>
      </c>
      <c r="L6">
        <v>993381</v>
      </c>
      <c r="M6">
        <v>1088628</v>
      </c>
      <c r="N6">
        <v>755391</v>
      </c>
      <c r="O6">
        <v>843736</v>
      </c>
      <c r="P6">
        <v>1202380</v>
      </c>
      <c r="Q6">
        <v>1388622</v>
      </c>
      <c r="R6">
        <v>1450927</v>
      </c>
      <c r="S6">
        <v>1346518</v>
      </c>
      <c r="T6">
        <v>1699549</v>
      </c>
      <c r="U6">
        <v>1625272</v>
      </c>
      <c r="V6">
        <v>1461272</v>
      </c>
      <c r="W6">
        <v>4786093</v>
      </c>
      <c r="X6">
        <v>1630618</v>
      </c>
      <c r="Y6">
        <v>1172486</v>
      </c>
      <c r="Z6">
        <v>1122517</v>
      </c>
      <c r="AA6">
        <v>3925621</v>
      </c>
      <c r="AB6">
        <v>1237159</v>
      </c>
      <c r="AC6">
        <v>1221833</v>
      </c>
      <c r="AD6">
        <v>1243387</v>
      </c>
      <c r="AE6">
        <v>1243175</v>
      </c>
      <c r="AF6">
        <v>1560828</v>
      </c>
      <c r="AG6">
        <v>1538441</v>
      </c>
      <c r="AH6">
        <v>1351603</v>
      </c>
      <c r="AI6">
        <v>1491748</v>
      </c>
      <c r="AJ6">
        <v>1030175</v>
      </c>
      <c r="AK6">
        <v>1102340</v>
      </c>
      <c r="AL6">
        <v>770221</v>
      </c>
      <c r="AM6">
        <v>826863</v>
      </c>
      <c r="AN6">
        <v>1045273</v>
      </c>
      <c r="AO6">
        <v>1420035</v>
      </c>
      <c r="AP6">
        <v>1194460</v>
      </c>
      <c r="AQ6">
        <v>1215829</v>
      </c>
      <c r="AR6">
        <v>1514570</v>
      </c>
      <c r="AS6">
        <v>1551801</v>
      </c>
      <c r="AT6">
        <v>1298028</v>
      </c>
    </row>
    <row r="7" spans="1:46" x14ac:dyDescent="0.2">
      <c r="B7" t="e">
        <v>#REF!</v>
      </c>
      <c r="C7" t="e">
        <v>#REF!</v>
      </c>
      <c r="D7" t="e">
        <v>#REF!</v>
      </c>
      <c r="E7" t="e">
        <v>#REF!</v>
      </c>
      <c r="F7" t="e">
        <v>#REF!</v>
      </c>
      <c r="G7" t="e">
        <v>#REF!</v>
      </c>
      <c r="H7" t="e">
        <v>#REF!</v>
      </c>
      <c r="I7" t="e">
        <v>#REF!</v>
      </c>
      <c r="J7" t="e">
        <v>#REF!</v>
      </c>
      <c r="K7" t="e">
        <v>#REF!</v>
      </c>
      <c r="L7" t="e">
        <v>#REF!</v>
      </c>
      <c r="M7" t="e">
        <v>#REF!</v>
      </c>
      <c r="N7">
        <v>2.1390246905245099E-2</v>
      </c>
      <c r="O7">
        <v>3.0389837579527245E-2</v>
      </c>
      <c r="P7">
        <v>0.1520068530747351</v>
      </c>
      <c r="Q7">
        <v>-6.3422587284372566E-3</v>
      </c>
      <c r="R7">
        <v>0.15661849286697402</v>
      </c>
      <c r="S7">
        <v>0.10032914524722283</v>
      </c>
      <c r="T7">
        <v>0.1245112674009399</v>
      </c>
      <c r="U7">
        <v>7.5737476557770023E-2</v>
      </c>
      <c r="V7">
        <v>0.11526122446745028</v>
      </c>
      <c r="W7">
        <v>0.71023839277673873</v>
      </c>
      <c r="X7">
        <v>0.39079477842143284</v>
      </c>
      <c r="Y7">
        <v>7.1521536291264884E-2</v>
      </c>
      <c r="Z7">
        <v>0.32705607131116943</v>
      </c>
      <c r="AA7">
        <v>0.7850694195899196</v>
      </c>
      <c r="AB7">
        <v>2.811198883894471E-2</v>
      </c>
      <c r="AC7">
        <v>-0.13650719861061208</v>
      </c>
      <c r="AD7">
        <v>-0.16691504736658819</v>
      </c>
      <c r="AE7">
        <v>-8.3128280411044309E-2</v>
      </c>
      <c r="AF7">
        <v>-8.8876545013287817E-2</v>
      </c>
      <c r="AG7">
        <v>-5.6440903486061539E-2</v>
      </c>
      <c r="AH7">
        <v>-8.1139950118488929E-2</v>
      </c>
      <c r="AI7">
        <v>-2.2083790291657839</v>
      </c>
      <c r="AJ7">
        <v>-0.58285534011211693</v>
      </c>
      <c r="AK7">
        <v>-6.363372462216739E-2</v>
      </c>
      <c r="AL7">
        <v>-0.45739599413674775</v>
      </c>
      <c r="AM7">
        <v>-3.7476075238582451</v>
      </c>
      <c r="AN7">
        <v>-0.18357500863410803</v>
      </c>
      <c r="AO7">
        <v>0.13957543299989084</v>
      </c>
      <c r="AP7">
        <v>-4.0961606081409176E-2</v>
      </c>
      <c r="AQ7">
        <v>-2.2491649730348593E-2</v>
      </c>
      <c r="AR7">
        <v>-3.0542002020375419E-2</v>
      </c>
      <c r="AS7">
        <v>8.6093513279086684E-3</v>
      </c>
      <c r="AT7">
        <v>-4.1274148169376933E-2</v>
      </c>
    </row>
    <row r="8" spans="1:46" x14ac:dyDescent="0.2">
      <c r="A8" t="s">
        <v>35</v>
      </c>
      <c r="B8">
        <v>591834</v>
      </c>
      <c r="C8">
        <v>499183</v>
      </c>
      <c r="D8">
        <v>517694</v>
      </c>
      <c r="E8">
        <v>657815</v>
      </c>
      <c r="F8">
        <v>644152</v>
      </c>
      <c r="G8">
        <v>596363</v>
      </c>
      <c r="H8">
        <v>739033</v>
      </c>
      <c r="I8">
        <v>697921</v>
      </c>
      <c r="J8">
        <v>644824</v>
      </c>
      <c r="K8">
        <v>670981</v>
      </c>
      <c r="L8">
        <v>645255</v>
      </c>
      <c r="M8">
        <v>849175</v>
      </c>
      <c r="N8">
        <v>618792</v>
      </c>
      <c r="O8">
        <v>523172</v>
      </c>
      <c r="P8">
        <v>588052</v>
      </c>
      <c r="Q8">
        <v>612704</v>
      </c>
      <c r="R8">
        <v>681816</v>
      </c>
      <c r="S8">
        <v>668878</v>
      </c>
      <c r="T8">
        <v>848181</v>
      </c>
      <c r="U8">
        <v>721528</v>
      </c>
      <c r="V8">
        <v>684597</v>
      </c>
      <c r="W8">
        <v>2254306</v>
      </c>
      <c r="X8">
        <v>709464</v>
      </c>
      <c r="Y8">
        <v>660688</v>
      </c>
      <c r="Z8">
        <v>894313</v>
      </c>
      <c r="AA8">
        <v>2264465</v>
      </c>
      <c r="AB8">
        <v>603375</v>
      </c>
      <c r="AC8">
        <v>596118</v>
      </c>
      <c r="AD8">
        <v>679121</v>
      </c>
      <c r="AE8">
        <v>702349</v>
      </c>
      <c r="AF8">
        <v>822992</v>
      </c>
      <c r="AG8">
        <v>695768</v>
      </c>
      <c r="AH8">
        <v>647132</v>
      </c>
      <c r="AI8">
        <v>703675</v>
      </c>
      <c r="AJ8">
        <v>632474</v>
      </c>
      <c r="AK8">
        <v>801851</v>
      </c>
      <c r="AL8">
        <v>557439</v>
      </c>
      <c r="AM8">
        <v>459871</v>
      </c>
      <c r="AN8">
        <v>495357</v>
      </c>
      <c r="AO8">
        <v>581119</v>
      </c>
      <c r="AP8">
        <v>538221</v>
      </c>
      <c r="AQ8">
        <v>572315</v>
      </c>
      <c r="AR8">
        <v>677614</v>
      </c>
      <c r="AS8">
        <v>599994</v>
      </c>
      <c r="AT8">
        <v>496580</v>
      </c>
    </row>
    <row r="9" spans="1:46" x14ac:dyDescent="0.2">
      <c r="B9" t="e">
        <v>#REF!</v>
      </c>
      <c r="C9" t="e">
        <v>#REF!</v>
      </c>
      <c r="D9" t="e">
        <v>#REF!</v>
      </c>
      <c r="E9" t="e">
        <v>#REF!</v>
      </c>
      <c r="F9" t="e">
        <v>#REF!</v>
      </c>
      <c r="G9" t="e">
        <v>#REF!</v>
      </c>
      <c r="H9" t="e">
        <v>#REF!</v>
      </c>
      <c r="I9" t="e">
        <v>#REF!</v>
      </c>
      <c r="J9" t="e">
        <v>#REF!</v>
      </c>
      <c r="K9" t="e">
        <v>#REF!</v>
      </c>
      <c r="L9" t="e">
        <v>#REF!</v>
      </c>
      <c r="M9" t="e">
        <v>#REF!</v>
      </c>
      <c r="N9">
        <v>4.356552767327309E-2</v>
      </c>
      <c r="O9">
        <v>4.5852989074338837E-2</v>
      </c>
      <c r="P9">
        <v>0.11964588165672424</v>
      </c>
      <c r="Q9">
        <v>-7.3626090249125184E-2</v>
      </c>
      <c r="R9">
        <v>5.5240710103605664E-2</v>
      </c>
      <c r="S9">
        <v>0.10841289442917841</v>
      </c>
      <c r="T9">
        <v>0.12868479723077975</v>
      </c>
      <c r="U9">
        <v>3.2718064995398657E-2</v>
      </c>
      <c r="V9">
        <v>5.8096953390096656E-2</v>
      </c>
      <c r="W9">
        <v>0.70235584698794218</v>
      </c>
      <c r="X9">
        <v>9.0503535063089877E-2</v>
      </c>
      <c r="Y9">
        <v>-0.28528897149637955</v>
      </c>
      <c r="Z9">
        <v>0.30808117515903266</v>
      </c>
      <c r="AA9">
        <v>0.76896441322784848</v>
      </c>
      <c r="AB9">
        <v>2.5395483737310959E-2</v>
      </c>
      <c r="AC9">
        <v>-2.7823350410489198E-2</v>
      </c>
      <c r="AD9">
        <v>-3.9683649894495972E-3</v>
      </c>
      <c r="AE9">
        <v>4.765579505345633E-2</v>
      </c>
      <c r="AF9">
        <v>-3.060661586017847E-2</v>
      </c>
      <c r="AG9">
        <v>-3.7023835531384025E-2</v>
      </c>
      <c r="AH9">
        <v>-5.7893907270850462E-2</v>
      </c>
      <c r="AI9">
        <v>-2.2036181475823358</v>
      </c>
      <c r="AJ9">
        <v>-0.12172832401015694</v>
      </c>
      <c r="AK9">
        <v>0.17604642258973299</v>
      </c>
      <c r="AL9">
        <v>-0.60432441935350778</v>
      </c>
      <c r="AM9">
        <v>-3.9241308975777991</v>
      </c>
      <c r="AN9">
        <v>-0.2180609136440991</v>
      </c>
      <c r="AO9">
        <v>-2.5810548269803602E-2</v>
      </c>
      <c r="AP9">
        <v>-0.26178837317756087</v>
      </c>
      <c r="AQ9">
        <v>-0.2272070450713331</v>
      </c>
      <c r="AR9">
        <v>-0.21454397341259182</v>
      </c>
      <c r="AS9">
        <v>-0.15962492958262917</v>
      </c>
      <c r="AT9">
        <v>-0.30317773571227197</v>
      </c>
    </row>
    <row r="10" spans="1:46" x14ac:dyDescent="0.2">
      <c r="A10" t="s">
        <v>31</v>
      </c>
      <c r="B10">
        <v>813088</v>
      </c>
      <c r="C10">
        <v>584056</v>
      </c>
      <c r="D10">
        <v>732991</v>
      </c>
      <c r="E10">
        <v>686589</v>
      </c>
      <c r="F10">
        <v>840825</v>
      </c>
      <c r="G10">
        <v>876582</v>
      </c>
      <c r="H10">
        <v>998018</v>
      </c>
      <c r="I10">
        <v>1114195</v>
      </c>
      <c r="J10">
        <v>876722</v>
      </c>
      <c r="K10">
        <v>758653</v>
      </c>
      <c r="L10">
        <v>664347</v>
      </c>
      <c r="M10">
        <v>751246</v>
      </c>
      <c r="N10">
        <v>812734</v>
      </c>
      <c r="O10">
        <v>744592</v>
      </c>
      <c r="P10">
        <v>785024</v>
      </c>
      <c r="Q10">
        <v>771546</v>
      </c>
      <c r="R10">
        <v>991260</v>
      </c>
      <c r="S10">
        <v>949551</v>
      </c>
      <c r="T10">
        <v>1106409</v>
      </c>
      <c r="U10">
        <v>1185815</v>
      </c>
      <c r="V10">
        <v>1014394</v>
      </c>
      <c r="W10">
        <v>3306618</v>
      </c>
      <c r="X10">
        <v>862916</v>
      </c>
      <c r="Y10">
        <v>756628</v>
      </c>
      <c r="Z10">
        <v>835303</v>
      </c>
      <c r="AA10">
        <v>2454847</v>
      </c>
      <c r="AB10">
        <v>824564</v>
      </c>
      <c r="AC10">
        <v>798269</v>
      </c>
      <c r="AD10">
        <v>987450</v>
      </c>
      <c r="AE10">
        <v>1021474</v>
      </c>
      <c r="AF10">
        <v>1137690</v>
      </c>
      <c r="AG10">
        <v>1211316</v>
      </c>
      <c r="AH10">
        <v>1027159</v>
      </c>
      <c r="AI10">
        <v>924833</v>
      </c>
      <c r="AJ10">
        <v>787523</v>
      </c>
      <c r="AK10">
        <v>874105</v>
      </c>
      <c r="AL10">
        <v>1011215</v>
      </c>
      <c r="AM10">
        <v>738810</v>
      </c>
      <c r="AN10">
        <v>843559</v>
      </c>
      <c r="AO10">
        <v>814867</v>
      </c>
      <c r="AP10">
        <v>954113</v>
      </c>
      <c r="AQ10">
        <v>976922</v>
      </c>
      <c r="AR10">
        <v>1062748</v>
      </c>
      <c r="AS10">
        <v>1212467</v>
      </c>
      <c r="AT10">
        <v>994584</v>
      </c>
    </row>
    <row r="11" spans="1:46" x14ac:dyDescent="0.2">
      <c r="B11" t="e">
        <v>#REF!</v>
      </c>
      <c r="C11" t="e">
        <v>#REF!</v>
      </c>
      <c r="D11" t="e">
        <v>#REF!</v>
      </c>
      <c r="E11" t="e">
        <v>#REF!</v>
      </c>
      <c r="F11" t="e">
        <v>#REF!</v>
      </c>
      <c r="G11" t="e">
        <v>#REF!</v>
      </c>
      <c r="H11" t="e">
        <v>#REF!</v>
      </c>
      <c r="I11" t="e">
        <v>#REF!</v>
      </c>
      <c r="J11" t="e">
        <v>#REF!</v>
      </c>
      <c r="K11" t="e">
        <v>#REF!</v>
      </c>
      <c r="L11" t="e">
        <v>#REF!</v>
      </c>
      <c r="M11" t="e">
        <v>#REF!</v>
      </c>
      <c r="N11">
        <v>-4.3556686443535031E-4</v>
      </c>
      <c r="O11">
        <v>0.2156026387605561</v>
      </c>
      <c r="P11">
        <v>6.6282049975542143E-2</v>
      </c>
      <c r="Q11">
        <v>0.1101126828471666</v>
      </c>
      <c r="R11">
        <v>0.15176139458870527</v>
      </c>
      <c r="S11">
        <v>7.6845793432896173E-2</v>
      </c>
      <c r="T11">
        <v>9.7966484365185028E-2</v>
      </c>
      <c r="U11">
        <v>6.0397279508186352E-2</v>
      </c>
      <c r="V11">
        <v>0.13571846836633497</v>
      </c>
      <c r="W11">
        <v>0.770565272432437</v>
      </c>
      <c r="X11">
        <v>0.23011393924785262</v>
      </c>
      <c r="Y11">
        <v>7.1131388211908625E-3</v>
      </c>
      <c r="Z11">
        <v>2.7018938038053258E-2</v>
      </c>
      <c r="AA11">
        <v>0.69668496651726153</v>
      </c>
      <c r="AB11">
        <v>4.7952614957723114E-2</v>
      </c>
      <c r="AC11">
        <v>3.3476184093331945E-2</v>
      </c>
      <c r="AD11">
        <v>-3.8584232113018382E-3</v>
      </c>
      <c r="AE11">
        <v>7.0410994308225172E-2</v>
      </c>
      <c r="AF11">
        <v>2.749518761701342E-2</v>
      </c>
      <c r="AG11">
        <v>2.1052310049565925E-2</v>
      </c>
      <c r="AH11">
        <v>1.2427482015929374E-2</v>
      </c>
      <c r="AI11">
        <v>-2.5753676609723053</v>
      </c>
      <c r="AJ11">
        <v>-9.5734346806378989E-2</v>
      </c>
      <c r="AK11">
        <v>0.13439689739790986</v>
      </c>
      <c r="AL11">
        <v>0.17396102708128341</v>
      </c>
      <c r="AM11">
        <v>-2.3227040781797754</v>
      </c>
      <c r="AN11">
        <v>2.2517689930402023E-2</v>
      </c>
      <c r="AO11">
        <v>2.0368968187446539E-2</v>
      </c>
      <c r="AP11">
        <v>-3.4940305812833493E-2</v>
      </c>
      <c r="AQ11">
        <v>-4.5604459721451662E-2</v>
      </c>
      <c r="AR11">
        <v>-7.0517187517642937E-2</v>
      </c>
      <c r="AS11">
        <v>9.4930418724798284E-4</v>
      </c>
      <c r="AT11">
        <v>-3.275238692759988E-2</v>
      </c>
    </row>
    <row r="12" spans="1:46" x14ac:dyDescent="0.2">
      <c r="A12" t="s">
        <v>62</v>
      </c>
      <c r="B12">
        <v>105105</v>
      </c>
      <c r="C12">
        <v>53349</v>
      </c>
      <c r="D12">
        <v>78686</v>
      </c>
      <c r="E12">
        <v>85593</v>
      </c>
      <c r="F12">
        <v>98180</v>
      </c>
      <c r="G12">
        <v>116572</v>
      </c>
      <c r="H12">
        <v>141149</v>
      </c>
      <c r="I12">
        <v>176538</v>
      </c>
      <c r="J12">
        <v>112855</v>
      </c>
      <c r="K12">
        <v>101974</v>
      </c>
      <c r="L12">
        <v>70973</v>
      </c>
      <c r="M12">
        <v>84526</v>
      </c>
      <c r="N12">
        <v>119687</v>
      </c>
      <c r="O12">
        <v>57532</v>
      </c>
      <c r="P12">
        <v>95093</v>
      </c>
      <c r="Q12">
        <v>88216</v>
      </c>
      <c r="R12">
        <v>107072</v>
      </c>
      <c r="S12">
        <v>114839</v>
      </c>
      <c r="T12">
        <v>179156</v>
      </c>
      <c r="U12">
        <v>175908</v>
      </c>
      <c r="V12">
        <v>139129</v>
      </c>
      <c r="W12">
        <v>494193</v>
      </c>
      <c r="X12">
        <v>94935</v>
      </c>
      <c r="Y12">
        <v>81792</v>
      </c>
      <c r="Z12">
        <v>89988</v>
      </c>
      <c r="AA12">
        <v>266715</v>
      </c>
      <c r="AB12">
        <v>88024</v>
      </c>
      <c r="AC12">
        <v>101592</v>
      </c>
      <c r="AD12">
        <v>106764</v>
      </c>
      <c r="AE12">
        <v>119409</v>
      </c>
      <c r="AF12">
        <v>177763</v>
      </c>
      <c r="AG12">
        <v>170330</v>
      </c>
      <c r="AH12">
        <v>112410</v>
      </c>
      <c r="AI12">
        <v>101877</v>
      </c>
      <c r="AJ12">
        <v>68605</v>
      </c>
      <c r="AK12">
        <v>65337</v>
      </c>
      <c r="AL12">
        <v>95246</v>
      </c>
      <c r="AM12">
        <v>41604</v>
      </c>
      <c r="AN12">
        <v>67681</v>
      </c>
      <c r="AO12">
        <v>66979</v>
      </c>
      <c r="AP12">
        <v>64841</v>
      </c>
      <c r="AQ12">
        <v>85557</v>
      </c>
      <c r="AR12">
        <v>106057</v>
      </c>
      <c r="AS12">
        <v>123460</v>
      </c>
      <c r="AT12">
        <v>73665</v>
      </c>
    </row>
    <row r="13" spans="1:46" x14ac:dyDescent="0.2">
      <c r="B13" t="e">
        <v>#REF!</v>
      </c>
      <c r="C13" t="e">
        <v>#REF!</v>
      </c>
      <c r="D13" t="e">
        <v>#REF!</v>
      </c>
      <c r="E13" t="e">
        <v>#REF!</v>
      </c>
      <c r="F13" t="e">
        <v>#REF!</v>
      </c>
      <c r="G13" t="e">
        <v>#REF!</v>
      </c>
      <c r="H13" t="e">
        <v>#REF!</v>
      </c>
      <c r="I13" t="e">
        <v>#REF!</v>
      </c>
      <c r="J13" t="e">
        <v>#REF!</v>
      </c>
      <c r="K13" t="e">
        <v>#REF!</v>
      </c>
      <c r="L13" t="e">
        <v>#REF!</v>
      </c>
      <c r="M13" t="e">
        <v>#REF!</v>
      </c>
      <c r="N13">
        <v>0.12183445152773484</v>
      </c>
      <c r="O13">
        <v>7.2707362858930688E-2</v>
      </c>
      <c r="P13">
        <v>0.1725363591431546</v>
      </c>
      <c r="Q13">
        <v>2.9733835131948851E-2</v>
      </c>
      <c r="R13">
        <v>8.3046921697549306E-2</v>
      </c>
      <c r="S13">
        <v>-1.5090692186452337E-2</v>
      </c>
      <c r="T13">
        <v>0.21214472303467369</v>
      </c>
      <c r="U13">
        <v>-3.5814175591786616E-3</v>
      </c>
      <c r="V13">
        <v>0.18884632247770056</v>
      </c>
      <c r="W13">
        <v>0.79365551515298682</v>
      </c>
      <c r="X13">
        <v>0.25240427661031234</v>
      </c>
      <c r="Y13">
        <v>-3.3426251956181534E-2</v>
      </c>
      <c r="Z13">
        <v>-0.33003289327465885</v>
      </c>
      <c r="AA13">
        <v>0.78429409669497407</v>
      </c>
      <c r="AB13">
        <v>-8.0307643369990009E-2</v>
      </c>
      <c r="AC13">
        <v>0.13166391054413734</v>
      </c>
      <c r="AD13">
        <v>-2.8848675583530029E-3</v>
      </c>
      <c r="AE13">
        <v>3.8271822056963882E-2</v>
      </c>
      <c r="AF13">
        <v>-7.8362763904749576E-3</v>
      </c>
      <c r="AG13">
        <v>-3.2748194680913521E-2</v>
      </c>
      <c r="AH13">
        <v>-0.23769237612312072</v>
      </c>
      <c r="AI13">
        <v>-3.8508790011484435</v>
      </c>
      <c r="AJ13">
        <v>-0.38379126885795495</v>
      </c>
      <c r="AK13">
        <v>-0.25184811056522338</v>
      </c>
      <c r="AL13">
        <v>5.5204418033303233E-2</v>
      </c>
      <c r="AM13">
        <v>-5.4108018459763487</v>
      </c>
      <c r="AN13">
        <v>-0.30057180006205581</v>
      </c>
      <c r="AO13">
        <v>-0.51677391421191721</v>
      </c>
      <c r="AP13">
        <v>-0.64655079347943434</v>
      </c>
      <c r="AQ13">
        <v>-0.39566604719660575</v>
      </c>
      <c r="AR13">
        <v>-0.67610813053358099</v>
      </c>
      <c r="AS13">
        <v>-0.37963712943463468</v>
      </c>
      <c r="AT13">
        <v>-0.52596212583995117</v>
      </c>
    </row>
    <row r="14" spans="1:46" x14ac:dyDescent="0.2">
      <c r="A14" t="s">
        <v>33</v>
      </c>
      <c r="B14">
        <v>28484</v>
      </c>
      <c r="C14">
        <v>22257</v>
      </c>
      <c r="D14">
        <v>31625</v>
      </c>
      <c r="E14">
        <v>38990</v>
      </c>
      <c r="F14">
        <v>47099</v>
      </c>
      <c r="G14">
        <v>45614</v>
      </c>
      <c r="H14">
        <v>59819</v>
      </c>
      <c r="I14">
        <v>72266</v>
      </c>
      <c r="J14">
        <v>46800</v>
      </c>
      <c r="K14">
        <v>39598</v>
      </c>
      <c r="L14">
        <v>31677</v>
      </c>
      <c r="M14">
        <v>49513</v>
      </c>
      <c r="N14">
        <v>32282</v>
      </c>
      <c r="O14">
        <v>23846</v>
      </c>
      <c r="P14">
        <v>35726</v>
      </c>
      <c r="Q14">
        <v>40582</v>
      </c>
      <c r="R14">
        <v>51447</v>
      </c>
      <c r="S14">
        <v>47536</v>
      </c>
      <c r="T14">
        <v>67206</v>
      </c>
      <c r="U14">
        <v>74451</v>
      </c>
      <c r="V14">
        <v>49581</v>
      </c>
      <c r="W14">
        <v>191238</v>
      </c>
      <c r="X14">
        <v>45693</v>
      </c>
      <c r="Y14">
        <v>35255</v>
      </c>
      <c r="Z14">
        <v>53626</v>
      </c>
      <c r="AA14">
        <v>134574</v>
      </c>
      <c r="AB14">
        <v>39281</v>
      </c>
      <c r="AC14">
        <v>40543</v>
      </c>
      <c r="AD14">
        <v>51770</v>
      </c>
      <c r="AE14">
        <v>48236</v>
      </c>
      <c r="AF14">
        <v>69073</v>
      </c>
      <c r="AG14">
        <v>70841</v>
      </c>
      <c r="AH14">
        <v>41522</v>
      </c>
      <c r="AI14">
        <v>43028</v>
      </c>
      <c r="AJ14">
        <v>31100</v>
      </c>
      <c r="AK14">
        <v>46415</v>
      </c>
      <c r="AL14">
        <v>30849</v>
      </c>
      <c r="AM14">
        <v>20085</v>
      </c>
      <c r="AN14">
        <v>26337</v>
      </c>
      <c r="AO14">
        <v>31592</v>
      </c>
      <c r="AP14">
        <v>33052</v>
      </c>
      <c r="AQ14">
        <v>33644</v>
      </c>
      <c r="AR14">
        <v>46884</v>
      </c>
      <c r="AS14">
        <v>50924</v>
      </c>
      <c r="AT14">
        <v>31351</v>
      </c>
    </row>
    <row r="15" spans="1:46" x14ac:dyDescent="0.2">
      <c r="B15" t="e">
        <v>#REF!</v>
      </c>
      <c r="C15" t="e">
        <v>#REF!</v>
      </c>
      <c r="D15" t="e">
        <v>#REF!</v>
      </c>
      <c r="E15" t="e">
        <v>#REF!</v>
      </c>
      <c r="F15" t="e">
        <v>#REF!</v>
      </c>
      <c r="G15" t="e">
        <v>#REF!</v>
      </c>
      <c r="H15" t="e">
        <v>#REF!</v>
      </c>
      <c r="I15" t="e">
        <v>#REF!</v>
      </c>
      <c r="J15" t="e">
        <v>#REF!</v>
      </c>
      <c r="K15" t="e">
        <v>#REF!</v>
      </c>
      <c r="L15" t="e">
        <v>#REF!</v>
      </c>
      <c r="M15" t="e">
        <v>#REF!</v>
      </c>
      <c r="N15">
        <v>0.11765070317824175</v>
      </c>
      <c r="O15">
        <v>6.6635913780088901E-2</v>
      </c>
      <c r="P15">
        <v>0.11479034876560489</v>
      </c>
      <c r="Q15">
        <v>3.9229214922872208E-2</v>
      </c>
      <c r="R15">
        <v>8.451416020370478E-2</v>
      </c>
      <c r="S15">
        <v>4.0432514304947827E-2</v>
      </c>
      <c r="T15">
        <v>0.109915781329048</v>
      </c>
      <c r="U15">
        <v>2.9348161878282361E-2</v>
      </c>
      <c r="V15">
        <v>5.6090034489017969E-2</v>
      </c>
      <c r="W15">
        <v>0.79293864190171415</v>
      </c>
      <c r="X15">
        <v>0.3067428271288819</v>
      </c>
      <c r="Y15">
        <v>-0.40442490426889804</v>
      </c>
      <c r="Z15">
        <v>0.39801588781561181</v>
      </c>
      <c r="AA15">
        <v>0.82280381054289831</v>
      </c>
      <c r="AB15">
        <v>9.0501769303225482E-2</v>
      </c>
      <c r="AC15">
        <v>-9.619416422070394E-4</v>
      </c>
      <c r="AD15">
        <v>6.2391346339578909E-3</v>
      </c>
      <c r="AE15">
        <v>1.4511982751471929E-2</v>
      </c>
      <c r="AF15">
        <v>2.702937471949966E-2</v>
      </c>
      <c r="AG15">
        <v>-5.0959190299402886E-2</v>
      </c>
      <c r="AH15">
        <v>-0.19408988006358074</v>
      </c>
      <c r="AI15">
        <v>-3.4445012549967462</v>
      </c>
      <c r="AJ15">
        <v>-0.46922829581993569</v>
      </c>
      <c r="AK15">
        <v>0.24043951308844125</v>
      </c>
      <c r="AL15">
        <v>-0.73833835780738433</v>
      </c>
      <c r="AM15">
        <v>-5.7002240477968638</v>
      </c>
      <c r="AN15">
        <v>-0.49147587044841856</v>
      </c>
      <c r="AO15">
        <v>-0.2833312230944543</v>
      </c>
      <c r="AP15">
        <v>-0.56631973859373108</v>
      </c>
      <c r="AQ15">
        <v>-0.43371775056473666</v>
      </c>
      <c r="AR15">
        <v>-0.47327446463612322</v>
      </c>
      <c r="AS15">
        <v>-0.39111224569947373</v>
      </c>
      <c r="AT15">
        <v>-0.32442346336639982</v>
      </c>
    </row>
    <row r="16" spans="1:46" x14ac:dyDescent="0.2">
      <c r="A16" t="s">
        <v>34</v>
      </c>
      <c r="B16">
        <v>108386</v>
      </c>
      <c r="C16">
        <v>76810</v>
      </c>
      <c r="D16">
        <v>92057</v>
      </c>
      <c r="E16">
        <v>132903</v>
      </c>
      <c r="F16">
        <v>145372</v>
      </c>
      <c r="G16">
        <v>158592</v>
      </c>
      <c r="H16">
        <v>151361</v>
      </c>
      <c r="I16">
        <v>149766</v>
      </c>
      <c r="J16">
        <v>181533</v>
      </c>
      <c r="K16">
        <v>137590</v>
      </c>
      <c r="L16">
        <v>106558</v>
      </c>
      <c r="M16">
        <v>145227</v>
      </c>
      <c r="N16">
        <v>117443</v>
      </c>
      <c r="O16">
        <v>80049</v>
      </c>
      <c r="P16">
        <v>110701</v>
      </c>
      <c r="Q16">
        <v>140673</v>
      </c>
      <c r="R16">
        <v>172939</v>
      </c>
      <c r="S16">
        <v>171395</v>
      </c>
      <c r="T16">
        <v>174883</v>
      </c>
      <c r="U16">
        <v>169585</v>
      </c>
      <c r="V16">
        <v>202860</v>
      </c>
      <c r="W16">
        <v>547328</v>
      </c>
      <c r="X16">
        <v>156884</v>
      </c>
      <c r="Y16">
        <v>116141</v>
      </c>
      <c r="Z16">
        <v>150156</v>
      </c>
      <c r="AA16">
        <v>423181</v>
      </c>
      <c r="AB16">
        <v>104639</v>
      </c>
      <c r="AC16">
        <v>137132</v>
      </c>
      <c r="AD16">
        <v>145377</v>
      </c>
      <c r="AE16">
        <v>159152</v>
      </c>
      <c r="AF16">
        <v>162711</v>
      </c>
      <c r="AG16">
        <v>150025</v>
      </c>
      <c r="AH16">
        <v>184560</v>
      </c>
      <c r="AI16">
        <v>147306</v>
      </c>
      <c r="AJ16">
        <v>109745</v>
      </c>
      <c r="AK16">
        <v>143622</v>
      </c>
      <c r="AL16">
        <v>120550</v>
      </c>
      <c r="AM16">
        <v>74165</v>
      </c>
      <c r="AN16">
        <v>100373</v>
      </c>
      <c r="AO16">
        <v>138352</v>
      </c>
      <c r="AP16">
        <v>150736</v>
      </c>
      <c r="AQ16">
        <v>159760</v>
      </c>
      <c r="AR16">
        <v>156667</v>
      </c>
      <c r="AS16">
        <v>153792</v>
      </c>
      <c r="AT16">
        <v>179081</v>
      </c>
    </row>
    <row r="17" spans="1:46" x14ac:dyDescent="0.2">
      <c r="B17" t="e">
        <v>#REF!</v>
      </c>
      <c r="C17" t="e">
        <v>#REF!</v>
      </c>
      <c r="D17" t="e">
        <v>#REF!</v>
      </c>
      <c r="E17" t="e">
        <v>#REF!</v>
      </c>
      <c r="F17" t="e">
        <v>#REF!</v>
      </c>
      <c r="G17" t="e">
        <v>#REF!</v>
      </c>
      <c r="H17" t="e">
        <v>#REF!</v>
      </c>
      <c r="I17" t="e">
        <v>#REF!</v>
      </c>
      <c r="J17" t="e">
        <v>#REF!</v>
      </c>
      <c r="K17" t="e">
        <v>#REF!</v>
      </c>
      <c r="L17" t="e">
        <v>#REF!</v>
      </c>
      <c r="M17" t="e">
        <v>#REF!</v>
      </c>
      <c r="N17">
        <v>7.7118261624788201E-2</v>
      </c>
      <c r="O17">
        <v>4.0462716586091019E-2</v>
      </c>
      <c r="P17">
        <v>0.16841762947037514</v>
      </c>
      <c r="Q17">
        <v>5.5234479964172231E-2</v>
      </c>
      <c r="R17">
        <v>0.15940302650067364</v>
      </c>
      <c r="S17">
        <v>7.4698795180722893E-2</v>
      </c>
      <c r="T17">
        <v>0.13450135233270244</v>
      </c>
      <c r="U17">
        <v>0.11686764749240794</v>
      </c>
      <c r="V17">
        <v>0.10513161786453712</v>
      </c>
      <c r="W17">
        <v>0.74861509003741811</v>
      </c>
      <c r="X17">
        <v>0.32078478366181384</v>
      </c>
      <c r="Y17">
        <v>-0.2504369688568206</v>
      </c>
      <c r="Z17">
        <v>0.21786009217080904</v>
      </c>
      <c r="AA17">
        <v>0.81083980613496354</v>
      </c>
      <c r="AB17">
        <v>-5.7932510822924534E-2</v>
      </c>
      <c r="AC17">
        <v>-2.5821835895341715E-2</v>
      </c>
      <c r="AD17">
        <v>-0.18958982507549338</v>
      </c>
      <c r="AE17">
        <v>-7.6926460239268121E-2</v>
      </c>
      <c r="AF17">
        <v>-7.4807480748074806E-2</v>
      </c>
      <c r="AG17">
        <v>-0.13037827028828528</v>
      </c>
      <c r="AH17">
        <v>-9.9154746423927173E-2</v>
      </c>
      <c r="AI17">
        <v>-2.7155852443213448</v>
      </c>
      <c r="AJ17">
        <v>-0.42953209713426582</v>
      </c>
      <c r="AK17">
        <v>0.19134255197671665</v>
      </c>
      <c r="AL17">
        <v>-0.24559104106180007</v>
      </c>
      <c r="AM17">
        <v>-4.7059394593136927</v>
      </c>
      <c r="AN17">
        <v>-4.2501469518695267E-2</v>
      </c>
      <c r="AO17">
        <v>8.8180871978720942E-3</v>
      </c>
      <c r="AP17">
        <v>3.5552223755439975E-2</v>
      </c>
      <c r="AQ17">
        <v>3.8057085628442665E-3</v>
      </c>
      <c r="AR17">
        <v>-3.8578641322039739E-2</v>
      </c>
      <c r="AS17">
        <v>2.4494121930919682E-2</v>
      </c>
      <c r="AT17">
        <v>-3.0595093840217556E-2</v>
      </c>
    </row>
    <row r="18" spans="1:46" x14ac:dyDescent="0.2">
      <c r="A18" t="s">
        <v>1</v>
      </c>
      <c r="B18">
        <f>(B2+B4+B6+B8+B10+B12+B14+B16)</f>
        <v>5360734</v>
      </c>
      <c r="C18">
        <f t="shared" ref="C18:AT18" si="0">(C2+C4+C6+C8+C10+C12+C14+C16)</f>
        <v>4643961</v>
      </c>
      <c r="D18">
        <f t="shared" si="0"/>
        <v>5870581</v>
      </c>
      <c r="E18">
        <f t="shared" si="0"/>
        <v>6476574</v>
      </c>
      <c r="F18">
        <f t="shared" si="0"/>
        <v>6342801</v>
      </c>
      <c r="G18">
        <f t="shared" si="0"/>
        <v>5972594</v>
      </c>
      <c r="H18">
        <f t="shared" si="0"/>
        <v>7391200</v>
      </c>
      <c r="I18">
        <f t="shared" si="0"/>
        <v>8364940</v>
      </c>
      <c r="J18">
        <f t="shared" si="0"/>
        <v>6230021</v>
      </c>
      <c r="K18">
        <f t="shared" si="0"/>
        <v>6313528</v>
      </c>
      <c r="L18">
        <f t="shared" si="0"/>
        <v>5803917</v>
      </c>
      <c r="M18">
        <f t="shared" si="0"/>
        <v>6240229</v>
      </c>
      <c r="N18">
        <f t="shared" si="0"/>
        <v>5481897</v>
      </c>
      <c r="O18">
        <f t="shared" si="0"/>
        <v>4881351</v>
      </c>
      <c r="P18">
        <f t="shared" si="0"/>
        <v>6154941</v>
      </c>
      <c r="Q18">
        <f t="shared" si="0"/>
        <v>6502575</v>
      </c>
      <c r="R18">
        <f t="shared" si="0"/>
        <v>6850889</v>
      </c>
      <c r="S18">
        <f t="shared" si="0"/>
        <v>6193105</v>
      </c>
      <c r="T18">
        <f t="shared" si="0"/>
        <v>7832770</v>
      </c>
      <c r="U18">
        <f t="shared" si="0"/>
        <v>8130021</v>
      </c>
      <c r="V18">
        <f t="shared" si="0"/>
        <v>6511580</v>
      </c>
      <c r="W18">
        <f t="shared" si="0"/>
        <v>22474371</v>
      </c>
      <c r="X18">
        <f t="shared" si="0"/>
        <v>6593625</v>
      </c>
      <c r="Y18">
        <f t="shared" si="0"/>
        <v>6045992</v>
      </c>
      <c r="Z18">
        <f t="shared" si="0"/>
        <v>6331536</v>
      </c>
      <c r="AA18">
        <f t="shared" si="0"/>
        <v>18971153</v>
      </c>
      <c r="AB18">
        <f t="shared" si="0"/>
        <v>6161648</v>
      </c>
      <c r="AC18">
        <f t="shared" si="0"/>
        <v>5975984</v>
      </c>
      <c r="AD18">
        <f t="shared" si="0"/>
        <v>6466409</v>
      </c>
      <c r="AE18">
        <f t="shared" si="0"/>
        <v>6193106</v>
      </c>
      <c r="AF18">
        <f t="shared" si="0"/>
        <v>7674983</v>
      </c>
      <c r="AG18">
        <f t="shared" si="0"/>
        <v>7958601</v>
      </c>
      <c r="AH18">
        <f t="shared" si="0"/>
        <v>6507601</v>
      </c>
      <c r="AI18">
        <f t="shared" si="0"/>
        <v>6588670</v>
      </c>
      <c r="AJ18">
        <f t="shared" si="0"/>
        <v>5684298</v>
      </c>
      <c r="AK18">
        <f t="shared" si="0"/>
        <v>6036803</v>
      </c>
      <c r="AL18">
        <f t="shared" si="0"/>
        <v>5545236</v>
      </c>
      <c r="AM18">
        <f t="shared" si="0"/>
        <v>4628181</v>
      </c>
      <c r="AN18">
        <f t="shared" si="0"/>
        <v>5610019</v>
      </c>
      <c r="AO18">
        <f t="shared" si="0"/>
        <v>6437990</v>
      </c>
      <c r="AP18">
        <f t="shared" si="0"/>
        <v>5921333</v>
      </c>
      <c r="AQ18">
        <f t="shared" si="0"/>
        <v>5721658</v>
      </c>
      <c r="AR18">
        <f t="shared" si="0"/>
        <v>7212832</v>
      </c>
      <c r="AS18">
        <f t="shared" si="0"/>
        <v>7750318</v>
      </c>
      <c r="AT18">
        <f t="shared" si="0"/>
        <v>6145476</v>
      </c>
    </row>
    <row r="19" spans="1:46" x14ac:dyDescent="0.2">
      <c r="A19" t="s">
        <v>37</v>
      </c>
      <c r="B19">
        <v>76253</v>
      </c>
      <c r="C19">
        <v>104268</v>
      </c>
      <c r="D19">
        <v>120361</v>
      </c>
      <c r="E19">
        <v>182485</v>
      </c>
      <c r="F19">
        <v>152451</v>
      </c>
      <c r="G19">
        <v>128311</v>
      </c>
      <c r="H19">
        <v>207667</v>
      </c>
      <c r="I19">
        <v>202191</v>
      </c>
      <c r="J19">
        <v>121722</v>
      </c>
      <c r="K19">
        <v>158104</v>
      </c>
      <c r="L19">
        <v>93830</v>
      </c>
      <c r="M19">
        <v>110702</v>
      </c>
      <c r="N19">
        <v>75470</v>
      </c>
      <c r="O19">
        <v>107706</v>
      </c>
      <c r="P19">
        <v>106757</v>
      </c>
      <c r="Q19">
        <v>201939</v>
      </c>
      <c r="R19">
        <v>169375</v>
      </c>
      <c r="S19">
        <v>134192</v>
      </c>
      <c r="T19">
        <v>226088</v>
      </c>
      <c r="U19">
        <v>199800</v>
      </c>
      <c r="V19">
        <v>137217</v>
      </c>
      <c r="W19">
        <v>563105</v>
      </c>
      <c r="X19">
        <v>177414</v>
      </c>
      <c r="Y19">
        <v>107247</v>
      </c>
      <c r="Z19">
        <v>109406</v>
      </c>
      <c r="AA19">
        <v>394067</v>
      </c>
      <c r="AB19">
        <v>100775</v>
      </c>
      <c r="AC19">
        <v>184295</v>
      </c>
      <c r="AD19">
        <v>135050</v>
      </c>
      <c r="AE19">
        <v>123652</v>
      </c>
      <c r="AF19">
        <v>210164</v>
      </c>
      <c r="AG19">
        <v>187632</v>
      </c>
      <c r="AH19">
        <v>125745</v>
      </c>
      <c r="AI19">
        <v>165796</v>
      </c>
      <c r="AJ19">
        <v>93906</v>
      </c>
      <c r="AK19">
        <v>114754</v>
      </c>
      <c r="AL19">
        <v>77182</v>
      </c>
      <c r="AM19">
        <v>103778</v>
      </c>
      <c r="AN19">
        <v>112129</v>
      </c>
      <c r="AO19">
        <v>182847</v>
      </c>
      <c r="AP19">
        <v>135902</v>
      </c>
      <c r="AQ19">
        <v>129289</v>
      </c>
      <c r="AR19">
        <v>211210</v>
      </c>
      <c r="AS19">
        <v>198402</v>
      </c>
      <c r="AT19">
        <v>125330</v>
      </c>
    </row>
    <row r="20" spans="1:46" x14ac:dyDescent="0.2">
      <c r="B20" t="e">
        <v>#REF!</v>
      </c>
      <c r="C20" t="e">
        <v>#REF!</v>
      </c>
      <c r="D20" t="e">
        <v>#REF!</v>
      </c>
      <c r="E20" t="e">
        <v>#REF!</v>
      </c>
      <c r="F20" t="e">
        <v>#REF!</v>
      </c>
      <c r="G20" t="e">
        <v>#REF!</v>
      </c>
      <c r="H20" t="e">
        <v>#REF!</v>
      </c>
      <c r="I20" t="e">
        <v>#REF!</v>
      </c>
      <c r="J20" t="e">
        <v>#REF!</v>
      </c>
      <c r="K20" t="e">
        <v>#REF!</v>
      </c>
      <c r="L20" t="e">
        <v>#REF!</v>
      </c>
      <c r="M20" t="e">
        <v>#REF!</v>
      </c>
      <c r="N20">
        <v>-1.0374983437127335E-2</v>
      </c>
      <c r="O20">
        <v>3.1920227285388E-2</v>
      </c>
      <c r="P20">
        <v>-0.12742958307183605</v>
      </c>
      <c r="Q20">
        <v>9.6336022264149071E-2</v>
      </c>
      <c r="R20">
        <v>9.9920295202952036E-2</v>
      </c>
      <c r="S20">
        <v>4.3825265291522593E-2</v>
      </c>
      <c r="T20">
        <v>8.1477123951735606E-2</v>
      </c>
      <c r="U20">
        <v>-1.1966966966966967E-2</v>
      </c>
      <c r="V20">
        <v>0.11292332582697479</v>
      </c>
      <c r="W20">
        <v>0.71922820788307684</v>
      </c>
      <c r="X20">
        <v>0.47112403756186094</v>
      </c>
      <c r="Y20">
        <v>-3.2215353343217061E-2</v>
      </c>
      <c r="Z20">
        <v>0.31018408496791766</v>
      </c>
      <c r="AA20">
        <v>0.72668099587126045</v>
      </c>
      <c r="AB20">
        <v>-5.9359960307615978E-2</v>
      </c>
      <c r="AC20">
        <v>-9.5737811660652761E-2</v>
      </c>
      <c r="AD20">
        <v>-0.25416512402813773</v>
      </c>
      <c r="AE20">
        <v>-8.5239219745738046E-2</v>
      </c>
      <c r="AF20">
        <v>-7.5769399135912907E-2</v>
      </c>
      <c r="AG20">
        <v>-6.485034535686876E-2</v>
      </c>
      <c r="AH20">
        <v>-9.1232255755696046E-2</v>
      </c>
      <c r="AI20">
        <v>-2.3963726507273999</v>
      </c>
      <c r="AJ20">
        <v>-0.88927225097437868</v>
      </c>
      <c r="AK20">
        <v>6.5418198929884791E-2</v>
      </c>
      <c r="AL20">
        <v>-0.41750667254022961</v>
      </c>
      <c r="AM20">
        <v>-2.7972113550078053</v>
      </c>
      <c r="AN20">
        <v>0.10125837205361682</v>
      </c>
      <c r="AO20">
        <v>-7.9191892675296825E-3</v>
      </c>
      <c r="AP20">
        <v>6.2692234109873292E-3</v>
      </c>
      <c r="AQ20">
        <v>4.3599996906155979E-2</v>
      </c>
      <c r="AR20">
        <v>4.9524170257090102E-3</v>
      </c>
      <c r="AS20">
        <v>5.4283726978558683E-2</v>
      </c>
      <c r="AT20">
        <v>-3.3112582781456954E-3</v>
      </c>
    </row>
    <row r="21" spans="1:46" x14ac:dyDescent="0.2">
      <c r="A21" t="s">
        <v>38</v>
      </c>
      <c r="B21">
        <v>96246</v>
      </c>
      <c r="C21">
        <v>108642</v>
      </c>
      <c r="D21">
        <v>153726</v>
      </c>
      <c r="E21">
        <v>199183</v>
      </c>
      <c r="F21">
        <v>189448</v>
      </c>
      <c r="G21">
        <v>155194</v>
      </c>
      <c r="H21">
        <v>189279</v>
      </c>
      <c r="I21">
        <v>242915</v>
      </c>
      <c r="J21">
        <v>219946</v>
      </c>
      <c r="K21">
        <v>216524</v>
      </c>
      <c r="L21">
        <v>144786</v>
      </c>
      <c r="M21">
        <v>140603</v>
      </c>
      <c r="N21">
        <v>103390</v>
      </c>
      <c r="O21">
        <v>115439</v>
      </c>
      <c r="P21">
        <v>204295</v>
      </c>
      <c r="Q21">
        <v>183897</v>
      </c>
      <c r="R21">
        <v>243062</v>
      </c>
      <c r="S21">
        <v>171543</v>
      </c>
      <c r="T21">
        <v>215758</v>
      </c>
      <c r="U21">
        <v>246446</v>
      </c>
      <c r="V21">
        <v>231919</v>
      </c>
      <c r="W21">
        <v>694123</v>
      </c>
      <c r="X21">
        <v>252773</v>
      </c>
      <c r="Y21">
        <v>168588</v>
      </c>
      <c r="Z21">
        <v>134710</v>
      </c>
      <c r="AA21">
        <v>556071</v>
      </c>
      <c r="AB21">
        <v>182583</v>
      </c>
      <c r="AC21">
        <v>155667</v>
      </c>
      <c r="AD21">
        <v>194844</v>
      </c>
      <c r="AE21">
        <v>151803</v>
      </c>
      <c r="AF21">
        <v>199629</v>
      </c>
      <c r="AG21">
        <v>212174</v>
      </c>
      <c r="AH21">
        <v>218613</v>
      </c>
      <c r="AI21">
        <v>228003</v>
      </c>
      <c r="AJ21">
        <v>137690</v>
      </c>
      <c r="AK21">
        <v>127678</v>
      </c>
      <c r="AL21">
        <v>100570</v>
      </c>
      <c r="AM21">
        <v>103882</v>
      </c>
      <c r="AN21">
        <v>155768</v>
      </c>
      <c r="AO21">
        <v>196042</v>
      </c>
      <c r="AP21">
        <v>183572</v>
      </c>
      <c r="AQ21">
        <v>174350</v>
      </c>
      <c r="AR21">
        <v>194529</v>
      </c>
      <c r="AS21">
        <v>209007</v>
      </c>
      <c r="AT21">
        <v>219311</v>
      </c>
    </row>
    <row r="22" spans="1:46" x14ac:dyDescent="0.2">
      <c r="B22" t="e">
        <v>#REF!</v>
      </c>
      <c r="C22" t="e">
        <v>#REF!</v>
      </c>
      <c r="D22" t="e">
        <v>#REF!</v>
      </c>
      <c r="E22" t="e">
        <v>#REF!</v>
      </c>
      <c r="F22" t="e">
        <v>#REF!</v>
      </c>
      <c r="G22" t="e">
        <v>#REF!</v>
      </c>
      <c r="H22" t="e">
        <v>#REF!</v>
      </c>
      <c r="I22" t="e">
        <v>#REF!</v>
      </c>
      <c r="J22" t="e">
        <v>#REF!</v>
      </c>
      <c r="K22" t="e">
        <v>#REF!</v>
      </c>
      <c r="L22" t="e">
        <v>#REF!</v>
      </c>
      <c r="M22" t="e">
        <v>#REF!</v>
      </c>
      <c r="N22">
        <v>6.9097591643292391E-2</v>
      </c>
      <c r="O22">
        <v>5.887958142395551E-2</v>
      </c>
      <c r="P22">
        <v>0.2475293081083727</v>
      </c>
      <c r="Q22">
        <v>-8.3122617552216727E-2</v>
      </c>
      <c r="R22">
        <v>0.22057746583176308</v>
      </c>
      <c r="S22">
        <v>9.5305550211900222E-2</v>
      </c>
      <c r="T22">
        <v>0.12272546093308244</v>
      </c>
      <c r="U22">
        <v>1.4327682332032169E-2</v>
      </c>
      <c r="V22">
        <v>5.1625783139803122E-2</v>
      </c>
      <c r="W22">
        <v>0.68806104969868453</v>
      </c>
      <c r="X22">
        <v>0.42720939340831499</v>
      </c>
      <c r="Y22">
        <v>0.16599639357486892</v>
      </c>
      <c r="Z22">
        <v>0.23249944324845964</v>
      </c>
      <c r="AA22">
        <v>0.79240240904488812</v>
      </c>
      <c r="AB22">
        <v>-0.11891578076819857</v>
      </c>
      <c r="AC22">
        <v>-0.18134864807570006</v>
      </c>
      <c r="AD22">
        <v>-0.24746977068834555</v>
      </c>
      <c r="AE22">
        <v>-0.13003695579138752</v>
      </c>
      <c r="AF22">
        <v>-8.0794874492183005E-2</v>
      </c>
      <c r="AG22">
        <v>-0.16152780265253991</v>
      </c>
      <c r="AH22">
        <v>-6.0865547794504447E-2</v>
      </c>
      <c r="AI22">
        <v>-2.0443590654508932</v>
      </c>
      <c r="AJ22">
        <v>-0.83581233205025784</v>
      </c>
      <c r="AK22">
        <v>-0.32041542004104073</v>
      </c>
      <c r="AL22">
        <v>-0.33946504921944914</v>
      </c>
      <c r="AM22">
        <v>-4.3529100325369168</v>
      </c>
      <c r="AN22">
        <v>-0.17214703918648247</v>
      </c>
      <c r="AO22">
        <v>0.2059507656522582</v>
      </c>
      <c r="AP22">
        <v>-6.1403699910661753E-2</v>
      </c>
      <c r="AQ22">
        <v>0.12932033266418125</v>
      </c>
      <c r="AR22">
        <v>-2.6217170704625016E-2</v>
      </c>
      <c r="AS22">
        <v>-1.5152602544412388E-2</v>
      </c>
      <c r="AT22">
        <v>3.1826948944649381E-3</v>
      </c>
    </row>
    <row r="23" spans="1:46" x14ac:dyDescent="0.2">
      <c r="A23" t="s">
        <v>39</v>
      </c>
      <c r="B23">
        <v>20222</v>
      </c>
      <c r="C23">
        <v>23558</v>
      </c>
      <c r="D23">
        <v>29166</v>
      </c>
      <c r="E23">
        <v>35518</v>
      </c>
      <c r="F23">
        <v>33042</v>
      </c>
      <c r="G23">
        <v>44606</v>
      </c>
      <c r="H23">
        <v>35816</v>
      </c>
      <c r="I23">
        <v>32200</v>
      </c>
      <c r="J23">
        <v>37420</v>
      </c>
      <c r="K23">
        <v>40679</v>
      </c>
      <c r="L23">
        <v>36943</v>
      </c>
      <c r="M23">
        <v>30797</v>
      </c>
      <c r="N23">
        <v>21153</v>
      </c>
      <c r="O23">
        <v>23084</v>
      </c>
      <c r="P23">
        <v>37331</v>
      </c>
      <c r="Q23">
        <v>34609</v>
      </c>
      <c r="R23">
        <v>39022</v>
      </c>
      <c r="S23">
        <v>52049</v>
      </c>
      <c r="T23">
        <v>46658</v>
      </c>
      <c r="U23">
        <v>35622</v>
      </c>
      <c r="V23">
        <v>41539</v>
      </c>
      <c r="W23">
        <v>123819</v>
      </c>
      <c r="X23">
        <v>45020</v>
      </c>
      <c r="Y23">
        <v>39635</v>
      </c>
      <c r="Z23">
        <v>34410</v>
      </c>
      <c r="AA23">
        <v>119065</v>
      </c>
      <c r="AB23">
        <v>44425</v>
      </c>
      <c r="AC23">
        <v>29811</v>
      </c>
      <c r="AD23">
        <v>33144</v>
      </c>
      <c r="AE23">
        <v>48423</v>
      </c>
      <c r="AF23">
        <v>40776</v>
      </c>
      <c r="AG23">
        <v>35105</v>
      </c>
      <c r="AH23">
        <v>42532</v>
      </c>
      <c r="AI23">
        <v>44775</v>
      </c>
      <c r="AJ23">
        <v>43807</v>
      </c>
      <c r="AK23">
        <v>34066</v>
      </c>
      <c r="AL23">
        <v>22100</v>
      </c>
      <c r="AM23">
        <v>25896</v>
      </c>
      <c r="AN23">
        <v>35741</v>
      </c>
      <c r="AO23">
        <v>41170</v>
      </c>
      <c r="AP23">
        <v>36120</v>
      </c>
      <c r="AQ23">
        <v>49225</v>
      </c>
      <c r="AR23">
        <v>43078</v>
      </c>
      <c r="AS23">
        <v>42080</v>
      </c>
      <c r="AT23">
        <v>44471</v>
      </c>
    </row>
    <row r="24" spans="1:46" x14ac:dyDescent="0.2">
      <c r="B24" t="e">
        <v>#REF!</v>
      </c>
      <c r="C24" t="e">
        <v>#REF!</v>
      </c>
      <c r="D24" t="e">
        <v>#REF!</v>
      </c>
      <c r="E24" t="e">
        <v>#REF!</v>
      </c>
      <c r="F24" t="e">
        <v>#REF!</v>
      </c>
      <c r="G24" t="e">
        <v>#REF!</v>
      </c>
      <c r="H24" t="e">
        <v>#REF!</v>
      </c>
      <c r="I24" t="e">
        <v>#REF!</v>
      </c>
      <c r="J24" t="e">
        <v>#REF!</v>
      </c>
      <c r="K24" t="e">
        <v>#REF!</v>
      </c>
      <c r="L24" t="e">
        <v>#REF!</v>
      </c>
      <c r="M24" t="e">
        <v>#REF!</v>
      </c>
      <c r="N24">
        <v>4.4012669597692997E-2</v>
      </c>
      <c r="O24">
        <v>-2.0533702997747358E-2</v>
      </c>
      <c r="P24">
        <v>0.21871902708204977</v>
      </c>
      <c r="Q24">
        <v>-2.6264844404634634E-2</v>
      </c>
      <c r="R24">
        <v>0.15324688637179026</v>
      </c>
      <c r="S24">
        <v>0.14299986551134508</v>
      </c>
      <c r="T24">
        <v>0.23237172617771873</v>
      </c>
      <c r="U24">
        <v>9.6064229970243109E-2</v>
      </c>
      <c r="V24">
        <v>9.9159825705963073E-2</v>
      </c>
      <c r="W24">
        <v>0.67146399179447425</v>
      </c>
      <c r="X24">
        <v>0.17940915148822745</v>
      </c>
      <c r="Y24">
        <v>0.22298473571338465</v>
      </c>
      <c r="Z24">
        <v>0.38526591107236269</v>
      </c>
      <c r="AA24">
        <v>0.80612270608491166</v>
      </c>
      <c r="AB24">
        <v>0.15968486212718064</v>
      </c>
      <c r="AC24">
        <v>-0.16094730133172319</v>
      </c>
      <c r="AD24">
        <v>-0.17734733285059137</v>
      </c>
      <c r="AE24">
        <v>-7.4881771059207403E-2</v>
      </c>
      <c r="AF24">
        <v>-0.14425152050225623</v>
      </c>
      <c r="AG24">
        <v>-1.4727246830935764E-2</v>
      </c>
      <c r="AH24">
        <v>2.3347126869180852E-2</v>
      </c>
      <c r="AI24">
        <v>-1.76536013400335</v>
      </c>
      <c r="AJ24">
        <v>-2.7689638642226129E-2</v>
      </c>
      <c r="AK24">
        <v>-0.16347678036752186</v>
      </c>
      <c r="AL24">
        <v>-0.5570135746606335</v>
      </c>
      <c r="AM24">
        <v>-3.5978143342601174</v>
      </c>
      <c r="AN24">
        <v>-0.24297025824683138</v>
      </c>
      <c r="AO24">
        <v>0.27590478503764876</v>
      </c>
      <c r="AP24">
        <v>8.2392026578073096E-2</v>
      </c>
      <c r="AQ24">
        <v>1.6292534281361098E-2</v>
      </c>
      <c r="AR24">
        <v>5.3437949765541573E-2</v>
      </c>
      <c r="AS24">
        <v>0.16575570342205323</v>
      </c>
      <c r="AT24">
        <v>4.3601448134739491E-2</v>
      </c>
    </row>
    <row r="25" spans="1:46" x14ac:dyDescent="0.2">
      <c r="A25" t="s">
        <v>40</v>
      </c>
      <c r="B25">
        <v>52413</v>
      </c>
      <c r="C25">
        <v>47417</v>
      </c>
      <c r="D25">
        <v>63060</v>
      </c>
      <c r="E25">
        <v>86979</v>
      </c>
      <c r="F25">
        <v>69896</v>
      </c>
      <c r="G25">
        <v>87721</v>
      </c>
      <c r="H25">
        <v>100262</v>
      </c>
      <c r="I25">
        <v>152777</v>
      </c>
      <c r="J25">
        <v>79293</v>
      </c>
      <c r="K25">
        <v>71197</v>
      </c>
      <c r="L25">
        <v>62712</v>
      </c>
      <c r="M25">
        <v>89813</v>
      </c>
      <c r="N25">
        <v>53122</v>
      </c>
      <c r="O25">
        <v>47575</v>
      </c>
      <c r="P25">
        <v>67060</v>
      </c>
      <c r="Q25">
        <v>79061</v>
      </c>
      <c r="R25">
        <v>81358</v>
      </c>
      <c r="S25">
        <v>95582</v>
      </c>
      <c r="T25">
        <v>109198</v>
      </c>
      <c r="U25">
        <v>157749</v>
      </c>
      <c r="V25">
        <v>87355</v>
      </c>
      <c r="W25">
        <v>354302</v>
      </c>
      <c r="X25">
        <v>87750</v>
      </c>
      <c r="Y25">
        <v>77372</v>
      </c>
      <c r="Z25">
        <v>96215</v>
      </c>
      <c r="AA25">
        <v>261337</v>
      </c>
      <c r="AB25">
        <v>71184</v>
      </c>
      <c r="AC25">
        <v>65373</v>
      </c>
      <c r="AD25">
        <v>68182</v>
      </c>
      <c r="AE25">
        <v>89336</v>
      </c>
      <c r="AF25">
        <v>96808</v>
      </c>
      <c r="AG25">
        <v>153411</v>
      </c>
      <c r="AH25">
        <v>79224</v>
      </c>
      <c r="AI25">
        <v>76656</v>
      </c>
      <c r="AJ25">
        <v>69235</v>
      </c>
      <c r="AK25">
        <v>102073</v>
      </c>
      <c r="AL25">
        <v>61558</v>
      </c>
      <c r="AM25">
        <v>53044</v>
      </c>
      <c r="AN25">
        <v>67920</v>
      </c>
      <c r="AO25">
        <v>83641</v>
      </c>
      <c r="AP25">
        <v>69268</v>
      </c>
      <c r="AQ25">
        <v>86918</v>
      </c>
      <c r="AR25">
        <v>100434</v>
      </c>
      <c r="AS25">
        <v>161187</v>
      </c>
      <c r="AT25">
        <v>75702</v>
      </c>
    </row>
    <row r="26" spans="1:46" x14ac:dyDescent="0.2">
      <c r="B26" t="e">
        <v>#REF!</v>
      </c>
      <c r="C26" t="e">
        <v>#REF!</v>
      </c>
      <c r="D26" t="e">
        <v>#REF!</v>
      </c>
      <c r="E26" t="e">
        <v>#REF!</v>
      </c>
      <c r="F26" t="e">
        <v>#REF!</v>
      </c>
      <c r="G26" t="e">
        <v>#REF!</v>
      </c>
      <c r="H26" t="e">
        <v>#REF!</v>
      </c>
      <c r="I26" t="e">
        <v>#REF!</v>
      </c>
      <c r="J26" t="e">
        <v>#REF!</v>
      </c>
      <c r="K26" t="e">
        <v>#REF!</v>
      </c>
      <c r="L26" t="e">
        <v>#REF!</v>
      </c>
      <c r="M26" t="e">
        <v>#REF!</v>
      </c>
      <c r="N26">
        <v>1.3346636045329619E-2</v>
      </c>
      <c r="O26">
        <v>3.3210719915922229E-3</v>
      </c>
      <c r="P26">
        <v>5.9648076349537726E-2</v>
      </c>
      <c r="Q26">
        <v>-0.10015051668964471</v>
      </c>
      <c r="R26">
        <v>0.14088350254431034</v>
      </c>
      <c r="S26">
        <v>8.2243518654139897E-2</v>
      </c>
      <c r="T26">
        <v>8.183300060440668E-2</v>
      </c>
      <c r="U26">
        <v>3.1518424839460157E-2</v>
      </c>
      <c r="V26">
        <v>9.2290080705168559E-2</v>
      </c>
      <c r="W26">
        <v>0.79904996302589315</v>
      </c>
      <c r="X26">
        <v>0.28533333333333333</v>
      </c>
      <c r="Y26">
        <v>-0.16079460269865067</v>
      </c>
      <c r="Z26">
        <v>0.44788234682741779</v>
      </c>
      <c r="AA26">
        <v>0.81795536032019955</v>
      </c>
      <c r="AB26">
        <v>5.7934367273544618E-2</v>
      </c>
      <c r="AC26">
        <v>-0.20938307864102917</v>
      </c>
      <c r="AD26">
        <v>-0.19324748467337421</v>
      </c>
      <c r="AE26">
        <v>-6.9915823408256472E-2</v>
      </c>
      <c r="AF26">
        <v>-0.12798529047186183</v>
      </c>
      <c r="AG26">
        <v>-2.8276981442008721E-2</v>
      </c>
      <c r="AH26">
        <v>-0.10263304049277996</v>
      </c>
      <c r="AI26">
        <v>-3.6219734919640993</v>
      </c>
      <c r="AJ26">
        <v>-0.26742254639994223</v>
      </c>
      <c r="AK26">
        <v>0.24199347525790366</v>
      </c>
      <c r="AL26">
        <v>-0.56299749829429158</v>
      </c>
      <c r="AM26">
        <v>-3.9267966216725738</v>
      </c>
      <c r="AN26">
        <v>-4.8056537102473498E-2</v>
      </c>
      <c r="AO26">
        <v>0.21840963163998517</v>
      </c>
      <c r="AP26">
        <v>1.5678235260148988E-2</v>
      </c>
      <c r="AQ26">
        <v>-2.7819323960514508E-2</v>
      </c>
      <c r="AR26">
        <v>3.6103311627536494E-2</v>
      </c>
      <c r="AS26">
        <v>4.8242103891753055E-2</v>
      </c>
      <c r="AT26">
        <v>-4.6524530395498136E-2</v>
      </c>
    </row>
    <row r="27" spans="1:46" x14ac:dyDescent="0.2">
      <c r="A27" t="s">
        <v>42</v>
      </c>
      <c r="B27">
        <v>32098</v>
      </c>
      <c r="C27">
        <v>35055</v>
      </c>
      <c r="D27">
        <v>42085</v>
      </c>
      <c r="E27">
        <v>65501</v>
      </c>
      <c r="F27">
        <v>62180</v>
      </c>
      <c r="G27">
        <v>47043</v>
      </c>
      <c r="H27">
        <v>96354</v>
      </c>
      <c r="I27">
        <v>55399</v>
      </c>
      <c r="J27">
        <v>58020</v>
      </c>
      <c r="K27">
        <v>62903</v>
      </c>
      <c r="L27">
        <v>41513</v>
      </c>
      <c r="M27">
        <v>44060</v>
      </c>
      <c r="N27">
        <v>32273</v>
      </c>
      <c r="O27">
        <v>36192</v>
      </c>
      <c r="P27">
        <v>43620</v>
      </c>
      <c r="Q27">
        <v>71558</v>
      </c>
      <c r="R27">
        <v>79245</v>
      </c>
      <c r="S27">
        <v>55567</v>
      </c>
      <c r="T27">
        <v>113900</v>
      </c>
      <c r="U27">
        <v>58030</v>
      </c>
      <c r="V27">
        <v>64923</v>
      </c>
      <c r="W27">
        <v>236853</v>
      </c>
      <c r="X27">
        <v>75923</v>
      </c>
      <c r="Y27">
        <v>50975</v>
      </c>
      <c r="Z27">
        <v>43805</v>
      </c>
      <c r="AA27">
        <v>170703</v>
      </c>
      <c r="AB27">
        <v>41534</v>
      </c>
      <c r="AC27">
        <v>74413</v>
      </c>
      <c r="AD27">
        <v>59899</v>
      </c>
      <c r="AE27">
        <v>47554</v>
      </c>
      <c r="AF27">
        <v>97734</v>
      </c>
      <c r="AG27">
        <v>60039</v>
      </c>
      <c r="AH27">
        <v>61564</v>
      </c>
      <c r="AI27">
        <v>65523</v>
      </c>
      <c r="AJ27">
        <v>45418</v>
      </c>
      <c r="AK27">
        <v>43586</v>
      </c>
      <c r="AL27">
        <v>33470</v>
      </c>
      <c r="AM27">
        <v>35811</v>
      </c>
      <c r="AN27">
        <v>45213</v>
      </c>
      <c r="AO27">
        <v>78280</v>
      </c>
      <c r="AP27">
        <v>60610</v>
      </c>
      <c r="AQ27">
        <v>48279</v>
      </c>
      <c r="AR27">
        <v>101504</v>
      </c>
      <c r="AS27">
        <v>66425</v>
      </c>
      <c r="AT27">
        <v>57680</v>
      </c>
    </row>
    <row r="28" spans="1:46" x14ac:dyDescent="0.2">
      <c r="B28" t="e">
        <v>#REF!</v>
      </c>
      <c r="C28" t="e">
        <v>#REF!</v>
      </c>
      <c r="D28" t="e">
        <v>#REF!</v>
      </c>
      <c r="E28" t="e">
        <v>#REF!</v>
      </c>
      <c r="F28" t="e">
        <v>#REF!</v>
      </c>
      <c r="G28" t="e">
        <v>#REF!</v>
      </c>
      <c r="H28" t="e">
        <v>#REF!</v>
      </c>
      <c r="I28" t="e">
        <v>#REF!</v>
      </c>
      <c r="J28" t="e">
        <v>#REF!</v>
      </c>
      <c r="K28" t="e">
        <v>#REF!</v>
      </c>
      <c r="L28" t="e">
        <v>#REF!</v>
      </c>
      <c r="M28" t="e">
        <v>#REF!</v>
      </c>
      <c r="N28">
        <v>5.4224893874136272E-3</v>
      </c>
      <c r="O28">
        <v>3.1415782493368703E-2</v>
      </c>
      <c r="P28">
        <v>3.5190279688216412E-2</v>
      </c>
      <c r="Q28">
        <v>8.4644623941418154E-2</v>
      </c>
      <c r="R28">
        <v>0.21534481670767872</v>
      </c>
      <c r="S28">
        <v>0.15340039951769935</v>
      </c>
      <c r="T28">
        <v>0.15404741000877964</v>
      </c>
      <c r="U28">
        <v>4.5338617956229538E-2</v>
      </c>
      <c r="V28">
        <v>0.10632595536250636</v>
      </c>
      <c r="W28">
        <v>0.73442177215403648</v>
      </c>
      <c r="X28">
        <v>0.45322234369031783</v>
      </c>
      <c r="Y28">
        <v>0.13565473271211378</v>
      </c>
      <c r="Z28">
        <v>0.26325761899326561</v>
      </c>
      <c r="AA28">
        <v>0.78798263650902445</v>
      </c>
      <c r="AB28">
        <v>-5.0223912938797133E-2</v>
      </c>
      <c r="AC28">
        <v>3.8366952011073333E-2</v>
      </c>
      <c r="AD28">
        <v>-0.32297701130235895</v>
      </c>
      <c r="AE28">
        <v>-0.16850317533751105</v>
      </c>
      <c r="AF28">
        <v>-0.16540814864837211</v>
      </c>
      <c r="AG28">
        <v>3.346158330418561E-2</v>
      </c>
      <c r="AH28">
        <v>-5.4561107140536677E-2</v>
      </c>
      <c r="AI28">
        <v>-2.6148070143308457</v>
      </c>
      <c r="AJ28">
        <v>-0.67165000660531071</v>
      </c>
      <c r="AK28">
        <v>-0.1695269123112926</v>
      </c>
      <c r="AL28">
        <v>-0.30878398565879894</v>
      </c>
      <c r="AM28">
        <v>-3.7667755717516962</v>
      </c>
      <c r="AN28">
        <v>8.1370402317917409E-2</v>
      </c>
      <c r="AO28">
        <v>4.9399591211037305E-2</v>
      </c>
      <c r="AP28">
        <v>1.1730737502062365E-2</v>
      </c>
      <c r="AQ28">
        <v>1.5016881045589179E-2</v>
      </c>
      <c r="AR28">
        <v>3.7141393442622954E-2</v>
      </c>
      <c r="AS28">
        <v>9.6138502070003767E-2</v>
      </c>
      <c r="AT28">
        <v>-6.7337031900138691E-2</v>
      </c>
    </row>
    <row r="29" spans="1:46" x14ac:dyDescent="0.2">
      <c r="A29" t="s">
        <v>44</v>
      </c>
      <c r="B29">
        <v>35324</v>
      </c>
      <c r="C29">
        <v>22318</v>
      </c>
      <c r="D29">
        <v>33737</v>
      </c>
      <c r="E29">
        <v>32949</v>
      </c>
      <c r="F29">
        <v>28546</v>
      </c>
      <c r="G29">
        <v>33562</v>
      </c>
      <c r="H29">
        <v>32514</v>
      </c>
      <c r="I29">
        <v>26819</v>
      </c>
      <c r="J29">
        <v>23933</v>
      </c>
      <c r="K29">
        <v>24816</v>
      </c>
      <c r="L29">
        <v>20458</v>
      </c>
      <c r="M29">
        <v>28659</v>
      </c>
      <c r="N29">
        <v>24953</v>
      </c>
      <c r="O29">
        <v>14731</v>
      </c>
      <c r="P29">
        <v>19502</v>
      </c>
      <c r="Q29">
        <v>21457</v>
      </c>
      <c r="R29">
        <v>20713</v>
      </c>
      <c r="S29">
        <v>23736</v>
      </c>
      <c r="T29">
        <v>23366</v>
      </c>
      <c r="U29">
        <v>21731</v>
      </c>
      <c r="V29">
        <v>22361</v>
      </c>
      <c r="W29">
        <v>67458</v>
      </c>
      <c r="X29">
        <v>23123</v>
      </c>
      <c r="Y29">
        <v>19551</v>
      </c>
      <c r="Z29">
        <v>25792</v>
      </c>
      <c r="AA29">
        <v>68466</v>
      </c>
      <c r="AB29">
        <v>19144</v>
      </c>
      <c r="AC29">
        <v>21843</v>
      </c>
      <c r="AD29">
        <v>20658</v>
      </c>
      <c r="AE29">
        <v>24175</v>
      </c>
      <c r="AF29">
        <v>24772</v>
      </c>
      <c r="AG29">
        <v>21173</v>
      </c>
      <c r="AH29">
        <v>18033</v>
      </c>
      <c r="AI29">
        <v>25554</v>
      </c>
      <c r="AJ29">
        <v>19209</v>
      </c>
      <c r="AK29">
        <v>21452</v>
      </c>
      <c r="AL29">
        <v>19492</v>
      </c>
      <c r="AM29">
        <v>11721</v>
      </c>
      <c r="AN29">
        <v>14021</v>
      </c>
      <c r="AO29">
        <v>14513</v>
      </c>
      <c r="AP29">
        <v>13042</v>
      </c>
      <c r="AQ29">
        <v>15711</v>
      </c>
      <c r="AR29">
        <v>16433</v>
      </c>
      <c r="AS29">
        <v>15726</v>
      </c>
      <c r="AT29">
        <v>13473</v>
      </c>
    </row>
    <row r="30" spans="1:46" x14ac:dyDescent="0.2">
      <c r="B30" t="e">
        <v>#REF!</v>
      </c>
      <c r="C30" t="e">
        <v>#REF!</v>
      </c>
      <c r="D30" t="e">
        <v>#REF!</v>
      </c>
      <c r="E30" t="e">
        <v>#REF!</v>
      </c>
      <c r="F30" t="e">
        <v>#REF!</v>
      </c>
      <c r="G30" t="e">
        <v>#REF!</v>
      </c>
      <c r="H30" t="e">
        <v>#REF!</v>
      </c>
      <c r="I30" t="e">
        <v>#REF!</v>
      </c>
      <c r="J30" t="e">
        <v>#REF!</v>
      </c>
      <c r="K30" t="e">
        <v>#REF!</v>
      </c>
      <c r="L30" t="e">
        <v>#REF!</v>
      </c>
      <c r="M30" t="e">
        <v>#REF!</v>
      </c>
      <c r="N30">
        <v>-0.41562136817216366</v>
      </c>
      <c r="O30">
        <v>-0.51503631796890914</v>
      </c>
      <c r="P30">
        <v>-0.72992513588349917</v>
      </c>
      <c r="Q30">
        <v>-0.53558279349396465</v>
      </c>
      <c r="R30">
        <v>-0.37816830010138558</v>
      </c>
      <c r="S30">
        <v>-0.41397034041118974</v>
      </c>
      <c r="T30">
        <v>-0.39150903021484207</v>
      </c>
      <c r="U30">
        <v>-0.23413556670194652</v>
      </c>
      <c r="V30">
        <v>-7.0300970439604663E-2</v>
      </c>
      <c r="W30">
        <v>0.63212665658632039</v>
      </c>
      <c r="X30">
        <v>0.11525321108852657</v>
      </c>
      <c r="Y30">
        <v>-0.46585852386067211</v>
      </c>
      <c r="Z30">
        <v>3.2529466501240695E-2</v>
      </c>
      <c r="AA30">
        <v>0.78484211141296412</v>
      </c>
      <c r="AB30">
        <v>-1.8700376096949436E-2</v>
      </c>
      <c r="AC30">
        <v>1.7671565261182073E-2</v>
      </c>
      <c r="AD30">
        <v>-2.6624068157614484E-3</v>
      </c>
      <c r="AE30">
        <v>1.8159255429162358E-2</v>
      </c>
      <c r="AF30">
        <v>5.6757629581785887E-2</v>
      </c>
      <c r="AG30">
        <v>-2.6354319180087848E-2</v>
      </c>
      <c r="AH30">
        <v>-0.24000443631120724</v>
      </c>
      <c r="AI30">
        <v>-1.6398215543554826</v>
      </c>
      <c r="AJ30">
        <v>-0.20375865479723046</v>
      </c>
      <c r="AK30">
        <v>8.8616446019019204E-2</v>
      </c>
      <c r="AL30">
        <v>-0.32320952185512003</v>
      </c>
      <c r="AM30">
        <v>-4.841310468390069</v>
      </c>
      <c r="AN30">
        <v>-0.36538050067755512</v>
      </c>
      <c r="AO30">
        <v>-0.50506442499827742</v>
      </c>
      <c r="AP30">
        <v>-0.58395951541174662</v>
      </c>
      <c r="AQ30">
        <v>-0.53873082553624851</v>
      </c>
      <c r="AR30">
        <v>-0.50745451226191196</v>
      </c>
      <c r="AS30">
        <v>-0.34636907032939079</v>
      </c>
      <c r="AT30">
        <v>-0.33845468715208193</v>
      </c>
    </row>
    <row r="31" spans="1:46" x14ac:dyDescent="0.2">
      <c r="A31" t="s">
        <v>45</v>
      </c>
      <c r="B31">
        <v>35803</v>
      </c>
      <c r="C31">
        <v>34133</v>
      </c>
      <c r="D31">
        <v>46477</v>
      </c>
      <c r="E31">
        <v>65350</v>
      </c>
      <c r="F31">
        <v>51824</v>
      </c>
      <c r="G31">
        <v>69535</v>
      </c>
      <c r="H31">
        <v>76530</v>
      </c>
      <c r="I31">
        <v>94601</v>
      </c>
      <c r="J31">
        <v>65266</v>
      </c>
      <c r="K31">
        <v>57027</v>
      </c>
      <c r="L31">
        <v>51543</v>
      </c>
      <c r="M31">
        <v>59644</v>
      </c>
      <c r="N31">
        <v>37058</v>
      </c>
      <c r="O31">
        <v>34714</v>
      </c>
      <c r="P31">
        <v>62996</v>
      </c>
      <c r="Q31">
        <v>56476</v>
      </c>
      <c r="R31">
        <v>59179</v>
      </c>
      <c r="S31">
        <v>74249</v>
      </c>
      <c r="T31">
        <v>77843</v>
      </c>
      <c r="U31">
        <v>93851</v>
      </c>
      <c r="V31">
        <v>69465</v>
      </c>
      <c r="W31">
        <v>241159</v>
      </c>
      <c r="X31">
        <v>63640</v>
      </c>
      <c r="Y31">
        <v>56924</v>
      </c>
      <c r="Z31">
        <v>66428</v>
      </c>
      <c r="AA31">
        <v>186992</v>
      </c>
      <c r="AB31">
        <v>71936</v>
      </c>
      <c r="AC31">
        <v>48716</v>
      </c>
      <c r="AD31">
        <v>56024</v>
      </c>
      <c r="AE31">
        <v>73836</v>
      </c>
      <c r="AF31">
        <v>84411</v>
      </c>
      <c r="AG31">
        <v>106804</v>
      </c>
      <c r="AH31">
        <v>70850</v>
      </c>
      <c r="AI31">
        <v>66493</v>
      </c>
      <c r="AJ31">
        <v>59018</v>
      </c>
      <c r="AK31">
        <v>83429</v>
      </c>
      <c r="AL31">
        <v>46571</v>
      </c>
      <c r="AM31">
        <v>44008</v>
      </c>
      <c r="AN31">
        <v>51126</v>
      </c>
      <c r="AO31">
        <v>75528</v>
      </c>
      <c r="AP31">
        <v>54209</v>
      </c>
      <c r="AQ31">
        <v>69656</v>
      </c>
      <c r="AR31">
        <v>83410</v>
      </c>
      <c r="AS31">
        <v>113255</v>
      </c>
      <c r="AT31">
        <v>70134</v>
      </c>
    </row>
    <row r="32" spans="1:46" x14ac:dyDescent="0.2">
      <c r="B32" t="e">
        <v>#REF!</v>
      </c>
      <c r="C32" t="e">
        <v>#REF!</v>
      </c>
      <c r="D32" t="e">
        <v>#REF!</v>
      </c>
      <c r="E32" t="e">
        <v>#REF!</v>
      </c>
      <c r="F32" t="e">
        <v>#REF!</v>
      </c>
      <c r="G32" t="e">
        <v>#REF!</v>
      </c>
      <c r="H32" t="e">
        <v>#REF!</v>
      </c>
      <c r="I32" t="e">
        <v>#REF!</v>
      </c>
      <c r="J32" t="e">
        <v>#REF!</v>
      </c>
      <c r="K32" t="e">
        <v>#REF!</v>
      </c>
      <c r="L32" t="e">
        <v>#REF!</v>
      </c>
      <c r="M32" t="e">
        <v>#REF!</v>
      </c>
      <c r="N32">
        <v>3.3865831939122459E-2</v>
      </c>
      <c r="O32">
        <v>1.6736763265541282E-2</v>
      </c>
      <c r="P32">
        <v>0.26222299828560541</v>
      </c>
      <c r="Q32">
        <v>-0.15712869183369926</v>
      </c>
      <c r="R32">
        <v>0.12428395207759509</v>
      </c>
      <c r="S32">
        <v>6.3489070559872865E-2</v>
      </c>
      <c r="T32">
        <v>1.6867284148863737E-2</v>
      </c>
      <c r="U32">
        <v>-7.9913906085177563E-3</v>
      </c>
      <c r="V32">
        <v>6.0447707478586341E-2</v>
      </c>
      <c r="W32">
        <v>0.76352945567032537</v>
      </c>
      <c r="X32">
        <v>0.19008485229415462</v>
      </c>
      <c r="Y32">
        <v>-4.778300892417961E-2</v>
      </c>
      <c r="Z32">
        <v>0.44213283555127358</v>
      </c>
      <c r="AA32">
        <v>0.8143556943612561</v>
      </c>
      <c r="AB32">
        <v>0.12427713523131673</v>
      </c>
      <c r="AC32">
        <v>-0.15929058214960176</v>
      </c>
      <c r="AD32">
        <v>-5.6315150649721549E-2</v>
      </c>
      <c r="AE32">
        <v>-5.5934774364808492E-3</v>
      </c>
      <c r="AF32">
        <v>7.7809764130267384E-2</v>
      </c>
      <c r="AG32">
        <v>0.12127822927980225</v>
      </c>
      <c r="AH32">
        <v>1.9548341566690192E-2</v>
      </c>
      <c r="AI32">
        <v>-2.6268328997037282</v>
      </c>
      <c r="AJ32">
        <v>-7.8315090311430413E-2</v>
      </c>
      <c r="AK32">
        <v>0.31769528581188794</v>
      </c>
      <c r="AL32">
        <v>-0.42638122436709541</v>
      </c>
      <c r="AM32">
        <v>-3.2490456280676239</v>
      </c>
      <c r="AN32">
        <v>-0.40703360325470406</v>
      </c>
      <c r="AO32">
        <v>0.35499417434593794</v>
      </c>
      <c r="AP32">
        <v>-3.3481525207991296E-2</v>
      </c>
      <c r="AQ32">
        <v>-6.0009188009647413E-2</v>
      </c>
      <c r="AR32">
        <v>-1.2000959117611797E-2</v>
      </c>
      <c r="AS32">
        <v>5.6959957617765219E-2</v>
      </c>
      <c r="AT32">
        <v>-1.0209028431288675E-2</v>
      </c>
    </row>
    <row r="33" spans="1:46" x14ac:dyDescent="0.2">
      <c r="A33" t="s">
        <v>46</v>
      </c>
      <c r="B33">
        <v>32889</v>
      </c>
      <c r="C33">
        <v>35815</v>
      </c>
      <c r="D33">
        <v>42241</v>
      </c>
      <c r="E33">
        <v>60328</v>
      </c>
      <c r="F33">
        <v>44337</v>
      </c>
      <c r="G33">
        <v>57789</v>
      </c>
      <c r="H33">
        <v>41775</v>
      </c>
      <c r="I33">
        <v>30813</v>
      </c>
      <c r="J33">
        <v>40401</v>
      </c>
      <c r="K33">
        <v>63149</v>
      </c>
      <c r="L33">
        <v>42052</v>
      </c>
      <c r="M33">
        <v>60407</v>
      </c>
      <c r="N33">
        <v>36353</v>
      </c>
      <c r="O33">
        <v>41498</v>
      </c>
      <c r="P33">
        <v>49254</v>
      </c>
      <c r="Q33">
        <v>59785</v>
      </c>
      <c r="R33">
        <v>46297</v>
      </c>
      <c r="S33">
        <v>62009</v>
      </c>
      <c r="T33">
        <v>43561</v>
      </c>
      <c r="U33">
        <v>31994</v>
      </c>
      <c r="V33">
        <v>41916</v>
      </c>
      <c r="W33">
        <v>117471</v>
      </c>
      <c r="X33">
        <v>68564</v>
      </c>
      <c r="Y33">
        <v>47062</v>
      </c>
      <c r="Z33">
        <v>58039</v>
      </c>
      <c r="AA33">
        <v>173665</v>
      </c>
      <c r="AB33">
        <v>55035</v>
      </c>
      <c r="AC33">
        <v>44918</v>
      </c>
      <c r="AD33">
        <v>38105</v>
      </c>
      <c r="AE33">
        <v>59741</v>
      </c>
      <c r="AF33">
        <v>43144</v>
      </c>
      <c r="AG33">
        <v>30743</v>
      </c>
      <c r="AH33">
        <v>41872</v>
      </c>
      <c r="AI33">
        <v>66996</v>
      </c>
      <c r="AJ33">
        <v>44601</v>
      </c>
      <c r="AK33">
        <v>55935</v>
      </c>
      <c r="AL33">
        <v>36328</v>
      </c>
      <c r="AM33">
        <v>38693</v>
      </c>
      <c r="AN33">
        <v>40434</v>
      </c>
      <c r="AO33">
        <v>55059</v>
      </c>
      <c r="AP33">
        <v>37163</v>
      </c>
      <c r="AQ33">
        <v>52795</v>
      </c>
      <c r="AR33">
        <v>37997</v>
      </c>
      <c r="AS33">
        <v>28658</v>
      </c>
      <c r="AT33">
        <v>35520</v>
      </c>
    </row>
    <row r="34" spans="1:46" x14ac:dyDescent="0.2">
      <c r="B34" t="e">
        <v>#REF!</v>
      </c>
      <c r="C34" t="e">
        <v>#REF!</v>
      </c>
      <c r="D34" t="e">
        <v>#REF!</v>
      </c>
      <c r="E34" t="e">
        <v>#REF!</v>
      </c>
      <c r="F34" t="e">
        <v>#REF!</v>
      </c>
      <c r="G34" t="e">
        <v>#REF!</v>
      </c>
      <c r="H34" t="e">
        <v>#REF!</v>
      </c>
      <c r="I34" t="e">
        <v>#REF!</v>
      </c>
      <c r="J34" t="e">
        <v>#REF!</v>
      </c>
      <c r="K34" t="e">
        <v>#REF!</v>
      </c>
      <c r="L34" t="e">
        <v>#REF!</v>
      </c>
      <c r="M34" t="e">
        <v>#REF!</v>
      </c>
      <c r="N34">
        <v>9.5287871702472979E-2</v>
      </c>
      <c r="O34">
        <v>0.13694635886066797</v>
      </c>
      <c r="P34">
        <v>0.14238437487310676</v>
      </c>
      <c r="Q34">
        <v>-9.0825457890775282E-3</v>
      </c>
      <c r="R34">
        <v>4.2335356502581162E-2</v>
      </c>
      <c r="S34">
        <v>6.8054637230079498E-2</v>
      </c>
      <c r="T34">
        <v>4.0999977043685867E-2</v>
      </c>
      <c r="U34">
        <v>3.6913171219603677E-2</v>
      </c>
      <c r="V34">
        <v>3.6143716003435446E-2</v>
      </c>
      <c r="W34">
        <v>0.46242902503596633</v>
      </c>
      <c r="X34">
        <v>0.38667522314917452</v>
      </c>
      <c r="Y34">
        <v>-0.28356210955760486</v>
      </c>
      <c r="Z34">
        <v>0.37364530746566965</v>
      </c>
      <c r="AA34">
        <v>0.7610456914173841</v>
      </c>
      <c r="AB34">
        <v>0.10504224584355411</v>
      </c>
      <c r="AC34">
        <v>-0.33098089852620333</v>
      </c>
      <c r="AD34">
        <v>-0.21498491011678258</v>
      </c>
      <c r="AE34">
        <v>-3.7963877404127822E-2</v>
      </c>
      <c r="AF34">
        <v>-9.6653068792879656E-3</v>
      </c>
      <c r="AG34">
        <v>-4.0692190092053479E-2</v>
      </c>
      <c r="AH34">
        <v>-1.0508215513947267E-3</v>
      </c>
      <c r="AI34">
        <v>-0.75340318825004482</v>
      </c>
      <c r="AJ34">
        <v>-0.53727494899217509</v>
      </c>
      <c r="AK34">
        <v>0.1586305533208188</v>
      </c>
      <c r="AL34">
        <v>-0.59763818542171332</v>
      </c>
      <c r="AM34">
        <v>-3.4882795337657972</v>
      </c>
      <c r="AN34">
        <v>-0.36110698916753226</v>
      </c>
      <c r="AO34">
        <v>0.18418423872573059</v>
      </c>
      <c r="AP34">
        <v>-2.5347792158867691E-2</v>
      </c>
      <c r="AQ34">
        <v>-0.13156548915617008</v>
      </c>
      <c r="AR34">
        <v>-0.13545806247861672</v>
      </c>
      <c r="AS34">
        <v>-7.2754553702282079E-2</v>
      </c>
      <c r="AT34">
        <v>-0.17882882882882883</v>
      </c>
    </row>
    <row r="35" spans="1:46" x14ac:dyDescent="0.2">
      <c r="A35" t="s">
        <v>47</v>
      </c>
      <c r="B35">
        <v>24773</v>
      </c>
      <c r="C35">
        <v>26020</v>
      </c>
      <c r="D35">
        <v>31514</v>
      </c>
      <c r="E35">
        <v>57743</v>
      </c>
      <c r="F35">
        <v>42707</v>
      </c>
      <c r="G35">
        <v>37508</v>
      </c>
      <c r="H35">
        <v>70940</v>
      </c>
      <c r="I35">
        <v>40738</v>
      </c>
      <c r="J35">
        <v>47638</v>
      </c>
      <c r="K35">
        <v>50865</v>
      </c>
      <c r="L35">
        <v>31668</v>
      </c>
      <c r="M35">
        <v>37535</v>
      </c>
      <c r="N35">
        <v>23610</v>
      </c>
      <c r="O35">
        <v>24926</v>
      </c>
      <c r="P35">
        <v>34531</v>
      </c>
      <c r="Q35">
        <v>59539</v>
      </c>
      <c r="R35">
        <v>48894</v>
      </c>
      <c r="S35">
        <v>40754</v>
      </c>
      <c r="T35">
        <v>77930</v>
      </c>
      <c r="U35">
        <v>43022</v>
      </c>
      <c r="V35">
        <v>52847</v>
      </c>
      <c r="W35">
        <v>173799</v>
      </c>
      <c r="X35">
        <v>58118</v>
      </c>
      <c r="Y35">
        <v>35832</v>
      </c>
      <c r="Z35">
        <v>36581</v>
      </c>
      <c r="AA35">
        <v>130531</v>
      </c>
      <c r="AB35">
        <v>38119</v>
      </c>
      <c r="AC35">
        <v>47770</v>
      </c>
      <c r="AD35">
        <v>40215</v>
      </c>
      <c r="AE35">
        <v>35462</v>
      </c>
      <c r="AF35">
        <v>69249</v>
      </c>
      <c r="AG35">
        <v>37354</v>
      </c>
      <c r="AH35">
        <v>44105</v>
      </c>
      <c r="AI35">
        <v>53004</v>
      </c>
      <c r="AJ35">
        <v>26479</v>
      </c>
      <c r="AK35">
        <v>26633</v>
      </c>
      <c r="AL35">
        <v>19455</v>
      </c>
      <c r="AM35">
        <v>18195</v>
      </c>
      <c r="AN35">
        <v>26569</v>
      </c>
      <c r="AO35">
        <v>52214</v>
      </c>
      <c r="AP35">
        <v>36829</v>
      </c>
      <c r="AQ35">
        <v>33230</v>
      </c>
      <c r="AR35">
        <v>64275</v>
      </c>
      <c r="AS35">
        <v>34013</v>
      </c>
      <c r="AT35">
        <v>41386</v>
      </c>
    </row>
    <row r="36" spans="1:46" x14ac:dyDescent="0.2">
      <c r="B36" t="e">
        <v>#REF!</v>
      </c>
      <c r="C36" t="e">
        <v>#REF!</v>
      </c>
      <c r="D36" t="e">
        <v>#REF!</v>
      </c>
      <c r="E36" t="e">
        <v>#REF!</v>
      </c>
      <c r="F36" t="e">
        <v>#REF!</v>
      </c>
      <c r="G36" t="e">
        <v>#REF!</v>
      </c>
      <c r="H36" t="e">
        <v>#REF!</v>
      </c>
      <c r="I36" t="e">
        <v>#REF!</v>
      </c>
      <c r="J36" t="e">
        <v>#REF!</v>
      </c>
      <c r="K36" t="e">
        <v>#REF!</v>
      </c>
      <c r="L36" t="e">
        <v>#REF!</v>
      </c>
      <c r="M36" t="e">
        <v>#REF!</v>
      </c>
      <c r="N36">
        <v>-4.9258788648877595E-2</v>
      </c>
      <c r="O36">
        <v>-4.3889914145871782E-2</v>
      </c>
      <c r="P36">
        <v>8.7370768295155082E-2</v>
      </c>
      <c r="Q36">
        <v>3.0165101866003796E-2</v>
      </c>
      <c r="R36">
        <v>0.12653904364543705</v>
      </c>
      <c r="S36">
        <v>7.9648623448005107E-2</v>
      </c>
      <c r="T36">
        <v>8.9695880918773258E-2</v>
      </c>
      <c r="U36">
        <v>5.3089117195853283E-2</v>
      </c>
      <c r="V36">
        <v>9.8567562964785138E-2</v>
      </c>
      <c r="W36">
        <v>0.70733433448984173</v>
      </c>
      <c r="X36">
        <v>0.4551085722151485</v>
      </c>
      <c r="Y36">
        <v>-4.7527349854878324E-2</v>
      </c>
      <c r="Z36">
        <v>0.35458298023564144</v>
      </c>
      <c r="AA36">
        <v>0.80904153036443449</v>
      </c>
      <c r="AB36">
        <v>9.4126288727406277E-2</v>
      </c>
      <c r="AC36">
        <v>-0.24636801339752984</v>
      </c>
      <c r="AD36">
        <v>-0.21581499440507274</v>
      </c>
      <c r="AE36">
        <v>-0.14923016186340307</v>
      </c>
      <c r="AF36">
        <v>-0.12535921096333522</v>
      </c>
      <c r="AG36">
        <v>-0.15173743106494619</v>
      </c>
      <c r="AH36">
        <v>-0.1982088198616937</v>
      </c>
      <c r="AI36">
        <v>-2.2789789449852842</v>
      </c>
      <c r="AJ36">
        <v>-1.1948714075304958</v>
      </c>
      <c r="AK36">
        <v>-0.34539856568918259</v>
      </c>
      <c r="AL36">
        <v>-0.88028784374196867</v>
      </c>
      <c r="AM36">
        <v>-6.1740038472107726</v>
      </c>
      <c r="AN36">
        <v>-0.43471715156761642</v>
      </c>
      <c r="AO36">
        <v>8.5111272838702262E-2</v>
      </c>
      <c r="AP36">
        <v>-9.1938418094436453E-2</v>
      </c>
      <c r="AQ36">
        <v>-6.716822148660849E-2</v>
      </c>
      <c r="AR36">
        <v>-7.738623103850642E-2</v>
      </c>
      <c r="AS36">
        <v>-9.822714844324229E-2</v>
      </c>
      <c r="AT36">
        <v>-6.5698545401826708E-2</v>
      </c>
    </row>
    <row r="37" spans="1:46" x14ac:dyDescent="0.2">
      <c r="A37" t="s">
        <v>49</v>
      </c>
      <c r="B37">
        <v>203855</v>
      </c>
      <c r="C37">
        <v>243467</v>
      </c>
      <c r="D37">
        <v>296436</v>
      </c>
      <c r="E37">
        <v>399420</v>
      </c>
      <c r="F37">
        <v>370573</v>
      </c>
      <c r="G37">
        <v>332948</v>
      </c>
      <c r="H37">
        <v>396806</v>
      </c>
      <c r="I37">
        <v>437889</v>
      </c>
      <c r="J37">
        <v>403033</v>
      </c>
      <c r="K37">
        <v>441443</v>
      </c>
      <c r="L37">
        <v>308318</v>
      </c>
      <c r="M37">
        <v>314941</v>
      </c>
      <c r="N37">
        <v>205356</v>
      </c>
      <c r="O37">
        <v>249338</v>
      </c>
      <c r="P37">
        <v>377854</v>
      </c>
      <c r="Q37">
        <v>412778</v>
      </c>
      <c r="R37">
        <v>454937</v>
      </c>
      <c r="S37">
        <v>402651</v>
      </c>
      <c r="T37">
        <v>499944</v>
      </c>
      <c r="U37">
        <v>540283</v>
      </c>
      <c r="V37">
        <v>492682</v>
      </c>
      <c r="W37">
        <v>1532909</v>
      </c>
      <c r="X37">
        <v>544232</v>
      </c>
      <c r="Y37">
        <v>383447</v>
      </c>
      <c r="Z37">
        <v>337321</v>
      </c>
      <c r="AA37">
        <v>1265000</v>
      </c>
      <c r="AB37">
        <v>407482</v>
      </c>
      <c r="AC37">
        <v>367440</v>
      </c>
      <c r="AD37">
        <v>412233</v>
      </c>
      <c r="AE37">
        <v>365801</v>
      </c>
      <c r="AF37">
        <v>451589</v>
      </c>
      <c r="AG37">
        <v>504726</v>
      </c>
      <c r="AH37">
        <v>442920</v>
      </c>
      <c r="AI37">
        <v>472477</v>
      </c>
      <c r="AJ37">
        <v>321452</v>
      </c>
      <c r="AK37">
        <v>317748</v>
      </c>
      <c r="AL37">
        <v>208981</v>
      </c>
      <c r="AM37">
        <v>240300</v>
      </c>
      <c r="AN37">
        <v>325537</v>
      </c>
      <c r="AO37">
        <v>421546</v>
      </c>
      <c r="AP37">
        <v>393854</v>
      </c>
      <c r="AQ37">
        <v>344861</v>
      </c>
      <c r="AR37">
        <v>424159</v>
      </c>
      <c r="AS37">
        <v>489718</v>
      </c>
      <c r="AT37">
        <v>420065</v>
      </c>
    </row>
    <row r="38" spans="1:46" x14ac:dyDescent="0.2">
      <c r="B38" t="e">
        <v>#REF!</v>
      </c>
      <c r="C38" t="e">
        <v>#REF!</v>
      </c>
      <c r="D38" t="e">
        <v>#REF!</v>
      </c>
      <c r="E38" t="e">
        <v>#REF!</v>
      </c>
      <c r="F38" t="e">
        <v>#REF!</v>
      </c>
      <c r="G38" t="e">
        <v>#REF!</v>
      </c>
      <c r="H38" t="e">
        <v>#REF!</v>
      </c>
      <c r="I38" t="e">
        <v>#REF!</v>
      </c>
      <c r="J38" t="e">
        <v>#REF!</v>
      </c>
      <c r="K38" t="e">
        <v>#REF!</v>
      </c>
      <c r="L38" t="e">
        <v>#REF!</v>
      </c>
      <c r="M38" t="e">
        <v>#REF!</v>
      </c>
      <c r="N38">
        <v>7.3092580689144704E-3</v>
      </c>
      <c r="O38">
        <v>2.3546350736750918E-2</v>
      </c>
      <c r="P38">
        <v>0.2154747600925225</v>
      </c>
      <c r="Q38">
        <v>3.2361220801496206E-2</v>
      </c>
      <c r="R38">
        <v>0.18544106106999431</v>
      </c>
      <c r="S38">
        <v>0.17311021206950933</v>
      </c>
      <c r="T38">
        <v>0.20629910549981598</v>
      </c>
      <c r="U38">
        <v>0.18951919642113485</v>
      </c>
      <c r="V38">
        <v>0.18196118388737562</v>
      </c>
      <c r="W38">
        <v>0.71202269671585205</v>
      </c>
      <c r="X38">
        <v>0.43348057446089167</v>
      </c>
      <c r="Y38">
        <v>0.17865832826961744</v>
      </c>
      <c r="Z38">
        <v>0.39121489619679772</v>
      </c>
      <c r="AA38">
        <v>0.80289486166007906</v>
      </c>
      <c r="AB38">
        <v>7.2709960194560747E-2</v>
      </c>
      <c r="AC38">
        <v>-0.12338885260178532</v>
      </c>
      <c r="AD38">
        <v>-0.10359190069693595</v>
      </c>
      <c r="AE38">
        <v>-0.10073783286541042</v>
      </c>
      <c r="AF38">
        <v>-0.10707745317091426</v>
      </c>
      <c r="AG38">
        <v>-7.0448124328843773E-2</v>
      </c>
      <c r="AH38">
        <v>-0.11234986001986814</v>
      </c>
      <c r="AI38">
        <v>-2.2444097807935623</v>
      </c>
      <c r="AJ38">
        <v>-0.69304281821236136</v>
      </c>
      <c r="AK38">
        <v>-0.20676448002819844</v>
      </c>
      <c r="AL38">
        <v>-0.61412281499275057</v>
      </c>
      <c r="AM38">
        <v>-4.2642530170620061</v>
      </c>
      <c r="AN38">
        <v>-0.25172253845185033</v>
      </c>
      <c r="AO38">
        <v>0.12835135430059827</v>
      </c>
      <c r="AP38">
        <v>-4.66645000431632E-2</v>
      </c>
      <c r="AQ38">
        <v>-6.072011622073821E-2</v>
      </c>
      <c r="AR38">
        <v>-6.4669145296928743E-2</v>
      </c>
      <c r="AS38">
        <v>-3.0646208634356915E-2</v>
      </c>
      <c r="AT38">
        <v>-5.4408246342827898E-2</v>
      </c>
    </row>
    <row r="39" spans="1:46" x14ac:dyDescent="0.2">
      <c r="A39" t="s">
        <v>52</v>
      </c>
      <c r="B39">
        <v>62210</v>
      </c>
      <c r="C39">
        <v>44550</v>
      </c>
      <c r="D39">
        <v>59358</v>
      </c>
      <c r="E39">
        <v>80753</v>
      </c>
      <c r="F39">
        <v>132325</v>
      </c>
      <c r="G39">
        <v>113944</v>
      </c>
      <c r="H39">
        <v>101235</v>
      </c>
      <c r="I39">
        <v>107859</v>
      </c>
      <c r="J39">
        <v>79903</v>
      </c>
      <c r="K39">
        <v>62814</v>
      </c>
      <c r="L39">
        <v>54484</v>
      </c>
      <c r="M39">
        <v>62698</v>
      </c>
      <c r="N39">
        <v>77392</v>
      </c>
      <c r="O39">
        <v>52220</v>
      </c>
      <c r="P39">
        <v>67583</v>
      </c>
      <c r="Q39">
        <v>97329</v>
      </c>
      <c r="R39">
        <v>159920</v>
      </c>
      <c r="S39">
        <v>131467</v>
      </c>
      <c r="T39">
        <v>114113</v>
      </c>
      <c r="U39">
        <v>125612</v>
      </c>
      <c r="V39">
        <v>91872</v>
      </c>
      <c r="W39">
        <v>331597</v>
      </c>
      <c r="X39">
        <v>79287</v>
      </c>
      <c r="Y39">
        <v>59667</v>
      </c>
      <c r="Z39">
        <v>69321</v>
      </c>
      <c r="AA39">
        <v>208275</v>
      </c>
      <c r="AB39">
        <v>74127</v>
      </c>
      <c r="AC39">
        <v>105980</v>
      </c>
      <c r="AD39">
        <v>165942</v>
      </c>
      <c r="AE39">
        <v>142655</v>
      </c>
      <c r="AF39">
        <v>116281</v>
      </c>
      <c r="AG39">
        <v>122364</v>
      </c>
      <c r="AH39">
        <v>88833</v>
      </c>
      <c r="AI39">
        <v>74654</v>
      </c>
      <c r="AJ39">
        <v>65025</v>
      </c>
      <c r="AK39">
        <v>69728</v>
      </c>
      <c r="AL39">
        <v>93193</v>
      </c>
      <c r="AM39">
        <v>54553</v>
      </c>
      <c r="AN39">
        <v>66528</v>
      </c>
      <c r="AO39">
        <v>88001</v>
      </c>
      <c r="AP39">
        <v>135110</v>
      </c>
      <c r="AQ39">
        <v>115792</v>
      </c>
      <c r="AR39">
        <v>96387</v>
      </c>
      <c r="AS39">
        <v>108692</v>
      </c>
      <c r="AT39">
        <v>75865</v>
      </c>
    </row>
    <row r="40" spans="1:46" x14ac:dyDescent="0.2">
      <c r="B40" t="e">
        <v>#REF!</v>
      </c>
      <c r="C40" t="e">
        <v>#REF!</v>
      </c>
      <c r="D40" t="e">
        <v>#REF!</v>
      </c>
      <c r="E40" t="e">
        <v>#REF!</v>
      </c>
      <c r="F40" t="e">
        <v>#REF!</v>
      </c>
      <c r="G40" t="e">
        <v>#REF!</v>
      </c>
      <c r="H40" t="e">
        <v>#REF!</v>
      </c>
      <c r="I40" t="e">
        <v>#REF!</v>
      </c>
      <c r="J40" t="e">
        <v>#REF!</v>
      </c>
      <c r="K40" t="e">
        <v>#REF!</v>
      </c>
      <c r="L40" t="e">
        <v>#REF!</v>
      </c>
      <c r="M40" t="e">
        <v>#REF!</v>
      </c>
      <c r="N40">
        <v>0.19617014678519742</v>
      </c>
      <c r="O40">
        <v>0.14687859057832248</v>
      </c>
      <c r="P40">
        <v>0.12170220321678529</v>
      </c>
      <c r="Q40">
        <v>0.17030895211088165</v>
      </c>
      <c r="R40">
        <v>0.17255502751375687</v>
      </c>
      <c r="S40">
        <v>0.13328820160192292</v>
      </c>
      <c r="T40">
        <v>0.11285304917055901</v>
      </c>
      <c r="U40">
        <v>0.14133203834028596</v>
      </c>
      <c r="V40">
        <v>0.13027908394287704</v>
      </c>
      <c r="W40">
        <v>0.81057126572315186</v>
      </c>
      <c r="X40">
        <v>0.31282555778374765</v>
      </c>
      <c r="Y40">
        <v>-5.0798598890508993E-2</v>
      </c>
      <c r="Z40">
        <v>-0.11642936483893769</v>
      </c>
      <c r="AA40">
        <v>0.74927379666306571</v>
      </c>
      <c r="AB40">
        <v>8.8280923280316212E-2</v>
      </c>
      <c r="AC40">
        <v>8.1628609171541799E-2</v>
      </c>
      <c r="AD40">
        <v>3.6289787998216243E-2</v>
      </c>
      <c r="AE40">
        <v>7.8426974168448349E-2</v>
      </c>
      <c r="AF40">
        <v>1.8644490501457677E-2</v>
      </c>
      <c r="AG40">
        <v>-2.6543754699094504E-2</v>
      </c>
      <c r="AH40">
        <v>-3.4210259700786873E-2</v>
      </c>
      <c r="AI40">
        <v>-3.4417847670586976</v>
      </c>
      <c r="AJ40">
        <v>-0.21933102652825837</v>
      </c>
      <c r="AK40">
        <v>0.1442892381826526</v>
      </c>
      <c r="AL40">
        <v>0.25615657828377669</v>
      </c>
      <c r="AM40">
        <v>-2.8178468645170751</v>
      </c>
      <c r="AN40">
        <v>-0.11422258297258298</v>
      </c>
      <c r="AO40">
        <v>-0.20430449653981206</v>
      </c>
      <c r="AP40">
        <v>-0.22819924505958109</v>
      </c>
      <c r="AQ40">
        <v>-0.23199357468564322</v>
      </c>
      <c r="AR40">
        <v>-0.20639712824343531</v>
      </c>
      <c r="AS40">
        <v>-0.12578662643064806</v>
      </c>
      <c r="AT40">
        <v>-0.17093521386673696</v>
      </c>
    </row>
    <row r="41" spans="1:46" x14ac:dyDescent="0.2">
      <c r="A41" t="s">
        <v>53</v>
      </c>
      <c r="B41">
        <v>279510</v>
      </c>
      <c r="C41">
        <v>267695</v>
      </c>
      <c r="D41">
        <v>355771</v>
      </c>
      <c r="E41">
        <v>243707</v>
      </c>
      <c r="F41">
        <v>258067</v>
      </c>
      <c r="G41">
        <v>287300</v>
      </c>
      <c r="H41">
        <v>313823</v>
      </c>
      <c r="I41">
        <v>399175</v>
      </c>
      <c r="J41">
        <v>340536</v>
      </c>
      <c r="K41">
        <v>310832</v>
      </c>
      <c r="L41">
        <v>283056</v>
      </c>
      <c r="M41">
        <v>280752</v>
      </c>
      <c r="N41">
        <v>260344</v>
      </c>
      <c r="O41">
        <v>290745</v>
      </c>
      <c r="P41">
        <v>348405</v>
      </c>
      <c r="Q41">
        <v>258651</v>
      </c>
      <c r="R41">
        <v>290725</v>
      </c>
      <c r="S41">
        <v>292803</v>
      </c>
      <c r="T41">
        <v>328121</v>
      </c>
      <c r="U41">
        <v>389579</v>
      </c>
      <c r="V41">
        <v>375421</v>
      </c>
      <c r="W41">
        <v>1093121</v>
      </c>
      <c r="X41">
        <v>324970</v>
      </c>
      <c r="Y41">
        <v>302369</v>
      </c>
      <c r="Z41">
        <v>296164</v>
      </c>
      <c r="AA41">
        <v>923503</v>
      </c>
      <c r="AB41">
        <v>336254</v>
      </c>
      <c r="AC41">
        <v>247079</v>
      </c>
      <c r="AD41">
        <v>258712</v>
      </c>
      <c r="AE41">
        <v>274967</v>
      </c>
      <c r="AF41">
        <v>294615</v>
      </c>
      <c r="AG41">
        <v>373980</v>
      </c>
      <c r="AH41">
        <v>341936</v>
      </c>
      <c r="AI41">
        <v>304863</v>
      </c>
      <c r="AJ41">
        <v>294178</v>
      </c>
      <c r="AK41">
        <v>283059</v>
      </c>
      <c r="AL41">
        <v>259379</v>
      </c>
      <c r="AM41">
        <v>280927</v>
      </c>
      <c r="AN41">
        <v>344598</v>
      </c>
      <c r="AO41">
        <v>248068</v>
      </c>
      <c r="AP41">
        <v>266271</v>
      </c>
      <c r="AQ41">
        <v>281793</v>
      </c>
      <c r="AR41">
        <v>305423</v>
      </c>
      <c r="AS41">
        <v>390305</v>
      </c>
      <c r="AT41">
        <v>317254</v>
      </c>
    </row>
    <row r="42" spans="1:46" x14ac:dyDescent="0.2">
      <c r="B42" t="e">
        <v>#REF!</v>
      </c>
      <c r="C42" t="e">
        <v>#REF!</v>
      </c>
      <c r="D42" t="e">
        <v>#REF!</v>
      </c>
      <c r="E42" t="e">
        <v>#REF!</v>
      </c>
      <c r="F42" t="e">
        <v>#REF!</v>
      </c>
      <c r="G42" t="e">
        <v>#REF!</v>
      </c>
      <c r="H42" t="e">
        <v>#REF!</v>
      </c>
      <c r="I42" t="e">
        <v>#REF!</v>
      </c>
      <c r="J42" t="e">
        <v>#REF!</v>
      </c>
      <c r="K42" t="e">
        <v>#REF!</v>
      </c>
      <c r="L42" t="e">
        <v>#REF!</v>
      </c>
      <c r="M42" t="e">
        <v>#REF!</v>
      </c>
      <c r="N42">
        <v>-7.3617982361798243E-2</v>
      </c>
      <c r="O42">
        <v>7.9279093363600409E-2</v>
      </c>
      <c r="P42">
        <v>-2.1142061681089536E-2</v>
      </c>
      <c r="Q42">
        <v>5.7776695237984774E-2</v>
      </c>
      <c r="R42">
        <v>0.11233296070169405</v>
      </c>
      <c r="S42">
        <v>1.8794206343514239E-2</v>
      </c>
      <c r="T42">
        <v>4.3575388347591282E-2</v>
      </c>
      <c r="U42">
        <v>-2.4631717828733069E-2</v>
      </c>
      <c r="V42">
        <v>9.2922345846396442E-2</v>
      </c>
      <c r="W42">
        <v>0.71564721563303602</v>
      </c>
      <c r="X42">
        <v>0.12897805951318583</v>
      </c>
      <c r="Y42">
        <v>7.149211724746915E-2</v>
      </c>
      <c r="Z42">
        <v>0.12094650261341688</v>
      </c>
      <c r="AA42">
        <v>0.68517156955635228</v>
      </c>
      <c r="AB42">
        <v>-3.6136373098907375E-2</v>
      </c>
      <c r="AC42">
        <v>-4.6835222742523649E-2</v>
      </c>
      <c r="AD42">
        <v>-0.12373991156189121</v>
      </c>
      <c r="AE42">
        <v>-6.48659657340699E-2</v>
      </c>
      <c r="AF42">
        <v>-0.11372808580690053</v>
      </c>
      <c r="AG42">
        <v>-4.1710786673084123E-2</v>
      </c>
      <c r="AH42">
        <v>-9.7927682373309621E-2</v>
      </c>
      <c r="AI42">
        <v>-2.5856138659004206</v>
      </c>
      <c r="AJ42">
        <v>-0.10467132144483952</v>
      </c>
      <c r="AK42">
        <v>-6.8218993213429002E-2</v>
      </c>
      <c r="AL42">
        <v>-0.14181949965108973</v>
      </c>
      <c r="AM42">
        <v>-2.2873415513638773</v>
      </c>
      <c r="AN42">
        <v>2.4213721495771886E-2</v>
      </c>
      <c r="AO42">
        <v>3.9868100682071044E-3</v>
      </c>
      <c r="AP42">
        <v>2.838837124583601E-2</v>
      </c>
      <c r="AQ42">
        <v>2.422345480547778E-2</v>
      </c>
      <c r="AR42">
        <v>3.5386987882379518E-2</v>
      </c>
      <c r="AS42">
        <v>4.1826264075530674E-2</v>
      </c>
      <c r="AT42">
        <v>-7.7798861480075907E-2</v>
      </c>
    </row>
    <row r="43" spans="1:46" x14ac:dyDescent="0.2">
      <c r="A43" t="s">
        <v>63</v>
      </c>
      <c r="B43">
        <v>143732</v>
      </c>
      <c r="C43">
        <v>83188</v>
      </c>
      <c r="D43">
        <v>96083</v>
      </c>
      <c r="E43">
        <v>107279</v>
      </c>
      <c r="F43">
        <v>118792</v>
      </c>
      <c r="G43">
        <v>132847</v>
      </c>
      <c r="H43">
        <v>147524</v>
      </c>
      <c r="I43">
        <v>148429</v>
      </c>
      <c r="J43">
        <v>119423</v>
      </c>
      <c r="K43">
        <v>125974</v>
      </c>
      <c r="L43">
        <v>104510</v>
      </c>
      <c r="M43">
        <v>132157</v>
      </c>
      <c r="N43">
        <v>158920</v>
      </c>
      <c r="O43">
        <v>118487</v>
      </c>
      <c r="P43">
        <v>112599</v>
      </c>
      <c r="Q43">
        <v>131509</v>
      </c>
      <c r="R43">
        <v>153747</v>
      </c>
      <c r="S43">
        <v>147033</v>
      </c>
      <c r="T43">
        <v>175018</v>
      </c>
      <c r="U43">
        <v>160213</v>
      </c>
      <c r="V43">
        <v>145427</v>
      </c>
      <c r="W43">
        <v>480658</v>
      </c>
      <c r="X43">
        <v>153129</v>
      </c>
      <c r="Y43">
        <v>145358</v>
      </c>
      <c r="Z43">
        <v>163431</v>
      </c>
      <c r="AA43">
        <v>461918</v>
      </c>
      <c r="AB43">
        <v>125417</v>
      </c>
      <c r="AC43">
        <v>135778</v>
      </c>
      <c r="AD43">
        <v>154294</v>
      </c>
      <c r="AE43">
        <v>171761</v>
      </c>
      <c r="AF43">
        <v>194637</v>
      </c>
      <c r="AG43">
        <v>169957</v>
      </c>
      <c r="AH43">
        <v>178427</v>
      </c>
      <c r="AI43">
        <v>168039</v>
      </c>
      <c r="AJ43">
        <v>159293</v>
      </c>
      <c r="AK43">
        <v>186080</v>
      </c>
      <c r="AL43">
        <v>201949</v>
      </c>
      <c r="AM43">
        <v>167673</v>
      </c>
      <c r="AN43">
        <v>156628</v>
      </c>
      <c r="AO43">
        <v>179858</v>
      </c>
      <c r="AP43">
        <v>181317</v>
      </c>
      <c r="AQ43">
        <v>197366</v>
      </c>
      <c r="AR43">
        <v>219024</v>
      </c>
      <c r="AS43">
        <v>201423</v>
      </c>
      <c r="AT43">
        <v>219384</v>
      </c>
    </row>
    <row r="44" spans="1:46" x14ac:dyDescent="0.2">
      <c r="B44" t="e">
        <v>#REF!</v>
      </c>
      <c r="C44" t="e">
        <v>#REF!</v>
      </c>
      <c r="D44" t="e">
        <v>#REF!</v>
      </c>
      <c r="E44" t="e">
        <v>#REF!</v>
      </c>
      <c r="F44" t="e">
        <v>#REF!</v>
      </c>
      <c r="G44" t="e">
        <v>#REF!</v>
      </c>
      <c r="H44" t="e">
        <v>#REF!</v>
      </c>
      <c r="I44" t="e">
        <v>#REF!</v>
      </c>
      <c r="J44" t="e">
        <v>#REF!</v>
      </c>
      <c r="K44" t="e">
        <v>#REF!</v>
      </c>
      <c r="L44" t="e">
        <v>#REF!</v>
      </c>
      <c r="M44" t="e">
        <v>#REF!</v>
      </c>
      <c r="N44">
        <v>9.5570098162597539E-2</v>
      </c>
      <c r="O44">
        <v>0.29791453914775462</v>
      </c>
      <c r="P44">
        <v>0.14667981065551203</v>
      </c>
      <c r="Q44">
        <v>0.18424594514443879</v>
      </c>
      <c r="R44">
        <v>0.22735402967212368</v>
      </c>
      <c r="S44">
        <v>9.6481742193929257E-2</v>
      </c>
      <c r="T44">
        <v>0.15709241335176954</v>
      </c>
      <c r="U44">
        <v>7.3552083788456624E-2</v>
      </c>
      <c r="V44">
        <v>0.17881136240175483</v>
      </c>
      <c r="W44">
        <v>0.73791344365432388</v>
      </c>
      <c r="X44">
        <v>0.31750354276459719</v>
      </c>
      <c r="Y44">
        <v>9.0817154886555951E-2</v>
      </c>
      <c r="Z44">
        <v>2.760186255973469E-2</v>
      </c>
      <c r="AA44">
        <v>0.74348910412670643</v>
      </c>
      <c r="AB44">
        <v>0.10220305062312127</v>
      </c>
      <c r="AC44">
        <v>3.1441028738087171E-2</v>
      </c>
      <c r="AD44">
        <v>3.5451799810750904E-3</v>
      </c>
      <c r="AE44">
        <v>0.14396748970953827</v>
      </c>
      <c r="AF44">
        <v>0.10079789556970155</v>
      </c>
      <c r="AG44">
        <v>5.7332148719970347E-2</v>
      </c>
      <c r="AH44">
        <v>0.18494958722614852</v>
      </c>
      <c r="AI44">
        <v>-1.8603955034248001</v>
      </c>
      <c r="AJ44">
        <v>3.8695987896517736E-2</v>
      </c>
      <c r="AK44">
        <v>0.21884135855546002</v>
      </c>
      <c r="AL44">
        <v>0.19073132325488118</v>
      </c>
      <c r="AM44">
        <v>-1.7548740703631474</v>
      </c>
      <c r="AN44">
        <v>0.1992683300559287</v>
      </c>
      <c r="AO44">
        <v>0.24508223153821349</v>
      </c>
      <c r="AP44">
        <v>0.14903732137637399</v>
      </c>
      <c r="AQ44">
        <v>0.12973359139872115</v>
      </c>
      <c r="AR44">
        <v>0.11134396230550077</v>
      </c>
      <c r="AS44">
        <v>0.1562185053345447</v>
      </c>
      <c r="AT44">
        <v>0.18669091638405719</v>
      </c>
    </row>
    <row r="45" spans="1:46" x14ac:dyDescent="0.2">
      <c r="A45" t="s">
        <v>64</v>
      </c>
      <c r="B45">
        <v>226665</v>
      </c>
      <c r="C45">
        <v>120276</v>
      </c>
      <c r="D45">
        <v>125539</v>
      </c>
      <c r="E45">
        <v>138043</v>
      </c>
      <c r="F45">
        <v>182655</v>
      </c>
      <c r="G45">
        <v>184652</v>
      </c>
      <c r="H45">
        <v>278644</v>
      </c>
      <c r="I45">
        <v>308514</v>
      </c>
      <c r="J45">
        <v>211447</v>
      </c>
      <c r="K45">
        <v>143890</v>
      </c>
      <c r="L45">
        <v>122826</v>
      </c>
      <c r="M45">
        <v>146630</v>
      </c>
      <c r="N45">
        <v>216367</v>
      </c>
      <c r="O45">
        <v>200563</v>
      </c>
      <c r="P45">
        <v>149611</v>
      </c>
      <c r="Q45">
        <v>159613</v>
      </c>
      <c r="R45">
        <v>222373</v>
      </c>
      <c r="S45">
        <v>212119</v>
      </c>
      <c r="T45">
        <v>316382</v>
      </c>
      <c r="U45">
        <v>355296</v>
      </c>
      <c r="V45">
        <v>267548</v>
      </c>
      <c r="W45">
        <v>939226</v>
      </c>
      <c r="X45">
        <v>177472</v>
      </c>
      <c r="Y45">
        <v>144571</v>
      </c>
      <c r="Z45">
        <v>169418</v>
      </c>
      <c r="AA45">
        <v>491461</v>
      </c>
      <c r="AB45">
        <v>175574</v>
      </c>
      <c r="AC45">
        <v>183718</v>
      </c>
      <c r="AD45">
        <v>242539</v>
      </c>
      <c r="AE45">
        <v>250353</v>
      </c>
      <c r="AF45">
        <v>355208</v>
      </c>
      <c r="AG45">
        <v>390379</v>
      </c>
      <c r="AH45">
        <v>280227</v>
      </c>
      <c r="AI45">
        <v>240177</v>
      </c>
      <c r="AJ45">
        <v>160560</v>
      </c>
      <c r="AK45">
        <v>192967</v>
      </c>
      <c r="AL45">
        <v>339744</v>
      </c>
      <c r="AM45">
        <v>161419</v>
      </c>
      <c r="AN45">
        <v>171815</v>
      </c>
      <c r="AO45">
        <v>180759</v>
      </c>
      <c r="AP45">
        <v>231823</v>
      </c>
      <c r="AQ45">
        <v>223813</v>
      </c>
      <c r="AR45">
        <v>300151</v>
      </c>
      <c r="AS45">
        <v>370288</v>
      </c>
      <c r="AT45">
        <v>260280</v>
      </c>
    </row>
    <row r="46" spans="1:46" x14ac:dyDescent="0.2">
      <c r="B46" t="e">
        <v>#REF!</v>
      </c>
      <c r="C46" t="e">
        <v>#REF!</v>
      </c>
      <c r="D46" t="e">
        <v>#REF!</v>
      </c>
      <c r="E46" t="e">
        <v>#REF!</v>
      </c>
      <c r="F46" t="e">
        <v>#REF!</v>
      </c>
      <c r="G46" t="e">
        <v>#REF!</v>
      </c>
      <c r="H46" t="e">
        <v>#REF!</v>
      </c>
      <c r="I46" t="e">
        <v>#REF!</v>
      </c>
      <c r="J46" t="e">
        <v>#REF!</v>
      </c>
      <c r="K46" t="e">
        <v>#REF!</v>
      </c>
      <c r="L46" t="e">
        <v>#REF!</v>
      </c>
      <c r="M46" t="e">
        <v>#REF!</v>
      </c>
      <c r="N46">
        <v>-4.7595058396150983E-2</v>
      </c>
      <c r="O46">
        <v>0.40030813260671211</v>
      </c>
      <c r="P46">
        <v>0.16089726022819179</v>
      </c>
      <c r="Q46">
        <v>0.13513936834718976</v>
      </c>
      <c r="R46">
        <v>0.17860981324171549</v>
      </c>
      <c r="S46">
        <v>0.12948863609577643</v>
      </c>
      <c r="T46">
        <v>0.1192798578933062</v>
      </c>
      <c r="U46">
        <v>0.13167049446095649</v>
      </c>
      <c r="V46">
        <v>0.20968573863381523</v>
      </c>
      <c r="W46">
        <v>0.84679938587730752</v>
      </c>
      <c r="X46">
        <v>0.30791336098088712</v>
      </c>
      <c r="Y46">
        <v>-1.4242137081434035E-2</v>
      </c>
      <c r="Z46">
        <v>-0.27711931435856874</v>
      </c>
      <c r="AA46">
        <v>0.59190454583374874</v>
      </c>
      <c r="AB46">
        <v>0.14787497009807829</v>
      </c>
      <c r="AC46">
        <v>0.13120652304074723</v>
      </c>
      <c r="AD46">
        <v>8.3145391050511469E-2</v>
      </c>
      <c r="AE46">
        <v>0.15272035885329915</v>
      </c>
      <c r="AF46">
        <v>0.10930497060877008</v>
      </c>
      <c r="AG46">
        <v>8.9869075949269808E-2</v>
      </c>
      <c r="AH46">
        <v>4.5245461714966795E-2</v>
      </c>
      <c r="AI46">
        <v>-2.9105576304142362</v>
      </c>
      <c r="AJ46">
        <v>-0.10533134030891879</v>
      </c>
      <c r="AK46">
        <v>0.25079935947597259</v>
      </c>
      <c r="AL46">
        <v>0.5013363002731468</v>
      </c>
      <c r="AM46">
        <v>-2.0446291948283659</v>
      </c>
      <c r="AN46">
        <v>-2.1878182929313504E-2</v>
      </c>
      <c r="AO46">
        <v>-1.6369862634778905E-2</v>
      </c>
      <c r="AP46">
        <v>-4.6224921599668713E-2</v>
      </c>
      <c r="AQ46">
        <v>-0.11858113693127745</v>
      </c>
      <c r="AR46">
        <v>-0.18343100639344864</v>
      </c>
      <c r="AS46">
        <v>-5.4257766927364649E-2</v>
      </c>
      <c r="AT46">
        <v>-7.6636698939603509E-2</v>
      </c>
    </row>
    <row r="47" spans="1:46" x14ac:dyDescent="0.2">
      <c r="A47" t="s">
        <v>56</v>
      </c>
      <c r="B47">
        <v>37038</v>
      </c>
      <c r="C47">
        <v>21650</v>
      </c>
      <c r="D47">
        <v>26079</v>
      </c>
      <c r="E47">
        <v>25619</v>
      </c>
      <c r="F47">
        <v>36681</v>
      </c>
      <c r="G47">
        <v>47889</v>
      </c>
      <c r="H47">
        <v>53379</v>
      </c>
      <c r="I47">
        <v>43261</v>
      </c>
      <c r="J47">
        <v>37504</v>
      </c>
      <c r="K47">
        <v>32273</v>
      </c>
      <c r="L47">
        <v>27170</v>
      </c>
      <c r="M47">
        <v>25726</v>
      </c>
      <c r="N47">
        <v>31422</v>
      </c>
      <c r="O47">
        <v>31862</v>
      </c>
      <c r="P47">
        <v>29984</v>
      </c>
      <c r="Q47">
        <v>29156</v>
      </c>
      <c r="R47">
        <v>38831</v>
      </c>
      <c r="S47">
        <v>48380</v>
      </c>
      <c r="T47">
        <v>53345</v>
      </c>
      <c r="U47">
        <v>42985</v>
      </c>
      <c r="V47">
        <v>39384</v>
      </c>
      <c r="W47">
        <v>135714</v>
      </c>
      <c r="X47">
        <v>35457</v>
      </c>
      <c r="Y47">
        <v>30730</v>
      </c>
      <c r="Z47">
        <v>29266</v>
      </c>
      <c r="AA47">
        <v>95453</v>
      </c>
      <c r="AB47">
        <v>30626</v>
      </c>
      <c r="AC47">
        <v>29658</v>
      </c>
      <c r="AD47">
        <v>38383</v>
      </c>
      <c r="AE47">
        <v>52294</v>
      </c>
      <c r="AF47">
        <v>50229</v>
      </c>
      <c r="AG47">
        <v>41397</v>
      </c>
      <c r="AH47">
        <v>44058</v>
      </c>
      <c r="AI47">
        <v>37581</v>
      </c>
      <c r="AJ47">
        <v>31587</v>
      </c>
      <c r="AK47">
        <v>30422</v>
      </c>
      <c r="AL47">
        <v>43211</v>
      </c>
      <c r="AM47">
        <v>29088</v>
      </c>
      <c r="AN47">
        <v>32281</v>
      </c>
      <c r="AO47">
        <v>31444</v>
      </c>
      <c r="AP47">
        <v>43472</v>
      </c>
      <c r="AQ47">
        <v>48831</v>
      </c>
      <c r="AR47">
        <v>49901</v>
      </c>
      <c r="AS47">
        <v>43319</v>
      </c>
      <c r="AT47">
        <v>42877</v>
      </c>
    </row>
    <row r="48" spans="1:46" x14ac:dyDescent="0.2">
      <c r="B48" t="e">
        <v>#REF!</v>
      </c>
      <c r="C48" t="e">
        <v>#REF!</v>
      </c>
      <c r="D48" t="e">
        <v>#REF!</v>
      </c>
      <c r="E48" t="e">
        <v>#REF!</v>
      </c>
      <c r="F48" t="e">
        <v>#REF!</v>
      </c>
      <c r="G48" t="e">
        <v>#REF!</v>
      </c>
      <c r="H48" t="e">
        <v>#REF!</v>
      </c>
      <c r="I48" t="e">
        <v>#REF!</v>
      </c>
      <c r="J48" t="e">
        <v>#REF!</v>
      </c>
      <c r="K48" t="e">
        <v>#REF!</v>
      </c>
      <c r="L48" t="e">
        <v>#REF!</v>
      </c>
      <c r="M48" t="e">
        <v>#REF!</v>
      </c>
      <c r="N48">
        <v>-0.17872827954936032</v>
      </c>
      <c r="O48">
        <v>0.32050718724499405</v>
      </c>
      <c r="P48">
        <v>0.13023612593383138</v>
      </c>
      <c r="Q48">
        <v>0.12131293730278501</v>
      </c>
      <c r="R48">
        <v>5.5368133707604746E-2</v>
      </c>
      <c r="S48">
        <v>1.0148821827201324E-2</v>
      </c>
      <c r="T48">
        <v>-6.3736057737369953E-4</v>
      </c>
      <c r="U48">
        <v>-6.4208444806327786E-3</v>
      </c>
      <c r="V48">
        <v>4.7735120861263455E-2</v>
      </c>
      <c r="W48">
        <v>0.76219844673357207</v>
      </c>
      <c r="X48">
        <v>0.23371971684011619</v>
      </c>
      <c r="Y48">
        <v>0.16283761796290269</v>
      </c>
      <c r="Z48">
        <v>-7.3669104079819581E-2</v>
      </c>
      <c r="AA48">
        <v>0.66620221470252372</v>
      </c>
      <c r="AB48">
        <v>2.0962580813687716E-2</v>
      </c>
      <c r="AC48">
        <v>1.6926293074381281E-2</v>
      </c>
      <c r="AD48">
        <v>-1.1671833884792747E-2</v>
      </c>
      <c r="AE48">
        <v>7.484606264581023E-2</v>
      </c>
      <c r="AF48">
        <v>-6.2035875689342809E-2</v>
      </c>
      <c r="AG48">
        <v>-3.8360267652245331E-2</v>
      </c>
      <c r="AH48">
        <v>0.10608743020563802</v>
      </c>
      <c r="AI48">
        <v>-2.6112397222000481</v>
      </c>
      <c r="AJ48">
        <v>-0.12251875771678222</v>
      </c>
      <c r="AK48">
        <v>-1.0124252185918085E-2</v>
      </c>
      <c r="AL48">
        <v>0.32271875216958645</v>
      </c>
      <c r="AM48">
        <v>-2.2815250275027501</v>
      </c>
      <c r="AN48">
        <v>5.1268548062327682E-2</v>
      </c>
      <c r="AO48">
        <v>5.6799389390662765E-2</v>
      </c>
      <c r="AP48">
        <v>0.11706385719543615</v>
      </c>
      <c r="AQ48">
        <v>-7.0918064344371409E-2</v>
      </c>
      <c r="AR48">
        <v>-6.5730145688463158E-3</v>
      </c>
      <c r="AS48">
        <v>4.4368521895703963E-2</v>
      </c>
      <c r="AT48">
        <v>-2.7543904657508687E-2</v>
      </c>
    </row>
    <row r="49" spans="1:46" x14ac:dyDescent="0.2">
      <c r="A49" t="s">
        <v>57</v>
      </c>
      <c r="B49">
        <v>92195</v>
      </c>
      <c r="C49">
        <v>65209</v>
      </c>
      <c r="D49">
        <v>78363</v>
      </c>
      <c r="E49">
        <v>109573</v>
      </c>
      <c r="F49">
        <v>119900</v>
      </c>
      <c r="G49">
        <v>129542</v>
      </c>
      <c r="H49">
        <v>116691</v>
      </c>
      <c r="I49">
        <v>119272</v>
      </c>
      <c r="J49">
        <v>148966</v>
      </c>
      <c r="K49">
        <v>111538</v>
      </c>
      <c r="L49">
        <v>88898</v>
      </c>
      <c r="M49">
        <v>124025</v>
      </c>
      <c r="N49">
        <v>98909</v>
      </c>
      <c r="O49">
        <v>67356</v>
      </c>
      <c r="P49">
        <v>93624</v>
      </c>
      <c r="Q49">
        <v>114322</v>
      </c>
      <c r="R49">
        <v>142699</v>
      </c>
      <c r="S49">
        <v>139604</v>
      </c>
      <c r="T49">
        <v>136396</v>
      </c>
      <c r="U49">
        <v>136021</v>
      </c>
      <c r="V49">
        <v>167227</v>
      </c>
      <c r="W49">
        <v>439644</v>
      </c>
      <c r="X49">
        <v>129077</v>
      </c>
      <c r="Y49">
        <v>96745</v>
      </c>
      <c r="Z49">
        <v>128133</v>
      </c>
      <c r="AA49">
        <v>353955</v>
      </c>
      <c r="AB49">
        <v>89169</v>
      </c>
      <c r="AC49">
        <v>112134</v>
      </c>
      <c r="AD49">
        <v>118166</v>
      </c>
      <c r="AE49">
        <v>129655</v>
      </c>
      <c r="AF49">
        <v>122623</v>
      </c>
      <c r="AG49">
        <v>117953</v>
      </c>
      <c r="AH49">
        <v>148410</v>
      </c>
      <c r="AI49">
        <v>119096</v>
      </c>
      <c r="AJ49">
        <v>89145</v>
      </c>
      <c r="AK49">
        <v>120368</v>
      </c>
      <c r="AL49">
        <v>100396</v>
      </c>
      <c r="AM49">
        <v>62061</v>
      </c>
      <c r="AN49">
        <v>83816</v>
      </c>
      <c r="AO49">
        <v>111151</v>
      </c>
      <c r="AP49">
        <v>121798</v>
      </c>
      <c r="AQ49">
        <v>128329</v>
      </c>
      <c r="AR49">
        <v>119454</v>
      </c>
      <c r="AS49">
        <v>122241</v>
      </c>
      <c r="AT49">
        <v>145969</v>
      </c>
    </row>
    <row r="50" spans="1:46" x14ac:dyDescent="0.2">
      <c r="B50" t="e">
        <v>#REF!</v>
      </c>
      <c r="C50" t="e">
        <v>#REF!</v>
      </c>
      <c r="D50" t="e">
        <v>#REF!</v>
      </c>
      <c r="E50" t="e">
        <v>#REF!</v>
      </c>
      <c r="F50" t="e">
        <v>#REF!</v>
      </c>
      <c r="G50" t="e">
        <v>#REF!</v>
      </c>
      <c r="H50" t="e">
        <v>#REF!</v>
      </c>
      <c r="I50" t="e">
        <v>#REF!</v>
      </c>
      <c r="J50" t="e">
        <v>#REF!</v>
      </c>
      <c r="K50" t="e">
        <v>#REF!</v>
      </c>
      <c r="L50" t="e">
        <v>#REF!</v>
      </c>
      <c r="M50" t="e">
        <v>#REF!</v>
      </c>
      <c r="N50">
        <v>6.7880577096118652E-2</v>
      </c>
      <c r="O50">
        <v>3.1875408278401331E-2</v>
      </c>
      <c r="P50">
        <v>0.16300307613432452</v>
      </c>
      <c r="Q50">
        <v>4.1540560871923163E-2</v>
      </c>
      <c r="R50">
        <v>0.1597698652408216</v>
      </c>
      <c r="S50">
        <v>7.207529870204292E-2</v>
      </c>
      <c r="T50">
        <v>0.14446904601307956</v>
      </c>
      <c r="U50">
        <v>0.12313539821057043</v>
      </c>
      <c r="V50">
        <v>0.10919887338767065</v>
      </c>
      <c r="W50">
        <v>0.74629927850715583</v>
      </c>
      <c r="X50">
        <v>0.31127931389790592</v>
      </c>
      <c r="Y50">
        <v>-0.28197839681637293</v>
      </c>
      <c r="Z50">
        <v>0.22807551528489928</v>
      </c>
      <c r="AA50">
        <v>0.80970462346908501</v>
      </c>
      <c r="AB50">
        <v>-4.9961309423678629E-2</v>
      </c>
      <c r="AC50">
        <v>-1.9512369129791141E-2</v>
      </c>
      <c r="AD50">
        <v>-0.20761471150754024</v>
      </c>
      <c r="AE50">
        <v>-7.6734410551077867E-2</v>
      </c>
      <c r="AF50">
        <v>-0.11231987473801815</v>
      </c>
      <c r="AG50">
        <v>-0.15317965630378202</v>
      </c>
      <c r="AH50">
        <v>-0.12679064753048985</v>
      </c>
      <c r="AI50">
        <v>-2.6915093705917914</v>
      </c>
      <c r="AJ50">
        <v>-0.44794436031185147</v>
      </c>
      <c r="AK50">
        <v>0.19625648012760866</v>
      </c>
      <c r="AL50">
        <v>-0.27627594724889437</v>
      </c>
      <c r="AM50">
        <v>-4.7033402620002898</v>
      </c>
      <c r="AN50">
        <v>-6.3866087620502054E-2</v>
      </c>
      <c r="AO50">
        <v>-8.8438250668010192E-3</v>
      </c>
      <c r="AP50">
        <v>2.9819865679239395E-2</v>
      </c>
      <c r="AQ50">
        <v>-1.0332816432762664E-2</v>
      </c>
      <c r="AR50">
        <v>-2.6529040467460279E-2</v>
      </c>
      <c r="AS50">
        <v>3.5078247069313895E-2</v>
      </c>
      <c r="AT50">
        <v>-1.672272879858052E-2</v>
      </c>
    </row>
    <row r="51" spans="1:46" x14ac:dyDescent="0.2">
      <c r="A51" t="s">
        <v>58</v>
      </c>
      <c r="B51">
        <v>74647</v>
      </c>
      <c r="C51">
        <v>63361</v>
      </c>
      <c r="D51">
        <v>50926</v>
      </c>
      <c r="E51">
        <v>62708</v>
      </c>
      <c r="F51">
        <v>63074</v>
      </c>
      <c r="G51">
        <v>46236</v>
      </c>
      <c r="H51">
        <v>64599</v>
      </c>
      <c r="I51">
        <v>52844</v>
      </c>
      <c r="J51">
        <v>61499</v>
      </c>
      <c r="K51">
        <v>53303</v>
      </c>
      <c r="L51">
        <v>42678</v>
      </c>
      <c r="M51">
        <v>48913</v>
      </c>
      <c r="N51">
        <v>59953</v>
      </c>
      <c r="O51">
        <v>53065</v>
      </c>
      <c r="P51">
        <v>62974</v>
      </c>
      <c r="Q51">
        <v>56563</v>
      </c>
      <c r="R51">
        <v>70775</v>
      </c>
      <c r="S51">
        <v>55256</v>
      </c>
      <c r="T51">
        <v>81601</v>
      </c>
      <c r="U51">
        <v>67405</v>
      </c>
      <c r="V51">
        <v>82871</v>
      </c>
      <c r="W51">
        <v>231877</v>
      </c>
      <c r="X51">
        <v>72139</v>
      </c>
      <c r="Y51">
        <v>60462</v>
      </c>
      <c r="Z51">
        <v>68841</v>
      </c>
      <c r="AA51">
        <v>201442</v>
      </c>
      <c r="AB51">
        <v>71008</v>
      </c>
      <c r="AC51">
        <v>74508</v>
      </c>
      <c r="AD51">
        <v>89167</v>
      </c>
      <c r="AE51">
        <v>75114</v>
      </c>
      <c r="AF51">
        <v>93750</v>
      </c>
      <c r="AG51">
        <v>72313</v>
      </c>
      <c r="AH51">
        <v>82706</v>
      </c>
      <c r="AI51">
        <v>81392</v>
      </c>
      <c r="AJ51">
        <v>58043</v>
      </c>
      <c r="AK51">
        <v>64742</v>
      </c>
      <c r="AL51">
        <v>75632</v>
      </c>
      <c r="AM51">
        <v>65877</v>
      </c>
      <c r="AN51">
        <v>60338</v>
      </c>
      <c r="AO51">
        <v>60499</v>
      </c>
      <c r="AP51">
        <v>61426</v>
      </c>
      <c r="AQ51">
        <v>49740</v>
      </c>
      <c r="AR51">
        <v>69280</v>
      </c>
      <c r="AS51">
        <v>51776</v>
      </c>
      <c r="AT51">
        <v>53151</v>
      </c>
    </row>
    <row r="52" spans="1:46" x14ac:dyDescent="0.2">
      <c r="B52" t="e">
        <v>#REF!</v>
      </c>
      <c r="C52" t="e">
        <v>#REF!</v>
      </c>
      <c r="D52" t="e">
        <v>#REF!</v>
      </c>
      <c r="E52" t="e">
        <v>#REF!</v>
      </c>
      <c r="F52" t="e">
        <v>#REF!</v>
      </c>
      <c r="G52" t="e">
        <v>#REF!</v>
      </c>
      <c r="H52" t="e">
        <v>#REF!</v>
      </c>
      <c r="I52" t="e">
        <v>#REF!</v>
      </c>
      <c r="J52" t="e">
        <v>#REF!</v>
      </c>
      <c r="K52" t="e">
        <v>#REF!</v>
      </c>
      <c r="L52" t="e">
        <v>#REF!</v>
      </c>
      <c r="M52" t="e">
        <v>#REF!</v>
      </c>
      <c r="N52">
        <v>-0.24509198872450086</v>
      </c>
      <c r="O52">
        <v>-0.19402619429002166</v>
      </c>
      <c r="P52">
        <v>0.19131705148156383</v>
      </c>
      <c r="Q52">
        <v>-0.10863992362498454</v>
      </c>
      <c r="R52">
        <v>0.10880960791239845</v>
      </c>
      <c r="S52">
        <v>0.16324019111046764</v>
      </c>
      <c r="T52">
        <v>0.20835528976360584</v>
      </c>
      <c r="U52">
        <v>0.21602255025591574</v>
      </c>
      <c r="V52">
        <v>0.25789480035235485</v>
      </c>
      <c r="W52">
        <v>0.77012381564363863</v>
      </c>
      <c r="X52">
        <v>0.40839213185655471</v>
      </c>
      <c r="Y52">
        <v>0.19101253679997354</v>
      </c>
      <c r="Z52">
        <v>0.1291091064917709</v>
      </c>
      <c r="AA52">
        <v>0.73657429930203233</v>
      </c>
      <c r="AB52">
        <v>0.1131421811626859</v>
      </c>
      <c r="AC52">
        <v>0.24084662049712782</v>
      </c>
      <c r="AD52">
        <v>0.20626464947794587</v>
      </c>
      <c r="AE52">
        <v>0.2643714886705541</v>
      </c>
      <c r="AF52">
        <v>0.12958933333333333</v>
      </c>
      <c r="AG52">
        <v>6.7871613679421405E-2</v>
      </c>
      <c r="AH52">
        <v>-1.9950184992624477E-3</v>
      </c>
      <c r="AI52">
        <v>-1.8488917829762139</v>
      </c>
      <c r="AJ52">
        <v>-0.24285443550471203</v>
      </c>
      <c r="AK52">
        <v>6.6108553952611906E-2</v>
      </c>
      <c r="AL52">
        <v>8.9790035963613291E-2</v>
      </c>
      <c r="AM52">
        <v>-2.0578502360459643</v>
      </c>
      <c r="AN52">
        <v>-0.17683715071762404</v>
      </c>
      <c r="AO52">
        <v>-0.23155754640572571</v>
      </c>
      <c r="AP52">
        <v>-0.45161657929866833</v>
      </c>
      <c r="AQ52">
        <v>-0.51013268998793726</v>
      </c>
      <c r="AR52">
        <v>-0.35320438799076215</v>
      </c>
      <c r="AS52">
        <v>-0.39665095797280592</v>
      </c>
      <c r="AT52">
        <v>-0.55605727079452882</v>
      </c>
    </row>
    <row r="53" spans="1:46" x14ac:dyDescent="0.2">
      <c r="A53" t="s">
        <v>59</v>
      </c>
      <c r="B53">
        <v>214917</v>
      </c>
      <c r="C53">
        <v>152093</v>
      </c>
      <c r="D53">
        <v>164894</v>
      </c>
      <c r="E53">
        <v>194974</v>
      </c>
      <c r="F53">
        <v>188287</v>
      </c>
      <c r="G53">
        <v>138306</v>
      </c>
      <c r="H53">
        <v>180544</v>
      </c>
      <c r="I53">
        <v>186859</v>
      </c>
      <c r="J53">
        <v>192638</v>
      </c>
      <c r="K53">
        <v>202236</v>
      </c>
      <c r="L53">
        <v>186678</v>
      </c>
      <c r="M53">
        <v>261570</v>
      </c>
      <c r="N53">
        <v>247443</v>
      </c>
      <c r="O53">
        <v>170666</v>
      </c>
      <c r="P53">
        <v>156403</v>
      </c>
      <c r="Q53">
        <v>179716</v>
      </c>
      <c r="R53">
        <v>188933</v>
      </c>
      <c r="S53">
        <v>169412</v>
      </c>
      <c r="T53">
        <v>212047</v>
      </c>
      <c r="U53">
        <v>167986</v>
      </c>
      <c r="V53">
        <v>173982</v>
      </c>
      <c r="W53">
        <v>554015</v>
      </c>
      <c r="X53">
        <v>184696</v>
      </c>
      <c r="Y53">
        <v>145480</v>
      </c>
      <c r="Z53">
        <v>222119</v>
      </c>
      <c r="AA53">
        <v>552295</v>
      </c>
      <c r="AB53">
        <v>114214</v>
      </c>
      <c r="AC53">
        <v>134315</v>
      </c>
      <c r="AD53">
        <v>143238</v>
      </c>
      <c r="AE53">
        <v>128468</v>
      </c>
      <c r="AF53">
        <v>145458</v>
      </c>
      <c r="AG53">
        <v>123126</v>
      </c>
      <c r="AH53">
        <v>131651</v>
      </c>
      <c r="AI53">
        <v>152993</v>
      </c>
      <c r="AJ53">
        <v>131410</v>
      </c>
      <c r="AK53">
        <v>168208</v>
      </c>
      <c r="AL53">
        <v>166456</v>
      </c>
      <c r="AM53">
        <v>105891</v>
      </c>
      <c r="AN53">
        <v>104234</v>
      </c>
      <c r="AO53">
        <v>116538</v>
      </c>
      <c r="AP53">
        <v>111287</v>
      </c>
      <c r="AQ53">
        <v>116217</v>
      </c>
      <c r="AR53">
        <v>142466</v>
      </c>
      <c r="AS53">
        <v>116511</v>
      </c>
      <c r="AT53">
        <v>119456</v>
      </c>
    </row>
    <row r="54" spans="1:46" x14ac:dyDescent="0.2">
      <c r="B54" t="e">
        <v>#REF!</v>
      </c>
      <c r="C54" t="e">
        <v>#REF!</v>
      </c>
      <c r="D54" t="e">
        <v>#REF!</v>
      </c>
      <c r="E54" t="e">
        <v>#REF!</v>
      </c>
      <c r="F54" t="e">
        <v>#REF!</v>
      </c>
      <c r="G54" t="e">
        <v>#REF!</v>
      </c>
      <c r="H54" t="e">
        <v>#REF!</v>
      </c>
      <c r="I54" t="e">
        <v>#REF!</v>
      </c>
      <c r="J54" t="e">
        <v>#REF!</v>
      </c>
      <c r="K54" t="e">
        <v>#REF!</v>
      </c>
      <c r="L54" t="e">
        <v>#REF!</v>
      </c>
      <c r="M54" t="e">
        <v>#REF!</v>
      </c>
      <c r="N54">
        <v>0.1314484547956499</v>
      </c>
      <c r="O54">
        <v>0.10882659697889445</v>
      </c>
      <c r="P54">
        <v>-5.4289239976215292E-2</v>
      </c>
      <c r="Q54">
        <v>-8.4900620979768082E-2</v>
      </c>
      <c r="R54">
        <v>3.4192015158812914E-3</v>
      </c>
      <c r="S54">
        <v>0.18361155053951314</v>
      </c>
      <c r="T54">
        <v>0.14856611977533282</v>
      </c>
      <c r="U54">
        <v>-0.11234864810162752</v>
      </c>
      <c r="V54">
        <v>-0.10722948350978836</v>
      </c>
      <c r="W54">
        <v>0.63496295226663535</v>
      </c>
      <c r="X54">
        <v>-1.0731147398969116E-2</v>
      </c>
      <c r="Y54">
        <v>-0.79797910365686009</v>
      </c>
      <c r="Z54">
        <v>-0.11401095809003282</v>
      </c>
      <c r="AA54">
        <v>0.69098760626114664</v>
      </c>
      <c r="AB54">
        <v>-0.36938553942598978</v>
      </c>
      <c r="AC54">
        <v>-0.33801883631761159</v>
      </c>
      <c r="AD54">
        <v>-0.31901450732347564</v>
      </c>
      <c r="AE54">
        <v>-0.31870971759504313</v>
      </c>
      <c r="AF54">
        <v>-0.45778850252306508</v>
      </c>
      <c r="AG54">
        <v>-0.36434221854035703</v>
      </c>
      <c r="AH54">
        <v>-0.32153952495613403</v>
      </c>
      <c r="AI54">
        <v>-2.6211787467400471</v>
      </c>
      <c r="AJ54">
        <v>-0.40549425462293587</v>
      </c>
      <c r="AK54">
        <v>0.13511842480738134</v>
      </c>
      <c r="AL54">
        <v>-0.33440068246263277</v>
      </c>
      <c r="AM54">
        <v>-4.2156934961422596</v>
      </c>
      <c r="AN54">
        <v>-9.5746109714680436E-2</v>
      </c>
      <c r="AO54">
        <v>-0.15254251832020457</v>
      </c>
      <c r="AP54">
        <v>-0.28710451355504235</v>
      </c>
      <c r="AQ54">
        <v>-0.1054148704578504</v>
      </c>
      <c r="AR54">
        <v>-2.1001502112784804E-2</v>
      </c>
      <c r="AS54">
        <v>-5.677575507891959E-2</v>
      </c>
      <c r="AT54">
        <v>-0.10208779801768016</v>
      </c>
    </row>
    <row r="55" spans="1:46" x14ac:dyDescent="0.2">
      <c r="A55" t="s">
        <v>60</v>
      </c>
      <c r="B55">
        <v>56312</v>
      </c>
      <c r="C55">
        <v>38591</v>
      </c>
      <c r="D55">
        <v>51533</v>
      </c>
      <c r="E55">
        <v>77284</v>
      </c>
      <c r="F55">
        <v>66322</v>
      </c>
      <c r="G55">
        <v>100159</v>
      </c>
      <c r="H55">
        <v>81648</v>
      </c>
      <c r="I55">
        <v>71291</v>
      </c>
      <c r="J55">
        <v>67770</v>
      </c>
      <c r="K55">
        <v>80982</v>
      </c>
      <c r="L55">
        <v>77987</v>
      </c>
      <c r="M55">
        <v>111395</v>
      </c>
      <c r="N55">
        <v>59216</v>
      </c>
      <c r="O55">
        <v>40938</v>
      </c>
      <c r="P55">
        <v>68539</v>
      </c>
      <c r="Q55">
        <v>56023</v>
      </c>
      <c r="R55">
        <v>66369</v>
      </c>
      <c r="S55">
        <v>105933</v>
      </c>
      <c r="T55">
        <v>85433</v>
      </c>
      <c r="U55">
        <v>66482</v>
      </c>
      <c r="V55">
        <v>61536</v>
      </c>
      <c r="W55">
        <v>213451</v>
      </c>
      <c r="X55">
        <v>69997</v>
      </c>
      <c r="Y55">
        <v>68906</v>
      </c>
      <c r="Z55">
        <v>104252</v>
      </c>
      <c r="AA55">
        <v>243155</v>
      </c>
      <c r="AB55">
        <v>67635</v>
      </c>
      <c r="AC55">
        <v>53845</v>
      </c>
      <c r="AD55">
        <v>69676</v>
      </c>
      <c r="AE55">
        <v>100043</v>
      </c>
      <c r="AF55">
        <v>81130</v>
      </c>
      <c r="AG55">
        <v>62963</v>
      </c>
      <c r="AH55">
        <v>61451</v>
      </c>
      <c r="AI55">
        <v>76341</v>
      </c>
      <c r="AJ55">
        <v>67879</v>
      </c>
      <c r="AK55">
        <v>98879</v>
      </c>
      <c r="AL55">
        <v>52074</v>
      </c>
      <c r="AM55">
        <v>38896</v>
      </c>
      <c r="AN55">
        <v>50847</v>
      </c>
      <c r="AO55">
        <v>67175</v>
      </c>
      <c r="AP55">
        <v>56382</v>
      </c>
      <c r="AQ55">
        <v>87545</v>
      </c>
      <c r="AR55">
        <v>66000</v>
      </c>
      <c r="AS55">
        <v>55759</v>
      </c>
      <c r="AT55">
        <v>45479</v>
      </c>
    </row>
    <row r="56" spans="1:46" x14ac:dyDescent="0.2">
      <c r="B56" t="e">
        <v>#REF!</v>
      </c>
      <c r="C56" t="e">
        <v>#REF!</v>
      </c>
      <c r="D56" t="e">
        <v>#REF!</v>
      </c>
      <c r="E56" t="e">
        <v>#REF!</v>
      </c>
      <c r="F56" t="e">
        <v>#REF!</v>
      </c>
      <c r="G56" t="e">
        <v>#REF!</v>
      </c>
      <c r="H56" t="e">
        <v>#REF!</v>
      </c>
      <c r="I56" t="e">
        <v>#REF!</v>
      </c>
      <c r="J56" t="e">
        <v>#REF!</v>
      </c>
      <c r="K56" t="e">
        <v>#REF!</v>
      </c>
      <c r="L56" t="e">
        <v>#REF!</v>
      </c>
      <c r="M56" t="e">
        <v>#REF!</v>
      </c>
      <c r="N56">
        <v>4.9040799783842202E-2</v>
      </c>
      <c r="O56">
        <v>5.733059748888563E-2</v>
      </c>
      <c r="P56">
        <v>0.24812150746290434</v>
      </c>
      <c r="Q56">
        <v>-0.37950484622387232</v>
      </c>
      <c r="R56">
        <v>7.0816194307583358E-4</v>
      </c>
      <c r="S56">
        <v>5.4506150113751144E-2</v>
      </c>
      <c r="T56">
        <v>4.4303723385577004E-2</v>
      </c>
      <c r="U56">
        <v>-7.2335368972052588E-2</v>
      </c>
      <c r="V56">
        <v>-0.10130655226209048</v>
      </c>
      <c r="W56">
        <v>0.62060613442897905</v>
      </c>
      <c r="X56">
        <v>-0.11414774918925097</v>
      </c>
      <c r="Y56">
        <v>-0.61662264534293099</v>
      </c>
      <c r="Z56">
        <v>0.43199171238921075</v>
      </c>
      <c r="AA56">
        <v>0.83163825543377679</v>
      </c>
      <c r="AB56">
        <v>-1.3365860870850892E-2</v>
      </c>
      <c r="AC56">
        <v>-4.0449438202247189E-2</v>
      </c>
      <c r="AD56">
        <v>4.7462540903610996E-2</v>
      </c>
      <c r="AE56">
        <v>-5.8874683885929049E-2</v>
      </c>
      <c r="AF56">
        <v>-5.3038333538764942E-2</v>
      </c>
      <c r="AG56">
        <v>-5.5889967123548753E-2</v>
      </c>
      <c r="AH56">
        <v>-1.3832158955916095E-3</v>
      </c>
      <c r="AI56">
        <v>-1.7960204870253207</v>
      </c>
      <c r="AJ56">
        <v>-3.1202581063362749E-2</v>
      </c>
      <c r="AK56">
        <v>0.30312806561555034</v>
      </c>
      <c r="AL56">
        <v>-1.0019971578906941</v>
      </c>
      <c r="AM56">
        <v>-5.2514140271493215</v>
      </c>
      <c r="AN56">
        <v>-0.33016697150274354</v>
      </c>
      <c r="AO56">
        <v>0.19843691849646447</v>
      </c>
      <c r="AP56">
        <v>-0.23578447022099253</v>
      </c>
      <c r="AQ56">
        <v>-0.14276086584042491</v>
      </c>
      <c r="AR56">
        <v>-0.22924242424242425</v>
      </c>
      <c r="AS56">
        <v>-0.12919887372442118</v>
      </c>
      <c r="AT56">
        <v>-0.3511950570593021</v>
      </c>
    </row>
    <row r="57" spans="1:46" x14ac:dyDescent="0.2">
      <c r="A57" t="s">
        <v>61</v>
      </c>
      <c r="B57">
        <v>55231</v>
      </c>
      <c r="C57">
        <v>53668</v>
      </c>
      <c r="D57">
        <v>42110</v>
      </c>
      <c r="E57">
        <v>57351</v>
      </c>
      <c r="F57">
        <v>53478</v>
      </c>
      <c r="G57">
        <v>42311</v>
      </c>
      <c r="H57">
        <v>45265</v>
      </c>
      <c r="I57">
        <v>55928</v>
      </c>
      <c r="J57">
        <v>44809</v>
      </c>
      <c r="K57">
        <v>44721</v>
      </c>
      <c r="L57">
        <v>48116</v>
      </c>
      <c r="M57">
        <v>73049</v>
      </c>
      <c r="N57">
        <v>38022</v>
      </c>
      <c r="O57">
        <v>32980</v>
      </c>
      <c r="P57">
        <v>50010</v>
      </c>
      <c r="Q57">
        <v>50838</v>
      </c>
      <c r="R57">
        <v>49638</v>
      </c>
      <c r="S57">
        <v>40667</v>
      </c>
      <c r="T57">
        <v>49918</v>
      </c>
      <c r="U57">
        <v>65262</v>
      </c>
      <c r="V57">
        <v>46181</v>
      </c>
      <c r="W57">
        <v>161361</v>
      </c>
      <c r="X57">
        <v>41307</v>
      </c>
      <c r="Y57">
        <v>47338</v>
      </c>
      <c r="Z57">
        <v>78572</v>
      </c>
      <c r="AA57">
        <v>167217</v>
      </c>
      <c r="AB57">
        <v>45022</v>
      </c>
      <c r="AC57">
        <v>40501</v>
      </c>
      <c r="AD57">
        <v>45696</v>
      </c>
      <c r="AE57">
        <v>46973</v>
      </c>
      <c r="AF57">
        <v>56863</v>
      </c>
      <c r="AG57">
        <v>64601</v>
      </c>
      <c r="AH57">
        <v>47913</v>
      </c>
      <c r="AI57">
        <v>46130</v>
      </c>
      <c r="AJ57">
        <v>46673</v>
      </c>
      <c r="AK57">
        <v>70339</v>
      </c>
      <c r="AL57">
        <v>31348</v>
      </c>
      <c r="AM57">
        <v>26415</v>
      </c>
      <c r="AN57">
        <v>32086</v>
      </c>
      <c r="AO57">
        <v>35981</v>
      </c>
      <c r="AP57">
        <v>32687</v>
      </c>
      <c r="AQ57">
        <v>33375</v>
      </c>
      <c r="AR57">
        <v>41656</v>
      </c>
      <c r="AS57">
        <v>45002</v>
      </c>
      <c r="AT57">
        <v>30127</v>
      </c>
    </row>
    <row r="58" spans="1:46" x14ac:dyDescent="0.2">
      <c r="B58" t="e">
        <v>#REF!</v>
      </c>
      <c r="C58" t="e">
        <v>#REF!</v>
      </c>
      <c r="D58" t="e">
        <v>#REF!</v>
      </c>
      <c r="E58" t="e">
        <v>#REF!</v>
      </c>
      <c r="F58" t="e">
        <v>#REF!</v>
      </c>
      <c r="G58" t="e">
        <v>#REF!</v>
      </c>
      <c r="H58" t="e">
        <v>#REF!</v>
      </c>
      <c r="I58" t="e">
        <v>#REF!</v>
      </c>
      <c r="J58" t="e">
        <v>#REF!</v>
      </c>
      <c r="K58" t="e">
        <v>#REF!</v>
      </c>
      <c r="L58" t="e">
        <v>#REF!</v>
      </c>
      <c r="M58" t="e">
        <v>#REF!</v>
      </c>
      <c r="N58">
        <v>-0.45260638577665563</v>
      </c>
      <c r="O58">
        <v>-0.62728926622195269</v>
      </c>
      <c r="P58">
        <v>0.15796840631873627</v>
      </c>
      <c r="Q58">
        <v>-0.12811282898619142</v>
      </c>
      <c r="R58">
        <v>-7.7360087030097904E-2</v>
      </c>
      <c r="S58">
        <v>-4.0425898148375834E-2</v>
      </c>
      <c r="T58">
        <v>9.3212869105332746E-2</v>
      </c>
      <c r="U58">
        <v>0.1430235052557384</v>
      </c>
      <c r="V58">
        <v>2.9709187761200493E-2</v>
      </c>
      <c r="W58">
        <v>0.722851246583747</v>
      </c>
      <c r="X58">
        <v>-0.16483888929237175</v>
      </c>
      <c r="Y58">
        <v>-0.54313659216696941</v>
      </c>
      <c r="Z58">
        <v>0.51608715572977648</v>
      </c>
      <c r="AA58">
        <v>0.80277124933469679</v>
      </c>
      <c r="AB58">
        <v>-0.11079028030740527</v>
      </c>
      <c r="AC58">
        <v>-0.25522826596874149</v>
      </c>
      <c r="AD58">
        <v>-8.6265756302521007E-2</v>
      </c>
      <c r="AE58">
        <v>0.13424733357460669</v>
      </c>
      <c r="AF58">
        <v>0.1221356593918717</v>
      </c>
      <c r="AG58">
        <v>-1.0232039751706629E-2</v>
      </c>
      <c r="AH58">
        <v>3.6148853129630787E-2</v>
      </c>
      <c r="AI58">
        <v>-2.4979622805115977</v>
      </c>
      <c r="AJ58">
        <v>0.1149701111991944</v>
      </c>
      <c r="AK58">
        <v>0.32700208987901447</v>
      </c>
      <c r="AL58">
        <v>-1.5064437922674492</v>
      </c>
      <c r="AM58">
        <v>-5.3303804656445202</v>
      </c>
      <c r="AN58">
        <v>-0.40316649005796923</v>
      </c>
      <c r="AO58">
        <v>-0.12562185597954476</v>
      </c>
      <c r="AP58">
        <v>-0.39798696729586686</v>
      </c>
      <c r="AQ58">
        <v>-0.40743071161048688</v>
      </c>
      <c r="AR58">
        <v>-0.36506145573266757</v>
      </c>
      <c r="AS58">
        <v>-0.43551397715657081</v>
      </c>
      <c r="AT58">
        <v>-0.59036744448501344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Sheet8</vt:lpstr>
      <vt:lpstr>Sheet7</vt:lpstr>
      <vt:lpstr>Sheet5</vt:lpstr>
      <vt:lpstr>Sheet 1 (Values)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Thomas</dc:creator>
  <cp:lastModifiedBy>Microsoft Office User</cp:lastModifiedBy>
  <dcterms:created xsi:type="dcterms:W3CDTF">2018-05-22T14:45:16Z</dcterms:created>
  <dcterms:modified xsi:type="dcterms:W3CDTF">2022-08-03T08:39:58Z</dcterms:modified>
</cp:coreProperties>
</file>