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D:\.学习相关\.大物实验一\2磁特性综合实验\"/>
    </mc:Choice>
  </mc:AlternateContent>
  <xr:revisionPtr revIDLastSave="0" documentId="13_ncr:1_{9298E564-5976-48CF-8F65-FD33818971F1}" xr6:coauthVersionLast="47" xr6:coauthVersionMax="47" xr10:uidLastSave="{00000000-0000-0000-0000-000000000000}"/>
  <bookViews>
    <workbookView xWindow="-98" yWindow="-98" windowWidth="19396" windowHeight="1174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2" i="1" l="1"/>
  <c r="D32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10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2" i="1"/>
  <c r="D31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2" i="1"/>
</calcChain>
</file>

<file path=xl/sharedStrings.xml><?xml version="1.0" encoding="utf-8"?>
<sst xmlns="http://schemas.openxmlformats.org/spreadsheetml/2006/main" count="16" uniqueCount="13">
  <si>
    <t>num</t>
    <phoneticPr fontId="1" type="noConversion"/>
  </si>
  <si>
    <t>Ux</t>
    <phoneticPr fontId="1" type="noConversion"/>
  </si>
  <si>
    <t>Uy</t>
    <phoneticPr fontId="1" type="noConversion"/>
  </si>
  <si>
    <t>H(A/m)</t>
    <phoneticPr fontId="1" type="noConversion"/>
  </si>
  <si>
    <t>B/mT</t>
    <phoneticPr fontId="1" type="noConversion"/>
  </si>
  <si>
    <t>N1</t>
    <phoneticPr fontId="1" type="noConversion"/>
  </si>
  <si>
    <t>L</t>
    <phoneticPr fontId="1" type="noConversion"/>
  </si>
  <si>
    <t>R1</t>
    <phoneticPr fontId="1" type="noConversion"/>
  </si>
  <si>
    <t>S</t>
    <phoneticPr fontId="1" type="noConversion"/>
  </si>
  <si>
    <t>R2</t>
    <phoneticPr fontId="1" type="noConversion"/>
  </si>
  <si>
    <t>C</t>
    <phoneticPr fontId="1" type="noConversion"/>
  </si>
  <si>
    <t>Ux/mV</t>
    <phoneticPr fontId="1" type="noConversion"/>
  </si>
  <si>
    <t>Uy/mV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</si>
</sst>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4" formatCode="0.0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0" fontId="0" fillId="0" borderId="1" xfId="0" applyBorder="1"/>
    <xf numFmtId="184" fontId="0" fillId="0" borderId="1" xfId="0" applyNumberFormat="1" applyBorder="1"/>
    <xf numFmtId="0" fontId="0" fillId="0" borderId="1" xfId="0" applyFill="1" applyBorder="1"/>
    <xf numFmtId="0" fontId="0" fillId="0" borderId="1" xfId="0" applyNumberFormat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Uy/mV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Sheet1!$D$2:$D$32</c:f>
              <c:numCache>
                <c:formatCode>General</c:formatCode>
                <c:ptCount val="31"/>
                <c:pt idx="0">
                  <c:v>152.00000000000003</c:v>
                </c:pt>
                <c:pt idx="1">
                  <c:v>124.00000000000001</c:v>
                </c:pt>
                <c:pt idx="2">
                  <c:v>94</c:v>
                </c:pt>
                <c:pt idx="3">
                  <c:v>46.000000000000007</c:v>
                </c:pt>
                <c:pt idx="4">
                  <c:v>0</c:v>
                </c:pt>
                <c:pt idx="5">
                  <c:v>-24</c:v>
                </c:pt>
                <c:pt idx="6">
                  <c:v>-50</c:v>
                </c:pt>
                <c:pt idx="7">
                  <c:v>-76.000000000000014</c:v>
                </c:pt>
                <c:pt idx="8">
                  <c:v>-98</c:v>
                </c:pt>
                <c:pt idx="9">
                  <c:v>-110.00000000000001</c:v>
                </c:pt>
                <c:pt idx="10">
                  <c:v>-120.00000000000001</c:v>
                </c:pt>
                <c:pt idx="11">
                  <c:v>-130</c:v>
                </c:pt>
                <c:pt idx="12">
                  <c:v>-138</c:v>
                </c:pt>
                <c:pt idx="13">
                  <c:v>-150</c:v>
                </c:pt>
                <c:pt idx="14">
                  <c:v>-160</c:v>
                </c:pt>
                <c:pt idx="15">
                  <c:v>-130</c:v>
                </c:pt>
                <c:pt idx="16">
                  <c:v>-102</c:v>
                </c:pt>
                <c:pt idx="17">
                  <c:v>-72.500000000000014</c:v>
                </c:pt>
                <c:pt idx="18">
                  <c:v>-36.000000000000007</c:v>
                </c:pt>
                <c:pt idx="19">
                  <c:v>0</c:v>
                </c:pt>
                <c:pt idx="20">
                  <c:v>20</c:v>
                </c:pt>
                <c:pt idx="21">
                  <c:v>38.000000000000007</c:v>
                </c:pt>
                <c:pt idx="22">
                  <c:v>64</c:v>
                </c:pt>
                <c:pt idx="23">
                  <c:v>82</c:v>
                </c:pt>
                <c:pt idx="24">
                  <c:v>98</c:v>
                </c:pt>
                <c:pt idx="25">
                  <c:v>104.00000000000001</c:v>
                </c:pt>
                <c:pt idx="26">
                  <c:v>110.00000000000001</c:v>
                </c:pt>
                <c:pt idx="27">
                  <c:v>122.00000000000001</c:v>
                </c:pt>
                <c:pt idx="28">
                  <c:v>136</c:v>
                </c:pt>
                <c:pt idx="29">
                  <c:v>142</c:v>
                </c:pt>
                <c:pt idx="30">
                  <c:v>152.00000000000003</c:v>
                </c:pt>
              </c:numCache>
            </c:numRef>
          </c:xVal>
          <c:yVal>
            <c:numRef>
              <c:f>Sheet1!$E$2:$E$32</c:f>
              <c:numCache>
                <c:formatCode>0.0</c:formatCode>
                <c:ptCount val="31"/>
                <c:pt idx="0">
                  <c:v>494.66666666666663</c:v>
                </c:pt>
                <c:pt idx="1">
                  <c:v>475.99999999999994</c:v>
                </c:pt>
                <c:pt idx="2">
                  <c:v>457.33333333333331</c:v>
                </c:pt>
                <c:pt idx="3">
                  <c:v>410.66666666666663</c:v>
                </c:pt>
                <c:pt idx="4">
                  <c:v>345.33333333333331</c:v>
                </c:pt>
                <c:pt idx="5">
                  <c:v>298.66666666666663</c:v>
                </c:pt>
                <c:pt idx="6">
                  <c:v>233.33333333333331</c:v>
                </c:pt>
                <c:pt idx="7">
                  <c:v>130.66666666666666</c:v>
                </c:pt>
                <c:pt idx="8">
                  <c:v>0</c:v>
                </c:pt>
                <c:pt idx="9">
                  <c:v>-121.33333333333333</c:v>
                </c:pt>
                <c:pt idx="10">
                  <c:v>-195.99999999999997</c:v>
                </c:pt>
                <c:pt idx="11">
                  <c:v>-279.99999999999994</c:v>
                </c:pt>
                <c:pt idx="12">
                  <c:v>-345.33333333333331</c:v>
                </c:pt>
                <c:pt idx="13">
                  <c:v>-410.66666666666663</c:v>
                </c:pt>
                <c:pt idx="14">
                  <c:v>-494.66666666666663</c:v>
                </c:pt>
                <c:pt idx="15">
                  <c:v>-485.33333333333331</c:v>
                </c:pt>
                <c:pt idx="16">
                  <c:v>-466.66666666666663</c:v>
                </c:pt>
                <c:pt idx="17">
                  <c:v>-438.66666666666663</c:v>
                </c:pt>
                <c:pt idx="18">
                  <c:v>-401.33333333333326</c:v>
                </c:pt>
                <c:pt idx="19">
                  <c:v>-354.66666666666657</c:v>
                </c:pt>
                <c:pt idx="20">
                  <c:v>-298.66666666666663</c:v>
                </c:pt>
                <c:pt idx="21">
                  <c:v>-261.33333333333331</c:v>
                </c:pt>
                <c:pt idx="22">
                  <c:v>-177.33333333333329</c:v>
                </c:pt>
                <c:pt idx="23">
                  <c:v>-83.999999999999986</c:v>
                </c:pt>
                <c:pt idx="24">
                  <c:v>0</c:v>
                </c:pt>
                <c:pt idx="25">
                  <c:v>83.999999999999986</c:v>
                </c:pt>
                <c:pt idx="26">
                  <c:v>167.99999999999997</c:v>
                </c:pt>
                <c:pt idx="27">
                  <c:v>242.66666666666666</c:v>
                </c:pt>
                <c:pt idx="28">
                  <c:v>335.99999999999994</c:v>
                </c:pt>
                <c:pt idx="29">
                  <c:v>391.99999999999994</c:v>
                </c:pt>
                <c:pt idx="30">
                  <c:v>494.66666666666663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B62-47EB-B3F0-33A0D9530D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1383455"/>
        <c:axId val="691383871"/>
      </c:scatterChart>
      <c:valAx>
        <c:axId val="6913834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H(A/m)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45235349337654579"/>
              <c:y val="0.874991702598862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1383871"/>
        <c:crosses val="autoZero"/>
        <c:crossBetween val="midCat"/>
      </c:valAx>
      <c:valAx>
        <c:axId val="691383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B/mT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1.0372969511637329E-2"/>
              <c:y val="0.374092798134326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13834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236868030536151"/>
          <c:y val="6.5464899192490239E-2"/>
          <c:w val="0.76580145388930942"/>
          <c:h val="0.70003205296424309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Sheet1!$J$10:$J$24</c:f>
              <c:numCache>
                <c:formatCode>General</c:formatCode>
                <c:ptCount val="15"/>
                <c:pt idx="0">
                  <c:v>0</c:v>
                </c:pt>
                <c:pt idx="1">
                  <c:v>64</c:v>
                </c:pt>
                <c:pt idx="2">
                  <c:v>76.000000000000014</c:v>
                </c:pt>
                <c:pt idx="3">
                  <c:v>88.000000000000014</c:v>
                </c:pt>
                <c:pt idx="4">
                  <c:v>94</c:v>
                </c:pt>
                <c:pt idx="5">
                  <c:v>108.00000000000001</c:v>
                </c:pt>
                <c:pt idx="6">
                  <c:v>118</c:v>
                </c:pt>
                <c:pt idx="7">
                  <c:v>126.00000000000001</c:v>
                </c:pt>
                <c:pt idx="8">
                  <c:v>140</c:v>
                </c:pt>
                <c:pt idx="9">
                  <c:v>154</c:v>
                </c:pt>
                <c:pt idx="10">
                  <c:v>170.00000000000003</c:v>
                </c:pt>
                <c:pt idx="11">
                  <c:v>174</c:v>
                </c:pt>
                <c:pt idx="12">
                  <c:v>190</c:v>
                </c:pt>
                <c:pt idx="13">
                  <c:v>210</c:v>
                </c:pt>
                <c:pt idx="14">
                  <c:v>242</c:v>
                </c:pt>
              </c:numCache>
            </c:numRef>
          </c:xVal>
          <c:yVal>
            <c:numRef>
              <c:f>Sheet1!$K$10:$K$24</c:f>
              <c:numCache>
                <c:formatCode>General</c:formatCode>
                <c:ptCount val="15"/>
                <c:pt idx="0">
                  <c:v>0</c:v>
                </c:pt>
                <c:pt idx="1">
                  <c:v>102.66666666666666</c:v>
                </c:pt>
                <c:pt idx="2">
                  <c:v>158.66666666666663</c:v>
                </c:pt>
                <c:pt idx="3">
                  <c:v>205.33333333333331</c:v>
                </c:pt>
                <c:pt idx="4">
                  <c:v>242.66666666666666</c:v>
                </c:pt>
                <c:pt idx="5">
                  <c:v>289.33333333333331</c:v>
                </c:pt>
                <c:pt idx="6">
                  <c:v>345.33333333333331</c:v>
                </c:pt>
                <c:pt idx="7">
                  <c:v>382.66666666666657</c:v>
                </c:pt>
                <c:pt idx="8">
                  <c:v>438.66666666666663</c:v>
                </c:pt>
                <c:pt idx="9">
                  <c:v>494.66666666666663</c:v>
                </c:pt>
                <c:pt idx="10">
                  <c:v>522.66666666666663</c:v>
                </c:pt>
                <c:pt idx="11">
                  <c:v>548.33333333333326</c:v>
                </c:pt>
                <c:pt idx="12">
                  <c:v>587.99999999999989</c:v>
                </c:pt>
                <c:pt idx="13">
                  <c:v>644</c:v>
                </c:pt>
                <c:pt idx="14">
                  <c:v>699.99999999999989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C5E-469E-809D-6235455F1B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3997407"/>
        <c:axId val="803999903"/>
      </c:scatterChart>
      <c:valAx>
        <c:axId val="803997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H(A/m)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3999903"/>
        <c:crosses val="autoZero"/>
        <c:crossBetween val="midCat"/>
      </c:valAx>
      <c:valAx>
        <c:axId val="803999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B/mT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39974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590564</xdr:colOff>
      <xdr:row>0</xdr:row>
      <xdr:rowOff>156873</xdr:rowOff>
    </xdr:from>
    <xdr:to>
      <xdr:col>17</xdr:col>
      <xdr:colOff>372976</xdr:colOff>
      <xdr:row>13</xdr:row>
      <xdr:rowOff>25162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7D547994-D580-49E9-867A-5BD6FE4461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646439</xdr:colOff>
      <xdr:row>14</xdr:row>
      <xdr:rowOff>64228</xdr:rowOff>
    </xdr:from>
    <xdr:to>
      <xdr:col>17</xdr:col>
      <xdr:colOff>420221</xdr:colOff>
      <xdr:row>26</xdr:row>
      <xdr:rowOff>88042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C6DB592B-D3FE-4EB6-A11A-34CCAC4A52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2"/>
  <sheetViews>
    <sheetView tabSelected="1" topLeftCell="J1" zoomScaleNormal="100" workbookViewId="0">
      <selection activeCell="S12" sqref="S12"/>
    </sheetView>
  </sheetViews>
  <sheetFormatPr defaultRowHeight="13.9" x14ac:dyDescent="0.4"/>
  <cols>
    <col min="5" max="5" width="9.265625" customWidth="1"/>
  </cols>
  <sheetData>
    <row r="1" spans="1:11" x14ac:dyDescent="0.4">
      <c r="A1" s="2" t="s">
        <v>0</v>
      </c>
      <c r="B1" s="2" t="s">
        <v>11</v>
      </c>
      <c r="C1" s="2" t="s">
        <v>12</v>
      </c>
      <c r="D1" s="2" t="s">
        <v>3</v>
      </c>
      <c r="E1" s="2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4">
      <c r="A2" s="2">
        <v>1</v>
      </c>
      <c r="B2" s="2">
        <v>60.8</v>
      </c>
      <c r="C2" s="2">
        <v>42.4</v>
      </c>
      <c r="D2" s="2">
        <f>B2*G$2*0.001/(H$2*I$2)</f>
        <v>152.00000000000003</v>
      </c>
      <c r="E2" s="3">
        <f>K$2*G$5*C2/(G$2*J$2)</f>
        <v>494.66666666666663</v>
      </c>
      <c r="G2">
        <v>150</v>
      </c>
      <c r="H2">
        <v>7.4999999999999997E-2</v>
      </c>
      <c r="I2">
        <v>0.8</v>
      </c>
      <c r="J2" s="1">
        <v>1.2E-4</v>
      </c>
      <c r="K2" s="1">
        <v>105000</v>
      </c>
    </row>
    <row r="3" spans="1:11" x14ac:dyDescent="0.4">
      <c r="A3" s="2">
        <v>2</v>
      </c>
      <c r="B3" s="2">
        <v>49.6</v>
      </c>
      <c r="C3" s="2">
        <v>40.799999999999997</v>
      </c>
      <c r="D3" s="2">
        <f t="shared" ref="D3:D30" si="0">B3*G$2*0.001/(H$2*I$2)</f>
        <v>124.00000000000001</v>
      </c>
      <c r="E3" s="3">
        <f t="shared" ref="E3:E31" si="1">K$2*G$5*C3/(G$2*J$2)</f>
        <v>475.99999999999994</v>
      </c>
    </row>
    <row r="4" spans="1:11" x14ac:dyDescent="0.4">
      <c r="A4" s="2">
        <v>3</v>
      </c>
      <c r="B4" s="2">
        <v>37.6</v>
      </c>
      <c r="C4" s="2">
        <v>39.200000000000003</v>
      </c>
      <c r="D4" s="2">
        <f t="shared" si="0"/>
        <v>94</v>
      </c>
      <c r="E4" s="3">
        <f t="shared" si="1"/>
        <v>457.33333333333331</v>
      </c>
      <c r="G4" t="s">
        <v>10</v>
      </c>
    </row>
    <row r="5" spans="1:11" x14ac:dyDescent="0.4">
      <c r="A5" s="2">
        <v>4</v>
      </c>
      <c r="B5" s="2">
        <v>18.399999999999999</v>
      </c>
      <c r="C5" s="2">
        <v>35.200000000000003</v>
      </c>
      <c r="D5" s="2">
        <f t="shared" si="0"/>
        <v>46.000000000000007</v>
      </c>
      <c r="E5" s="3">
        <f t="shared" si="1"/>
        <v>410.66666666666663</v>
      </c>
      <c r="G5" s="1">
        <v>1.9999999999999999E-6</v>
      </c>
    </row>
    <row r="6" spans="1:11" x14ac:dyDescent="0.4">
      <c r="A6" s="2">
        <v>5</v>
      </c>
      <c r="B6" s="2">
        <v>0</v>
      </c>
      <c r="C6" s="2">
        <v>29.6</v>
      </c>
      <c r="D6" s="2">
        <f t="shared" si="0"/>
        <v>0</v>
      </c>
      <c r="E6" s="3">
        <f t="shared" si="1"/>
        <v>345.33333333333331</v>
      </c>
    </row>
    <row r="7" spans="1:11" x14ac:dyDescent="0.4">
      <c r="A7" s="2">
        <v>6</v>
      </c>
      <c r="B7" s="2">
        <v>-9.6</v>
      </c>
      <c r="C7" s="2">
        <v>25.6</v>
      </c>
      <c r="D7" s="2">
        <f t="shared" si="0"/>
        <v>-24</v>
      </c>
      <c r="E7" s="3">
        <f t="shared" si="1"/>
        <v>298.66666666666663</v>
      </c>
    </row>
    <row r="8" spans="1:11" x14ac:dyDescent="0.4">
      <c r="A8" s="2">
        <v>7</v>
      </c>
      <c r="B8" s="2">
        <v>-20</v>
      </c>
      <c r="C8" s="2">
        <v>20</v>
      </c>
      <c r="D8" s="2">
        <f t="shared" si="0"/>
        <v>-50</v>
      </c>
      <c r="E8" s="3">
        <f t="shared" si="1"/>
        <v>233.33333333333331</v>
      </c>
    </row>
    <row r="9" spans="1:11" x14ac:dyDescent="0.4">
      <c r="A9" s="2">
        <v>8</v>
      </c>
      <c r="B9" s="2">
        <v>-30.4</v>
      </c>
      <c r="C9" s="2">
        <v>11.2</v>
      </c>
      <c r="D9" s="2">
        <f t="shared" si="0"/>
        <v>-76.000000000000014</v>
      </c>
      <c r="E9" s="3">
        <f t="shared" si="1"/>
        <v>130.66666666666666</v>
      </c>
      <c r="G9" s="2" t="s">
        <v>0</v>
      </c>
      <c r="H9" s="2" t="s">
        <v>1</v>
      </c>
      <c r="I9" s="2" t="s">
        <v>2</v>
      </c>
      <c r="J9" s="4" t="s">
        <v>3</v>
      </c>
      <c r="K9" s="4" t="s">
        <v>4</v>
      </c>
    </row>
    <row r="10" spans="1:11" x14ac:dyDescent="0.4">
      <c r="A10" s="2">
        <v>9</v>
      </c>
      <c r="B10" s="2">
        <v>-39.200000000000003</v>
      </c>
      <c r="C10" s="2">
        <v>0</v>
      </c>
      <c r="D10" s="2">
        <f t="shared" si="0"/>
        <v>-98</v>
      </c>
      <c r="E10" s="3">
        <f t="shared" si="1"/>
        <v>0</v>
      </c>
      <c r="G10" s="2">
        <v>1</v>
      </c>
      <c r="H10" s="2">
        <v>0</v>
      </c>
      <c r="I10" s="2">
        <v>0</v>
      </c>
      <c r="J10" s="2">
        <f>G$2*H10*0.001/(H$2*I$2)</f>
        <v>0</v>
      </c>
      <c r="K10" s="5">
        <f>K$2*G$5*I10/(G$2*J$2)</f>
        <v>0</v>
      </c>
    </row>
    <row r="11" spans="1:11" x14ac:dyDescent="0.4">
      <c r="A11" s="2">
        <v>10</v>
      </c>
      <c r="B11" s="2">
        <v>-44</v>
      </c>
      <c r="C11" s="2">
        <v>-10.4</v>
      </c>
      <c r="D11" s="2">
        <f t="shared" si="0"/>
        <v>-110.00000000000001</v>
      </c>
      <c r="E11" s="3">
        <f t="shared" si="1"/>
        <v>-121.33333333333333</v>
      </c>
      <c r="G11" s="2">
        <v>2</v>
      </c>
      <c r="H11" s="2">
        <v>25.6</v>
      </c>
      <c r="I11" s="2">
        <v>8.8000000000000007</v>
      </c>
      <c r="J11" s="2">
        <f t="shared" ref="J11:J24" si="2">G$2*H11*0.001/(H$2*I$2)</f>
        <v>64</v>
      </c>
      <c r="K11" s="5">
        <f t="shared" ref="K11:K24" si="3">K$2*G$5*I11/(G$2*J$2)</f>
        <v>102.66666666666666</v>
      </c>
    </row>
    <row r="12" spans="1:11" x14ac:dyDescent="0.4">
      <c r="A12" s="2">
        <v>11</v>
      </c>
      <c r="B12" s="2">
        <v>-48</v>
      </c>
      <c r="C12" s="2">
        <v>-16.8</v>
      </c>
      <c r="D12" s="2">
        <f t="shared" si="0"/>
        <v>-120.00000000000001</v>
      </c>
      <c r="E12" s="3">
        <f t="shared" si="1"/>
        <v>-195.99999999999997</v>
      </c>
      <c r="G12" s="2">
        <v>3</v>
      </c>
      <c r="H12" s="2">
        <v>30.4</v>
      </c>
      <c r="I12" s="2">
        <v>13.6</v>
      </c>
      <c r="J12" s="2">
        <f t="shared" si="2"/>
        <v>76.000000000000014</v>
      </c>
      <c r="K12" s="5">
        <f t="shared" si="3"/>
        <v>158.66666666666663</v>
      </c>
    </row>
    <row r="13" spans="1:11" x14ac:dyDescent="0.4">
      <c r="A13" s="2">
        <v>12</v>
      </c>
      <c r="B13" s="2">
        <v>-52</v>
      </c>
      <c r="C13" s="2">
        <v>-24</v>
      </c>
      <c r="D13" s="2">
        <f t="shared" si="0"/>
        <v>-130</v>
      </c>
      <c r="E13" s="3">
        <f t="shared" si="1"/>
        <v>-279.99999999999994</v>
      </c>
      <c r="G13" s="2">
        <v>4</v>
      </c>
      <c r="H13" s="2">
        <v>35.200000000000003</v>
      </c>
      <c r="I13" s="2">
        <v>17.600000000000001</v>
      </c>
      <c r="J13" s="2">
        <f t="shared" si="2"/>
        <v>88.000000000000014</v>
      </c>
      <c r="K13" s="5">
        <f t="shared" si="3"/>
        <v>205.33333333333331</v>
      </c>
    </row>
    <row r="14" spans="1:11" x14ac:dyDescent="0.4">
      <c r="A14" s="2">
        <v>13</v>
      </c>
      <c r="B14" s="2">
        <v>-55.2</v>
      </c>
      <c r="C14" s="2">
        <v>-29.6</v>
      </c>
      <c r="D14" s="2">
        <f t="shared" si="0"/>
        <v>-138</v>
      </c>
      <c r="E14" s="3">
        <f t="shared" si="1"/>
        <v>-345.33333333333331</v>
      </c>
      <c r="G14" s="2">
        <v>5</v>
      </c>
      <c r="H14" s="2">
        <v>37.6</v>
      </c>
      <c r="I14" s="2">
        <v>20.8</v>
      </c>
      <c r="J14" s="2">
        <f t="shared" si="2"/>
        <v>94</v>
      </c>
      <c r="K14" s="5">
        <f t="shared" si="3"/>
        <v>242.66666666666666</v>
      </c>
    </row>
    <row r="15" spans="1:11" x14ac:dyDescent="0.4">
      <c r="A15" s="2">
        <v>14</v>
      </c>
      <c r="B15" s="2">
        <v>-60</v>
      </c>
      <c r="C15" s="2">
        <v>-35.200000000000003</v>
      </c>
      <c r="D15" s="2">
        <f t="shared" si="0"/>
        <v>-150</v>
      </c>
      <c r="E15" s="3">
        <f t="shared" si="1"/>
        <v>-410.66666666666663</v>
      </c>
      <c r="G15" s="2">
        <v>6</v>
      </c>
      <c r="H15" s="2">
        <v>43.2</v>
      </c>
      <c r="I15" s="2">
        <v>24.8</v>
      </c>
      <c r="J15" s="2">
        <f t="shared" si="2"/>
        <v>108.00000000000001</v>
      </c>
      <c r="K15" s="5">
        <f t="shared" si="3"/>
        <v>289.33333333333331</v>
      </c>
    </row>
    <row r="16" spans="1:11" x14ac:dyDescent="0.4">
      <c r="A16" s="2">
        <v>15</v>
      </c>
      <c r="B16" s="2">
        <v>-64</v>
      </c>
      <c r="C16" s="2">
        <v>-42.4</v>
      </c>
      <c r="D16" s="2">
        <f t="shared" si="0"/>
        <v>-160</v>
      </c>
      <c r="E16" s="3">
        <f t="shared" si="1"/>
        <v>-494.66666666666663</v>
      </c>
      <c r="G16" s="2">
        <v>7</v>
      </c>
      <c r="H16" s="2">
        <v>47.2</v>
      </c>
      <c r="I16" s="2">
        <v>29.6</v>
      </c>
      <c r="J16" s="2">
        <f t="shared" si="2"/>
        <v>118</v>
      </c>
      <c r="K16" s="5">
        <f t="shared" si="3"/>
        <v>345.33333333333331</v>
      </c>
    </row>
    <row r="17" spans="1:11" x14ac:dyDescent="0.4">
      <c r="A17" s="2">
        <v>16</v>
      </c>
      <c r="B17" s="2">
        <v>-52</v>
      </c>
      <c r="C17" s="2">
        <v>-41.6</v>
      </c>
      <c r="D17" s="2">
        <f t="shared" si="0"/>
        <v>-130</v>
      </c>
      <c r="E17" s="3">
        <f t="shared" si="1"/>
        <v>-485.33333333333331</v>
      </c>
      <c r="G17" s="2">
        <v>8</v>
      </c>
      <c r="H17" s="2">
        <v>50.4</v>
      </c>
      <c r="I17" s="2">
        <v>32.799999999999997</v>
      </c>
      <c r="J17" s="2">
        <f t="shared" si="2"/>
        <v>126.00000000000001</v>
      </c>
      <c r="K17" s="5">
        <f t="shared" si="3"/>
        <v>382.66666666666657</v>
      </c>
    </row>
    <row r="18" spans="1:11" x14ac:dyDescent="0.4">
      <c r="A18" s="2">
        <v>17</v>
      </c>
      <c r="B18" s="2">
        <v>-40.799999999999997</v>
      </c>
      <c r="C18" s="2">
        <v>-40</v>
      </c>
      <c r="D18" s="2">
        <f t="shared" si="0"/>
        <v>-102</v>
      </c>
      <c r="E18" s="3">
        <f t="shared" si="1"/>
        <v>-466.66666666666663</v>
      </c>
      <c r="G18" s="2">
        <v>9</v>
      </c>
      <c r="H18" s="2">
        <v>56</v>
      </c>
      <c r="I18" s="2">
        <v>37.6</v>
      </c>
      <c r="J18" s="2">
        <f t="shared" si="2"/>
        <v>140</v>
      </c>
      <c r="K18" s="5">
        <f t="shared" si="3"/>
        <v>438.66666666666663</v>
      </c>
    </row>
    <row r="19" spans="1:11" x14ac:dyDescent="0.4">
      <c r="A19" s="2">
        <v>18</v>
      </c>
      <c r="B19" s="2">
        <v>-29</v>
      </c>
      <c r="C19" s="2">
        <v>-37.6</v>
      </c>
      <c r="D19" s="2">
        <f t="shared" si="0"/>
        <v>-72.500000000000014</v>
      </c>
      <c r="E19" s="3">
        <f t="shared" si="1"/>
        <v>-438.66666666666663</v>
      </c>
      <c r="G19" s="2">
        <v>10</v>
      </c>
      <c r="H19" s="2">
        <v>61.6</v>
      </c>
      <c r="I19" s="2">
        <v>42.4</v>
      </c>
      <c r="J19" s="2">
        <f t="shared" si="2"/>
        <v>154</v>
      </c>
      <c r="K19" s="5">
        <f t="shared" si="3"/>
        <v>494.66666666666663</v>
      </c>
    </row>
    <row r="20" spans="1:11" x14ac:dyDescent="0.4">
      <c r="A20" s="2">
        <v>19</v>
      </c>
      <c r="B20" s="2">
        <v>-14.4</v>
      </c>
      <c r="C20" s="2">
        <v>-34.4</v>
      </c>
      <c r="D20" s="2">
        <f t="shared" si="0"/>
        <v>-36.000000000000007</v>
      </c>
      <c r="E20" s="3">
        <f t="shared" si="1"/>
        <v>-401.33333333333326</v>
      </c>
      <c r="G20" s="2">
        <v>11</v>
      </c>
      <c r="H20" s="2">
        <v>68</v>
      </c>
      <c r="I20" s="2">
        <v>44.8</v>
      </c>
      <c r="J20" s="2">
        <f t="shared" si="2"/>
        <v>170.00000000000003</v>
      </c>
      <c r="K20" s="5">
        <f t="shared" si="3"/>
        <v>522.66666666666663</v>
      </c>
    </row>
    <row r="21" spans="1:11" x14ac:dyDescent="0.4">
      <c r="A21" s="2">
        <v>20</v>
      </c>
      <c r="B21" s="2">
        <v>0</v>
      </c>
      <c r="C21" s="2">
        <v>-30.4</v>
      </c>
      <c r="D21" s="2">
        <f t="shared" si="0"/>
        <v>0</v>
      </c>
      <c r="E21" s="3">
        <f t="shared" si="1"/>
        <v>-354.66666666666657</v>
      </c>
      <c r="G21" s="2">
        <v>12</v>
      </c>
      <c r="H21" s="2">
        <v>69.599999999999994</v>
      </c>
      <c r="I21" s="2">
        <v>47</v>
      </c>
      <c r="J21" s="2">
        <f t="shared" si="2"/>
        <v>174</v>
      </c>
      <c r="K21" s="5">
        <f t="shared" si="3"/>
        <v>548.33333333333326</v>
      </c>
    </row>
    <row r="22" spans="1:11" x14ac:dyDescent="0.4">
      <c r="A22" s="2">
        <v>21</v>
      </c>
      <c r="B22" s="2">
        <v>8</v>
      </c>
      <c r="C22" s="2">
        <v>-25.6</v>
      </c>
      <c r="D22" s="2">
        <f t="shared" si="0"/>
        <v>20</v>
      </c>
      <c r="E22" s="3">
        <f t="shared" si="1"/>
        <v>-298.66666666666663</v>
      </c>
      <c r="G22" s="2">
        <v>13</v>
      </c>
      <c r="H22" s="2">
        <v>76</v>
      </c>
      <c r="I22" s="2">
        <v>50.4</v>
      </c>
      <c r="J22" s="2">
        <f t="shared" si="2"/>
        <v>190</v>
      </c>
      <c r="K22" s="5">
        <f t="shared" si="3"/>
        <v>587.99999999999989</v>
      </c>
    </row>
    <row r="23" spans="1:11" x14ac:dyDescent="0.4">
      <c r="A23" s="2">
        <v>22</v>
      </c>
      <c r="B23" s="2">
        <v>15.2</v>
      </c>
      <c r="C23" s="2">
        <v>-22.4</v>
      </c>
      <c r="D23" s="2">
        <f t="shared" si="0"/>
        <v>38.000000000000007</v>
      </c>
      <c r="E23" s="3">
        <f t="shared" si="1"/>
        <v>-261.33333333333331</v>
      </c>
      <c r="G23" s="2">
        <v>14</v>
      </c>
      <c r="H23" s="2">
        <v>84</v>
      </c>
      <c r="I23" s="2">
        <v>55.2</v>
      </c>
      <c r="J23" s="2">
        <f t="shared" si="2"/>
        <v>210</v>
      </c>
      <c r="K23" s="5">
        <f t="shared" si="3"/>
        <v>644</v>
      </c>
    </row>
    <row r="24" spans="1:11" x14ac:dyDescent="0.4">
      <c r="A24" s="2">
        <v>23</v>
      </c>
      <c r="B24" s="2">
        <v>25.6</v>
      </c>
      <c r="C24" s="2">
        <v>-15.2</v>
      </c>
      <c r="D24" s="2">
        <f t="shared" si="0"/>
        <v>64</v>
      </c>
      <c r="E24" s="3">
        <f t="shared" si="1"/>
        <v>-177.33333333333329</v>
      </c>
      <c r="G24" s="2">
        <v>15</v>
      </c>
      <c r="H24" s="2">
        <v>96.8</v>
      </c>
      <c r="I24" s="2">
        <v>60</v>
      </c>
      <c r="J24" s="2">
        <f t="shared" si="2"/>
        <v>242</v>
      </c>
      <c r="K24" s="5">
        <f t="shared" si="3"/>
        <v>699.99999999999989</v>
      </c>
    </row>
    <row r="25" spans="1:11" x14ac:dyDescent="0.4">
      <c r="A25" s="2">
        <v>24</v>
      </c>
      <c r="B25" s="2">
        <v>32.799999999999997</v>
      </c>
      <c r="C25" s="2">
        <v>-7.2</v>
      </c>
      <c r="D25" s="2">
        <f t="shared" si="0"/>
        <v>82</v>
      </c>
      <c r="E25" s="3">
        <f t="shared" si="1"/>
        <v>-83.999999999999986</v>
      </c>
    </row>
    <row r="26" spans="1:11" x14ac:dyDescent="0.4">
      <c r="A26" s="2">
        <v>25</v>
      </c>
      <c r="B26" s="2">
        <v>39.200000000000003</v>
      </c>
      <c r="C26" s="2">
        <v>0</v>
      </c>
      <c r="D26" s="2">
        <f t="shared" si="0"/>
        <v>98</v>
      </c>
      <c r="E26" s="3">
        <f t="shared" si="1"/>
        <v>0</v>
      </c>
    </row>
    <row r="27" spans="1:11" x14ac:dyDescent="0.4">
      <c r="A27" s="2">
        <v>26</v>
      </c>
      <c r="B27" s="2">
        <v>41.6</v>
      </c>
      <c r="C27" s="2">
        <v>7.2</v>
      </c>
      <c r="D27" s="2">
        <f t="shared" si="0"/>
        <v>104.00000000000001</v>
      </c>
      <c r="E27" s="3">
        <f t="shared" si="1"/>
        <v>83.999999999999986</v>
      </c>
    </row>
    <row r="28" spans="1:11" x14ac:dyDescent="0.4">
      <c r="A28" s="2">
        <v>27</v>
      </c>
      <c r="B28" s="2">
        <v>44</v>
      </c>
      <c r="C28" s="2">
        <v>14.4</v>
      </c>
      <c r="D28" s="2">
        <f t="shared" si="0"/>
        <v>110.00000000000001</v>
      </c>
      <c r="E28" s="3">
        <f t="shared" si="1"/>
        <v>167.99999999999997</v>
      </c>
    </row>
    <row r="29" spans="1:11" x14ac:dyDescent="0.4">
      <c r="A29" s="2">
        <v>28</v>
      </c>
      <c r="B29" s="2">
        <v>48.8</v>
      </c>
      <c r="C29" s="2">
        <v>20.8</v>
      </c>
      <c r="D29" s="2">
        <f t="shared" si="0"/>
        <v>122.00000000000001</v>
      </c>
      <c r="E29" s="3">
        <f t="shared" si="1"/>
        <v>242.66666666666666</v>
      </c>
    </row>
    <row r="30" spans="1:11" x14ac:dyDescent="0.4">
      <c r="A30" s="2">
        <v>29</v>
      </c>
      <c r="B30" s="2">
        <v>54.4</v>
      </c>
      <c r="C30" s="2">
        <v>28.8</v>
      </c>
      <c r="D30" s="2">
        <f t="shared" si="0"/>
        <v>136</v>
      </c>
      <c r="E30" s="3">
        <f t="shared" si="1"/>
        <v>335.99999999999994</v>
      </c>
    </row>
    <row r="31" spans="1:11" x14ac:dyDescent="0.4">
      <c r="A31" s="2">
        <v>30</v>
      </c>
      <c r="B31" s="2">
        <v>56.8</v>
      </c>
      <c r="C31" s="2">
        <v>33.6</v>
      </c>
      <c r="D31" s="2">
        <f>B31*G$2*0.001/(H$2*I$2)</f>
        <v>142</v>
      </c>
      <c r="E31" s="3">
        <f t="shared" si="1"/>
        <v>391.99999999999994</v>
      </c>
    </row>
    <row r="32" spans="1:11" x14ac:dyDescent="0.4">
      <c r="B32">
        <v>60.8</v>
      </c>
      <c r="C32">
        <v>42.4</v>
      </c>
      <c r="D32" s="2">
        <f>B32*G$2*0.001/(H$2*I$2)</f>
        <v>152.00000000000003</v>
      </c>
      <c r="E32" s="3">
        <f>K$2*G$5*C32/(G$2*J$2)</f>
        <v>494.66666666666663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</dc:creator>
  <cp:lastModifiedBy>T</cp:lastModifiedBy>
  <dcterms:created xsi:type="dcterms:W3CDTF">2015-06-05T18:19:34Z</dcterms:created>
  <dcterms:modified xsi:type="dcterms:W3CDTF">2021-06-22T13:41:39Z</dcterms:modified>
</cp:coreProperties>
</file>