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.学习相关\.大物实验一\8金属比热容的测量\"/>
    </mc:Choice>
  </mc:AlternateContent>
  <xr:revisionPtr revIDLastSave="0" documentId="13_ncr:1_{AD2CDC69-BB90-4E67-9DB0-7C465F78C4A9}" xr6:coauthVersionLast="46" xr6:coauthVersionMax="46" xr10:uidLastSave="{00000000-0000-0000-0000-000000000000}"/>
  <bookViews>
    <workbookView xWindow="-98" yWindow="-98" windowWidth="19396" windowHeight="1174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O10" i="1"/>
  <c r="P10" i="1"/>
  <c r="Q10" i="1"/>
  <c r="N10" i="1"/>
  <c r="C10" i="1"/>
  <c r="D10" i="1"/>
  <c r="E10" i="1"/>
  <c r="F10" i="1"/>
  <c r="G10" i="1"/>
  <c r="H10" i="1"/>
  <c r="I10" i="1"/>
  <c r="J10" i="1"/>
  <c r="K10" i="1"/>
  <c r="L10" i="1"/>
  <c r="M10" i="1"/>
  <c r="B10" i="1"/>
  <c r="B14" i="1"/>
  <c r="C14" i="1"/>
  <c r="D14" i="1"/>
  <c r="E14" i="1"/>
  <c r="F14" i="1"/>
  <c r="G14" i="1"/>
  <c r="H14" i="1"/>
  <c r="I14" i="1"/>
  <c r="G4" i="1"/>
  <c r="J5" i="1" s="1"/>
  <c r="G5" i="1"/>
  <c r="G3" i="1"/>
</calcChain>
</file>

<file path=xl/sharedStrings.xml><?xml version="1.0" encoding="utf-8"?>
<sst xmlns="http://schemas.openxmlformats.org/spreadsheetml/2006/main" count="12" uniqueCount="9">
  <si>
    <r>
      <t>平均值</t>
    </r>
    <r>
      <rPr>
        <sz val="9"/>
        <color theme="1"/>
        <rFont val="Symbol"/>
        <family val="1"/>
        <charset val="2"/>
      </rPr>
      <t>`</t>
    </r>
    <r>
      <rPr>
        <sz val="9"/>
        <color theme="1"/>
        <rFont val="等线"/>
        <family val="1"/>
        <charset val="134"/>
      </rPr>
      <t>Δt</t>
    </r>
    <phoneticPr fontId="1" type="noConversion"/>
  </si>
  <si>
    <t>Fe</t>
    <phoneticPr fontId="1" type="noConversion"/>
  </si>
  <si>
    <t>Cu</t>
    <phoneticPr fontId="1" type="noConversion"/>
  </si>
  <si>
    <t>Al</t>
    <phoneticPr fontId="1" type="noConversion"/>
  </si>
  <si>
    <t>时间/s</t>
    <phoneticPr fontId="1" type="noConversion"/>
  </si>
  <si>
    <t>温度/mV</t>
    <phoneticPr fontId="1" type="noConversion"/>
  </si>
  <si>
    <t>C/cal·g-1·°C-1</t>
    <phoneticPr fontId="1" type="noConversion"/>
  </si>
  <si>
    <t>M/g</t>
    <phoneticPr fontId="1" type="noConversion"/>
  </si>
  <si>
    <t>温度/°C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</si>
</sst>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9"/>
      <color theme="1"/>
      <name val="Symbol"/>
      <family val="1"/>
      <charset val="2"/>
    </font>
    <font>
      <sz val="9"/>
      <color theme="1"/>
      <name val="等线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685375745697E-2"/>
          <c:y val="0.13782913786695322"/>
          <c:w val="0.8177093589300316"/>
          <c:h val="0.75477122055082235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accent1">
                    <a:alpha val="94000"/>
                  </a:schemeClr>
                </a:solidFill>
              </a:ln>
              <a:effectLst/>
            </c:spPr>
          </c:marker>
          <c:xVal>
            <c:numRef>
              <c:f>Sheet1!$B$8:$Q$8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125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</c:numCache>
            </c:numRef>
          </c:xVal>
          <c:yVal>
            <c:numRef>
              <c:f>Sheet1!$B$10:$Q$10</c:f>
              <c:numCache>
                <c:formatCode>General</c:formatCode>
                <c:ptCount val="16"/>
                <c:pt idx="0">
                  <c:v>130.9385</c:v>
                </c:pt>
                <c:pt idx="1">
                  <c:v>119.44786999999998</c:v>
                </c:pt>
                <c:pt idx="2">
                  <c:v>109.36836999999998</c:v>
                </c:pt>
                <c:pt idx="3">
                  <c:v>100.69999999999999</c:v>
                </c:pt>
                <c:pt idx="4">
                  <c:v>92.837990000000005</c:v>
                </c:pt>
                <c:pt idx="5">
                  <c:v>86.185519999999983</c:v>
                </c:pt>
                <c:pt idx="6">
                  <c:v>80.339410000000001</c:v>
                </c:pt>
                <c:pt idx="7">
                  <c:v>75.098069999999993</c:v>
                </c:pt>
                <c:pt idx="8">
                  <c:v>69.050370000000001</c:v>
                </c:pt>
                <c:pt idx="9">
                  <c:v>63.002669999999995</c:v>
                </c:pt>
                <c:pt idx="10">
                  <c:v>53.326349999999991</c:v>
                </c:pt>
                <c:pt idx="11">
                  <c:v>46.875470000000007</c:v>
                </c:pt>
                <c:pt idx="12">
                  <c:v>42.642080000000007</c:v>
                </c:pt>
                <c:pt idx="13">
                  <c:v>37.400739999999999</c:v>
                </c:pt>
                <c:pt idx="14">
                  <c:v>34.1753</c:v>
                </c:pt>
                <c:pt idx="15">
                  <c:v>32.360990000000001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6-4562-971F-BD0B9B737D3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33860831"/>
        <c:axId val="1601261679"/>
      </c:scatterChart>
      <c:valAx>
        <c:axId val="133386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261679"/>
        <c:crosses val="autoZero"/>
        <c:crossBetween val="midCat"/>
        <c:minorUnit val="100"/>
      </c:valAx>
      <c:valAx>
        <c:axId val="16012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386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236055</xdr:colOff>
      <xdr:row>14</xdr:row>
      <xdr:rowOff>95775</xdr:rowOff>
    </xdr:from>
    <xdr:to>
      <xdr:col>8</xdr:col>
      <xdr:colOff>269025</xdr:colOff>
      <xdr:row>30</xdr:row>
      <xdr:rowOff>23205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48A54E-CF66-403B-B4CA-585E1716A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4"/>
  <sheetViews>
    <sheetView tabSelected="1" topLeftCell="A4" zoomScale="115" zoomScaleNormal="115" workbookViewId="0">
      <selection activeCell="C9" sqref="C9"/>
    </sheetView>
  </sheetViews>
  <sheetFormatPr defaultRowHeight="13.9" x14ac:dyDescent="0.4"/>
  <cols>
    <col min="10" max="10" width="11.3984375" customWidth="1"/>
  </cols>
  <sheetData>
    <row r="2" spans="1:17" x14ac:dyDescent="0.4">
      <c r="B2">
        <v>1</v>
      </c>
      <c r="C2">
        <v>2</v>
      </c>
      <c r="D2">
        <v>3</v>
      </c>
      <c r="E2">
        <v>4</v>
      </c>
      <c r="F2">
        <v>5</v>
      </c>
      <c r="G2" s="1" t="s">
        <v>0</v>
      </c>
      <c r="I2" t="s">
        <v>7</v>
      </c>
      <c r="J2" t="s">
        <v>6</v>
      </c>
    </row>
    <row r="3" spans="1:17" x14ac:dyDescent="0.4">
      <c r="A3" t="s">
        <v>1</v>
      </c>
      <c r="B3">
        <v>7.54</v>
      </c>
      <c r="C3">
        <v>8.9</v>
      </c>
      <c r="D3">
        <v>9.16</v>
      </c>
      <c r="E3">
        <v>8.7100000000000009</v>
      </c>
      <c r="F3">
        <v>9.14</v>
      </c>
      <c r="G3">
        <f>(B3+C3+D3+E3+F3)/5</f>
        <v>8.6900000000000013</v>
      </c>
      <c r="I3">
        <v>4.28</v>
      </c>
      <c r="J3">
        <f>(J4*I4*4/G4)/(I3*4/G3)</f>
        <v>0.1150562065779835</v>
      </c>
    </row>
    <row r="4" spans="1:17" x14ac:dyDescent="0.4">
      <c r="A4" t="s">
        <v>2</v>
      </c>
      <c r="B4">
        <v>7.8</v>
      </c>
      <c r="C4">
        <v>8.39</v>
      </c>
      <c r="D4">
        <v>7.46</v>
      </c>
      <c r="E4">
        <v>7.9</v>
      </c>
      <c r="F4">
        <v>8.51</v>
      </c>
      <c r="G4">
        <f t="shared" ref="G4:G5" si="0">(B4+C4+D4+E4+F4)/5</f>
        <v>8.0120000000000005</v>
      </c>
      <c r="I4">
        <v>4.83</v>
      </c>
      <c r="J4">
        <v>9.4E-2</v>
      </c>
    </row>
    <row r="5" spans="1:17" x14ac:dyDescent="0.4">
      <c r="A5" t="s">
        <v>3</v>
      </c>
      <c r="B5">
        <v>6.24</v>
      </c>
      <c r="C5">
        <v>6.23</v>
      </c>
      <c r="D5">
        <v>6.76</v>
      </c>
      <c r="E5">
        <v>6.15</v>
      </c>
      <c r="F5">
        <v>6.83</v>
      </c>
      <c r="G5">
        <f t="shared" si="0"/>
        <v>6.4420000000000002</v>
      </c>
      <c r="I5">
        <v>1.5</v>
      </c>
      <c r="J5">
        <f>(I4*J4*4/G4)/(I5*4/G5)</f>
        <v>0.24336801797304045</v>
      </c>
    </row>
    <row r="8" spans="1:17" x14ac:dyDescent="0.4">
      <c r="A8" t="s">
        <v>4</v>
      </c>
      <c r="B8">
        <v>0</v>
      </c>
      <c r="C8">
        <v>15</v>
      </c>
      <c r="D8">
        <v>30</v>
      </c>
      <c r="E8">
        <v>45</v>
      </c>
      <c r="F8">
        <v>60</v>
      </c>
      <c r="G8">
        <v>75</v>
      </c>
      <c r="H8">
        <v>90</v>
      </c>
      <c r="I8">
        <v>105</v>
      </c>
      <c r="J8">
        <v>125</v>
      </c>
      <c r="K8">
        <v>150</v>
      </c>
      <c r="L8">
        <v>200</v>
      </c>
      <c r="M8">
        <v>250</v>
      </c>
      <c r="N8">
        <v>300</v>
      </c>
      <c r="O8">
        <v>400</v>
      </c>
      <c r="P8">
        <v>500</v>
      </c>
      <c r="Q8">
        <v>600</v>
      </c>
    </row>
    <row r="9" spans="1:17" x14ac:dyDescent="0.4">
      <c r="A9" t="s">
        <v>5</v>
      </c>
      <c r="B9">
        <v>6</v>
      </c>
      <c r="C9">
        <v>5.43</v>
      </c>
      <c r="D9">
        <v>4.93</v>
      </c>
      <c r="E9">
        <v>4.5</v>
      </c>
      <c r="F9">
        <v>4.1100000000000003</v>
      </c>
      <c r="G9">
        <v>3.78</v>
      </c>
      <c r="H9">
        <v>3.49</v>
      </c>
      <c r="I9">
        <v>3.23</v>
      </c>
      <c r="J9">
        <v>2.93</v>
      </c>
      <c r="K9">
        <v>2.63</v>
      </c>
      <c r="L9">
        <v>2.15</v>
      </c>
      <c r="M9">
        <v>1.83</v>
      </c>
      <c r="N9">
        <v>1.62</v>
      </c>
      <c r="O9">
        <v>1.36</v>
      </c>
      <c r="P9">
        <v>1.2</v>
      </c>
      <c r="Q9">
        <v>1.1100000000000001</v>
      </c>
    </row>
    <row r="10" spans="1:17" x14ac:dyDescent="0.4">
      <c r="A10" t="s">
        <v>8</v>
      </c>
      <c r="B10">
        <f>20.159*B9+9.9845</f>
        <v>130.9385</v>
      </c>
      <c r="C10">
        <f t="shared" ref="C10:N10" si="1">20.159*C9+9.9845</f>
        <v>119.44786999999998</v>
      </c>
      <c r="D10">
        <f t="shared" si="1"/>
        <v>109.36836999999998</v>
      </c>
      <c r="E10">
        <f t="shared" si="1"/>
        <v>100.69999999999999</v>
      </c>
      <c r="F10">
        <f t="shared" si="1"/>
        <v>92.837990000000005</v>
      </c>
      <c r="G10">
        <f t="shared" si="1"/>
        <v>86.185519999999983</v>
      </c>
      <c r="H10">
        <f t="shared" si="1"/>
        <v>80.339410000000001</v>
      </c>
      <c r="I10">
        <f t="shared" si="1"/>
        <v>75.098069999999993</v>
      </c>
      <c r="J10">
        <f t="shared" si="1"/>
        <v>69.050370000000001</v>
      </c>
      <c r="K10">
        <f t="shared" si="1"/>
        <v>63.002669999999995</v>
      </c>
      <c r="L10">
        <f t="shared" si="1"/>
        <v>53.326349999999991</v>
      </c>
      <c r="M10">
        <f t="shared" si="1"/>
        <v>46.875470000000007</v>
      </c>
      <c r="N10">
        <f t="shared" si="1"/>
        <v>42.642080000000007</v>
      </c>
      <c r="O10">
        <f t="shared" ref="O10" si="2">20.159*O9+9.9845</f>
        <v>37.400739999999999</v>
      </c>
      <c r="P10">
        <f t="shared" ref="P10" si="3">20.159*P9+9.9845</f>
        <v>34.1753</v>
      </c>
      <c r="Q10">
        <f t="shared" ref="Q10" si="4">20.159*Q9+9.9845</f>
        <v>32.360990000000001</v>
      </c>
    </row>
    <row r="12" spans="1:17" x14ac:dyDescent="0.4">
      <c r="A12" t="s">
        <v>4</v>
      </c>
      <c r="B12">
        <v>125</v>
      </c>
      <c r="C12">
        <v>150</v>
      </c>
      <c r="D12">
        <v>200</v>
      </c>
      <c r="E12">
        <v>250</v>
      </c>
      <c r="F12">
        <v>300</v>
      </c>
      <c r="G12">
        <v>400</v>
      </c>
      <c r="H12">
        <v>500</v>
      </c>
      <c r="I12">
        <v>600</v>
      </c>
    </row>
    <row r="13" spans="1:17" x14ac:dyDescent="0.4">
      <c r="A13" t="s">
        <v>5</v>
      </c>
      <c r="B13">
        <v>2.93</v>
      </c>
      <c r="C13">
        <v>2.63</v>
      </c>
      <c r="D13">
        <v>2.15</v>
      </c>
      <c r="E13">
        <v>1.83</v>
      </c>
      <c r="F13">
        <v>1.62</v>
      </c>
      <c r="G13">
        <v>1.36</v>
      </c>
      <c r="H13">
        <v>1.2</v>
      </c>
      <c r="I13">
        <v>1.1100000000000001</v>
      </c>
    </row>
    <row r="14" spans="1:17" x14ac:dyDescent="0.4">
      <c r="A14" t="s">
        <v>8</v>
      </c>
      <c r="B14">
        <f>20.159*B13+9.9845</f>
        <v>69.050370000000001</v>
      </c>
      <c r="C14">
        <f t="shared" ref="C14:I14" si="5">20.159*C13+9.9845</f>
        <v>63.002669999999995</v>
      </c>
      <c r="D14">
        <f t="shared" si="5"/>
        <v>53.326349999999991</v>
      </c>
      <c r="E14">
        <f t="shared" si="5"/>
        <v>46.875470000000007</v>
      </c>
      <c r="F14">
        <f t="shared" si="5"/>
        <v>42.642080000000007</v>
      </c>
      <c r="G14">
        <f t="shared" si="5"/>
        <v>37.400739999999999</v>
      </c>
      <c r="H14">
        <f t="shared" si="5"/>
        <v>34.1753</v>
      </c>
      <c r="I14">
        <f t="shared" si="5"/>
        <v>32.360990000000001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2015-06-05T18:19:34Z</dcterms:created>
  <dcterms:modified xsi:type="dcterms:W3CDTF">2021-05-17T13:59:59Z</dcterms:modified>
</cp:coreProperties>
</file>