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hun\Desktop\school\hybridApp\AwesomeProject\"/>
    </mc:Choice>
  </mc:AlternateContent>
  <xr:revisionPtr revIDLastSave="0" documentId="10_ncr:0_{F41684EC-96A6-4511-ABD2-53D59EAE2516}" xr6:coauthVersionLast="36" xr6:coauthVersionMax="36" xr10:uidLastSave="{00000000-0000-0000-0000-000000000000}"/>
  <bookViews>
    <workbookView xWindow="0" yWindow="0" windowWidth="23040" windowHeight="9072" xr2:uid="{1528E44E-5E72-420C-8596-59B9EF2F136C}"/>
  </bookViews>
  <sheets>
    <sheet name="Sheet2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4" i="2" l="1"/>
  <c r="I5" i="2" s="1"/>
  <c r="I6" i="2" s="1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I62" i="2" s="1"/>
  <c r="I63" i="2" s="1"/>
  <c r="I64" i="2" s="1"/>
  <c r="I65" i="2" s="1"/>
  <c r="I66" i="2" s="1"/>
  <c r="I67" i="2" s="1"/>
  <c r="I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3" i="2"/>
  <c r="F5" i="2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4" i="2"/>
  <c r="F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CB9279E-6A72-4617-A0B1-12EE3AF1201F}" keepAlive="1" name="Query - Sensor_record_20190220_103824_AndroSensor" description="Connection to the 'Sensor_record_20190220_103824_AndroSensor' query in the workbook." type="5" refreshedVersion="6" background="1">
    <dbPr connection="Provider=Microsoft.Mashup.OleDb.1;Data Source=$Workbook$;Location=Sensor_record_20190220_103824_AndroSensor;Extended Properties=&quot;&quot;" command="SELECT * FROM [Sensor_record_20190220_103824_AndroSensor]"/>
  </connection>
</connections>
</file>

<file path=xl/sharedStrings.xml><?xml version="1.0" encoding="utf-8"?>
<sst xmlns="http://schemas.openxmlformats.org/spreadsheetml/2006/main" count="7" uniqueCount="6">
  <si>
    <t>Column1</t>
  </si>
  <si>
    <t>ACCELEROMETER X (m/s²)</t>
  </si>
  <si>
    <t>ACCELEROMETER Y (m/s²)</t>
  </si>
  <si>
    <t>ACCELEROMETER Z (m/s²)</t>
  </si>
  <si>
    <t xml:space="preserve">Time since start in ms </t>
  </si>
  <si>
    <t>IIR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</si>
</sst>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Sheet2!$A$3:$A$67</c:f>
              <c:numCache>
                <c:formatCode>General</c:formatCode>
                <c:ptCount val="65"/>
                <c:pt idx="0">
                  <c:v>13</c:v>
                </c:pt>
                <c:pt idx="1">
                  <c:v>10013</c:v>
                </c:pt>
                <c:pt idx="2">
                  <c:v>20013</c:v>
                </c:pt>
                <c:pt idx="3">
                  <c:v>30013</c:v>
                </c:pt>
                <c:pt idx="4">
                  <c:v>40013</c:v>
                </c:pt>
                <c:pt idx="5">
                  <c:v>50013</c:v>
                </c:pt>
                <c:pt idx="6">
                  <c:v>60013</c:v>
                </c:pt>
                <c:pt idx="7">
                  <c:v>70013</c:v>
                </c:pt>
                <c:pt idx="8">
                  <c:v>80013</c:v>
                </c:pt>
                <c:pt idx="9">
                  <c:v>90012</c:v>
                </c:pt>
                <c:pt idx="10">
                  <c:v>100012</c:v>
                </c:pt>
                <c:pt idx="11">
                  <c:v>110013</c:v>
                </c:pt>
                <c:pt idx="12">
                  <c:v>120012</c:v>
                </c:pt>
                <c:pt idx="13">
                  <c:v>130012</c:v>
                </c:pt>
                <c:pt idx="14">
                  <c:v>140013</c:v>
                </c:pt>
                <c:pt idx="15">
                  <c:v>150013</c:v>
                </c:pt>
                <c:pt idx="16">
                  <c:v>160012</c:v>
                </c:pt>
                <c:pt idx="17">
                  <c:v>170013</c:v>
                </c:pt>
                <c:pt idx="18">
                  <c:v>180013</c:v>
                </c:pt>
                <c:pt idx="19">
                  <c:v>190013</c:v>
                </c:pt>
                <c:pt idx="20">
                  <c:v>200013</c:v>
                </c:pt>
                <c:pt idx="21">
                  <c:v>210013</c:v>
                </c:pt>
                <c:pt idx="22">
                  <c:v>220013</c:v>
                </c:pt>
                <c:pt idx="23">
                  <c:v>230013</c:v>
                </c:pt>
                <c:pt idx="24">
                  <c:v>240013</c:v>
                </c:pt>
                <c:pt idx="25">
                  <c:v>250013</c:v>
                </c:pt>
                <c:pt idx="26">
                  <c:v>260013</c:v>
                </c:pt>
                <c:pt idx="27">
                  <c:v>270013</c:v>
                </c:pt>
                <c:pt idx="28">
                  <c:v>280013</c:v>
                </c:pt>
                <c:pt idx="29">
                  <c:v>290013</c:v>
                </c:pt>
                <c:pt idx="30">
                  <c:v>300013</c:v>
                </c:pt>
                <c:pt idx="31">
                  <c:v>310013</c:v>
                </c:pt>
                <c:pt idx="32">
                  <c:v>320013</c:v>
                </c:pt>
                <c:pt idx="33">
                  <c:v>330013</c:v>
                </c:pt>
                <c:pt idx="34">
                  <c:v>340013</c:v>
                </c:pt>
                <c:pt idx="35">
                  <c:v>350013</c:v>
                </c:pt>
                <c:pt idx="36">
                  <c:v>360013</c:v>
                </c:pt>
                <c:pt idx="37">
                  <c:v>370013</c:v>
                </c:pt>
                <c:pt idx="38">
                  <c:v>380013</c:v>
                </c:pt>
                <c:pt idx="39">
                  <c:v>390013</c:v>
                </c:pt>
                <c:pt idx="40">
                  <c:v>400013</c:v>
                </c:pt>
                <c:pt idx="41">
                  <c:v>410013</c:v>
                </c:pt>
                <c:pt idx="42">
                  <c:v>420013</c:v>
                </c:pt>
                <c:pt idx="43">
                  <c:v>430013</c:v>
                </c:pt>
                <c:pt idx="44">
                  <c:v>440013</c:v>
                </c:pt>
                <c:pt idx="45">
                  <c:v>450013</c:v>
                </c:pt>
                <c:pt idx="46">
                  <c:v>460012</c:v>
                </c:pt>
                <c:pt idx="47">
                  <c:v>470012</c:v>
                </c:pt>
                <c:pt idx="48">
                  <c:v>480013</c:v>
                </c:pt>
                <c:pt idx="49">
                  <c:v>490013</c:v>
                </c:pt>
                <c:pt idx="50">
                  <c:v>500013</c:v>
                </c:pt>
                <c:pt idx="51">
                  <c:v>510013</c:v>
                </c:pt>
                <c:pt idx="52">
                  <c:v>520013</c:v>
                </c:pt>
                <c:pt idx="53">
                  <c:v>530013</c:v>
                </c:pt>
                <c:pt idx="54">
                  <c:v>540013</c:v>
                </c:pt>
                <c:pt idx="55">
                  <c:v>550013</c:v>
                </c:pt>
                <c:pt idx="56">
                  <c:v>560013</c:v>
                </c:pt>
                <c:pt idx="57">
                  <c:v>570012</c:v>
                </c:pt>
                <c:pt idx="58">
                  <c:v>580013</c:v>
                </c:pt>
                <c:pt idx="59">
                  <c:v>590013</c:v>
                </c:pt>
                <c:pt idx="60">
                  <c:v>600013</c:v>
                </c:pt>
                <c:pt idx="61">
                  <c:v>610013</c:v>
                </c:pt>
                <c:pt idx="62">
                  <c:v>620013</c:v>
                </c:pt>
                <c:pt idx="63">
                  <c:v>630013</c:v>
                </c:pt>
                <c:pt idx="64">
                  <c:v>640013</c:v>
                </c:pt>
              </c:numCache>
            </c:numRef>
          </c:xVal>
          <c:yVal>
            <c:numRef>
              <c:f>Sheet2!$H$3:$H$67</c:f>
              <c:numCache>
                <c:formatCode>General</c:formatCode>
                <c:ptCount val="65"/>
                <c:pt idx="0">
                  <c:v>0</c:v>
                </c:pt>
                <c:pt idx="1">
                  <c:v>0.52047124961889857</c:v>
                </c:pt>
                <c:pt idx="2">
                  <c:v>2.8453827189327114</c:v>
                </c:pt>
                <c:pt idx="3">
                  <c:v>2.4323928221759541</c:v>
                </c:pt>
                <c:pt idx="4">
                  <c:v>0.49273656182480963</c:v>
                </c:pt>
                <c:pt idx="5">
                  <c:v>4.1044984298882836</c:v>
                </c:pt>
                <c:pt idx="6">
                  <c:v>3.9456958503002344</c:v>
                </c:pt>
                <c:pt idx="7">
                  <c:v>0.11021445184121426</c:v>
                </c:pt>
                <c:pt idx="8">
                  <c:v>9.1145710596613583E-2</c:v>
                </c:pt>
                <c:pt idx="9">
                  <c:v>0.13451038538168802</c:v>
                </c:pt>
                <c:pt idx="10">
                  <c:v>4.8626535144767669</c:v>
                </c:pt>
                <c:pt idx="11">
                  <c:v>12.802704936280724</c:v>
                </c:pt>
                <c:pt idx="12">
                  <c:v>1.0468478526606315</c:v>
                </c:pt>
                <c:pt idx="13">
                  <c:v>1.2545287055645034</c:v>
                </c:pt>
                <c:pt idx="14">
                  <c:v>2.9693942238540787</c:v>
                </c:pt>
                <c:pt idx="15">
                  <c:v>0.41555428820953288</c:v>
                </c:pt>
                <c:pt idx="16">
                  <c:v>0.21437384988618646</c:v>
                </c:pt>
                <c:pt idx="17">
                  <c:v>0.3920541597918028</c:v>
                </c:pt>
                <c:pt idx="18">
                  <c:v>0.36619211579794708</c:v>
                </c:pt>
                <c:pt idx="19">
                  <c:v>6.762805729893806E-2</c:v>
                </c:pt>
                <c:pt idx="20">
                  <c:v>1.0307683618468531</c:v>
                </c:pt>
                <c:pt idx="21">
                  <c:v>1.6700780449820609</c:v>
                </c:pt>
                <c:pt idx="22">
                  <c:v>0.52521152108843516</c:v>
                </c:pt>
                <c:pt idx="23">
                  <c:v>1.4232406909692283</c:v>
                </c:pt>
                <c:pt idx="24">
                  <c:v>2.7655021329339391E-2</c:v>
                </c:pt>
                <c:pt idx="25">
                  <c:v>0.26763134718975401</c:v>
                </c:pt>
                <c:pt idx="26">
                  <c:v>0.63301433790423545</c:v>
                </c:pt>
                <c:pt idx="27">
                  <c:v>2.5719643625672974</c:v>
                </c:pt>
                <c:pt idx="28">
                  <c:v>0.57145271040879564</c:v>
                </c:pt>
                <c:pt idx="29">
                  <c:v>2.9301399356933331</c:v>
                </c:pt>
                <c:pt idx="30">
                  <c:v>3.9036939370748645</c:v>
                </c:pt>
                <c:pt idx="31">
                  <c:v>0.84348996802336984</c:v>
                </c:pt>
                <c:pt idx="32">
                  <c:v>2.2898541489346762</c:v>
                </c:pt>
                <c:pt idx="33">
                  <c:v>1.4764255091337422</c:v>
                </c:pt>
                <c:pt idx="34">
                  <c:v>1.2953705791927046</c:v>
                </c:pt>
                <c:pt idx="35">
                  <c:v>1.6162487616550507</c:v>
                </c:pt>
                <c:pt idx="36">
                  <c:v>0.873900338635341</c:v>
                </c:pt>
                <c:pt idx="37">
                  <c:v>1.0305565497665832</c:v>
                </c:pt>
                <c:pt idx="38">
                  <c:v>0.20845676502235655</c:v>
                </c:pt>
                <c:pt idx="39">
                  <c:v>1.4383139353719674</c:v>
                </c:pt>
                <c:pt idx="40">
                  <c:v>0.71652761501410112</c:v>
                </c:pt>
                <c:pt idx="41">
                  <c:v>0.7142017243907226</c:v>
                </c:pt>
                <c:pt idx="42">
                  <c:v>2.5905769462156174</c:v>
                </c:pt>
                <c:pt idx="43">
                  <c:v>4.424686811192835E-2</c:v>
                </c:pt>
                <c:pt idx="44">
                  <c:v>2.6166973215835689</c:v>
                </c:pt>
                <c:pt idx="45">
                  <c:v>3.519524108448473</c:v>
                </c:pt>
                <c:pt idx="46">
                  <c:v>0.50728178088378151</c:v>
                </c:pt>
                <c:pt idx="47">
                  <c:v>2.5515576713868935</c:v>
                </c:pt>
                <c:pt idx="48">
                  <c:v>0.13517449056061004</c:v>
                </c:pt>
                <c:pt idx="49">
                  <c:v>5.3682906119849285</c:v>
                </c:pt>
                <c:pt idx="50">
                  <c:v>8.4978917234224056</c:v>
                </c:pt>
                <c:pt idx="51">
                  <c:v>4.9683130539968801</c:v>
                </c:pt>
                <c:pt idx="52">
                  <c:v>2.389400888758896</c:v>
                </c:pt>
                <c:pt idx="53">
                  <c:v>0.65824847369020567</c:v>
                </c:pt>
                <c:pt idx="54">
                  <c:v>1.6643822043268113</c:v>
                </c:pt>
                <c:pt idx="55">
                  <c:v>0.14834107202127989</c:v>
                </c:pt>
                <c:pt idx="56">
                  <c:v>1.4946439648933367</c:v>
                </c:pt>
                <c:pt idx="57">
                  <c:v>3.020033439153301</c:v>
                </c:pt>
                <c:pt idx="58">
                  <c:v>0.75316288734964587</c:v>
                </c:pt>
                <c:pt idx="59">
                  <c:v>2.4425950304860731</c:v>
                </c:pt>
                <c:pt idx="60">
                  <c:v>0.96469327776390124</c:v>
                </c:pt>
                <c:pt idx="61">
                  <c:v>0.62696729534357054</c:v>
                </c:pt>
                <c:pt idx="62">
                  <c:v>0.57336673338181932</c:v>
                </c:pt>
                <c:pt idx="63">
                  <c:v>4.7619203148072469</c:v>
                </c:pt>
                <c:pt idx="64">
                  <c:v>1.0375537896776272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F3-472C-BD01-267F9894E1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998360"/>
        <c:axId val="443998688"/>
      </c:scatterChart>
      <c:valAx>
        <c:axId val="443998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443998688"/>
        <c:crosses val="autoZero"/>
        <c:crossBetween val="midCat"/>
      </c:valAx>
      <c:valAx>
        <c:axId val="44399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443998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480060</xdr:colOff>
      <xdr:row>1</xdr:row>
      <xdr:rowOff>49530</xdr:rowOff>
    </xdr:from>
    <xdr:to>
      <xdr:col>16</xdr:col>
      <xdr:colOff>175260</xdr:colOff>
      <xdr:row>16</xdr:row>
      <xdr:rowOff>49530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4A6994-33FC-4D6D-8914-86DF858EE5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013422-8640-4880-840A-585196CA9425}">
  <dimension ref="A1:J67"/>
  <sheetViews>
    <sheetView tabSelected="1" workbookViewId="0">
      <selection activeCell="J1" sqref="J1"/>
    </sheetView>
  </sheetViews>
  <sheetFormatPr defaultRowHeight="14.4" x14ac:dyDescent="0.3"/>
  <cols>
    <col min="2" max="2" width="17.33203125" customWidth="1"/>
    <col min="3" max="3" width="18" customWidth="1"/>
    <col min="4" max="4" width="17.6640625" customWidth="1"/>
  </cols>
  <sheetData>
    <row r="1" spans="1:10" x14ac:dyDescent="0.3">
      <c r="B1" t="s">
        <v>0</v>
      </c>
      <c r="E1" t="s">
        <v>5</v>
      </c>
      <c r="F1">
        <v>0.05</v>
      </c>
      <c r="I1" t="s">
        <v>5</v>
      </c>
      <c r="J1">
        <v>0.01</v>
      </c>
    </row>
    <row r="2" spans="1:10" x14ac:dyDescent="0.3">
      <c r="A2" s="2" t="s">
        <v>4</v>
      </c>
      <c r="B2" s="1" t="s">
        <v>1</v>
      </c>
      <c r="C2" t="s">
        <v>2</v>
      </c>
      <c r="D2" t="s">
        <v>3</v>
      </c>
    </row>
    <row r="3" spans="1:10" x14ac:dyDescent="0.3">
      <c r="A3" s="2">
        <v>13</v>
      </c>
      <c r="B3" s="1">
        <v>2.2984</v>
      </c>
      <c r="C3">
        <v>1.9249000000000001</v>
      </c>
      <c r="D3">
        <v>9.1554000000000002</v>
      </c>
      <c r="E3">
        <f>SQRT(D3^2+C3^2+B3^2)</f>
        <v>9.6337548095226087</v>
      </c>
      <c r="F3">
        <f>E3</f>
        <v>9.6337548095226087</v>
      </c>
      <c r="G3">
        <f>E3-F3</f>
        <v>0</v>
      </c>
      <c r="H3">
        <f>ABS(G3)</f>
        <v>0</v>
      </c>
      <c r="I3" s="2">
        <f>H3</f>
        <v>0</v>
      </c>
    </row>
    <row r="4" spans="1:10" x14ac:dyDescent="0.3">
      <c r="A4" s="2">
        <v>10013</v>
      </c>
      <c r="B4" s="1">
        <v>9.0980000000000008</v>
      </c>
      <c r="C4">
        <v>0.79490000000000005</v>
      </c>
      <c r="D4">
        <v>-4.5011000000000001</v>
      </c>
      <c r="E4">
        <f t="shared" ref="E4:E67" si="0">SQRT(D4^2+C4^2+B4^2)</f>
        <v>10.181619282805659</v>
      </c>
      <c r="F4">
        <f>E4*$F$1+F3*(1-$F$1)</f>
        <v>9.6611480331867607</v>
      </c>
      <c r="G4">
        <f t="shared" ref="G4:G67" si="1">E4-F4</f>
        <v>0.52047124961889857</v>
      </c>
      <c r="H4">
        <f t="shared" ref="H4:H67" si="2">ABS(G4)</f>
        <v>0.52047124961889857</v>
      </c>
      <c r="I4" s="2">
        <f>H4*$J$1+I3*(1-$J$1)</f>
        <v>5.204712496188986E-3</v>
      </c>
    </row>
    <row r="5" spans="1:10" x14ac:dyDescent="0.3">
      <c r="A5" s="2">
        <v>20013</v>
      </c>
      <c r="B5" s="1">
        <v>8.2647999999999993</v>
      </c>
      <c r="C5">
        <v>-2.988</v>
      </c>
      <c r="D5">
        <v>-9.1074999999999999</v>
      </c>
      <c r="E5">
        <f t="shared" si="0"/>
        <v>12.656287737326455</v>
      </c>
      <c r="F5">
        <f t="shared" ref="F5:F67" si="3">E5*$F$1+F4*(1-$F$1)</f>
        <v>9.8109050183937434</v>
      </c>
      <c r="G5">
        <f t="shared" si="1"/>
        <v>2.8453827189327114</v>
      </c>
      <c r="H5">
        <f t="shared" si="2"/>
        <v>2.8453827189327114</v>
      </c>
      <c r="I5" s="2">
        <f t="shared" ref="I5:I67" si="4">H5*$J$1+I4*(1-$J$1)</f>
        <v>3.3606492560554209E-2</v>
      </c>
    </row>
    <row r="6" spans="1:10" x14ac:dyDescent="0.3">
      <c r="A6" s="2">
        <v>30013</v>
      </c>
      <c r="B6" s="1">
        <v>7.0868000000000002</v>
      </c>
      <c r="C6">
        <v>2.0493999999999999</v>
      </c>
      <c r="D6">
        <v>-9.9311000000000007</v>
      </c>
      <c r="E6">
        <f t="shared" si="0"/>
        <v>12.371318515421063</v>
      </c>
      <c r="F6">
        <f t="shared" si="3"/>
        <v>9.9389256932451087</v>
      </c>
      <c r="G6">
        <f t="shared" si="1"/>
        <v>2.4323928221759541</v>
      </c>
      <c r="H6">
        <f t="shared" si="2"/>
        <v>2.4323928221759541</v>
      </c>
      <c r="I6" s="2">
        <f t="shared" si="4"/>
        <v>5.7594355856708211E-2</v>
      </c>
    </row>
    <row r="7" spans="1:10" x14ac:dyDescent="0.3">
      <c r="A7" s="2">
        <v>40013</v>
      </c>
      <c r="B7" s="1">
        <v>8.0828000000000007</v>
      </c>
      <c r="C7">
        <v>2.9304999999999999</v>
      </c>
      <c r="D7">
        <v>-3.8498999999999999</v>
      </c>
      <c r="E7">
        <f t="shared" si="0"/>
        <v>9.4202556281663608</v>
      </c>
      <c r="F7">
        <f t="shared" si="3"/>
        <v>9.9129921899911704</v>
      </c>
      <c r="G7">
        <f t="shared" si="1"/>
        <v>-0.49273656182480963</v>
      </c>
      <c r="H7">
        <f t="shared" si="2"/>
        <v>0.49273656182480963</v>
      </c>
      <c r="I7" s="2">
        <f t="shared" si="4"/>
        <v>6.1945777916389222E-2</v>
      </c>
    </row>
    <row r="8" spans="1:10" x14ac:dyDescent="0.3">
      <c r="A8" s="2">
        <v>50013</v>
      </c>
      <c r="B8" s="1">
        <v>4.367</v>
      </c>
      <c r="C8">
        <v>-0.2298</v>
      </c>
      <c r="D8">
        <v>-3.4860000000000002</v>
      </c>
      <c r="E8">
        <f t="shared" si="0"/>
        <v>5.5924675269508723</v>
      </c>
      <c r="F8">
        <f t="shared" si="3"/>
        <v>9.696965956839156</v>
      </c>
      <c r="G8">
        <f t="shared" si="1"/>
        <v>-4.1044984298882836</v>
      </c>
      <c r="H8">
        <f t="shared" si="2"/>
        <v>4.1044984298882836</v>
      </c>
      <c r="I8" s="2">
        <f t="shared" si="4"/>
        <v>0.10237130443610817</v>
      </c>
    </row>
    <row r="9" spans="1:10" x14ac:dyDescent="0.3">
      <c r="A9" s="2">
        <v>60013</v>
      </c>
      <c r="B9" s="1">
        <v>12.5648</v>
      </c>
      <c r="C9">
        <v>-1.0246999999999999</v>
      </c>
      <c r="D9">
        <v>-5.7365000000000004</v>
      </c>
      <c r="E9">
        <f t="shared" si="0"/>
        <v>13.85033000978677</v>
      </c>
      <c r="F9">
        <f t="shared" si="3"/>
        <v>9.9046341594865357</v>
      </c>
      <c r="G9">
        <f t="shared" si="1"/>
        <v>3.9456958503002344</v>
      </c>
      <c r="H9">
        <f t="shared" si="2"/>
        <v>3.9456958503002344</v>
      </c>
      <c r="I9" s="2">
        <f t="shared" si="4"/>
        <v>0.14080454989474944</v>
      </c>
    </row>
    <row r="10" spans="1:10" x14ac:dyDescent="0.3">
      <c r="A10" s="2">
        <v>70013</v>
      </c>
      <c r="B10" s="1">
        <v>8.8298000000000005</v>
      </c>
      <c r="C10">
        <v>3.7158000000000002</v>
      </c>
      <c r="D10">
        <v>-2.0110999999999999</v>
      </c>
      <c r="E10">
        <f t="shared" si="0"/>
        <v>9.7886189470220994</v>
      </c>
      <c r="F10">
        <f t="shared" si="3"/>
        <v>9.8988333988633137</v>
      </c>
      <c r="G10">
        <f t="shared" si="1"/>
        <v>-0.11021445184121426</v>
      </c>
      <c r="H10">
        <f t="shared" si="2"/>
        <v>0.11021445184121426</v>
      </c>
      <c r="I10" s="2">
        <f t="shared" si="4"/>
        <v>0.1404986489142141</v>
      </c>
    </row>
    <row r="11" spans="1:10" x14ac:dyDescent="0.3">
      <c r="A11" s="2">
        <v>80013</v>
      </c>
      <c r="B11" s="1">
        <v>9.0501000000000005</v>
      </c>
      <c r="C11">
        <v>0.3926</v>
      </c>
      <c r="D11">
        <v>-4.2233999999999998</v>
      </c>
      <c r="E11">
        <f t="shared" si="0"/>
        <v>9.9947762521229055</v>
      </c>
      <c r="F11">
        <f t="shared" si="3"/>
        <v>9.903630541526292</v>
      </c>
      <c r="G11">
        <f t="shared" si="1"/>
        <v>9.1145710596613583E-2</v>
      </c>
      <c r="H11">
        <f t="shared" si="2"/>
        <v>9.1145710596613583E-2</v>
      </c>
      <c r="I11" s="2">
        <f t="shared" si="4"/>
        <v>0.14000511953103809</v>
      </c>
    </row>
    <row r="12" spans="1:10" x14ac:dyDescent="0.3">
      <c r="A12" s="2">
        <v>90012</v>
      </c>
      <c r="B12" s="1">
        <v>5.6790000000000003</v>
      </c>
      <c r="C12">
        <v>0.1245</v>
      </c>
      <c r="D12">
        <v>-7.9391999999999996</v>
      </c>
      <c r="E12">
        <f t="shared" si="0"/>
        <v>9.7620406621771458</v>
      </c>
      <c r="F12">
        <f t="shared" si="3"/>
        <v>9.8965510475588339</v>
      </c>
      <c r="G12">
        <f t="shared" si="1"/>
        <v>-0.13451038538168802</v>
      </c>
      <c r="H12">
        <f t="shared" si="2"/>
        <v>0.13451038538168802</v>
      </c>
      <c r="I12" s="2">
        <f t="shared" si="4"/>
        <v>0.13995017218954459</v>
      </c>
    </row>
    <row r="13" spans="1:10" x14ac:dyDescent="0.3">
      <c r="A13" s="2">
        <v>100012</v>
      </c>
      <c r="B13" s="1">
        <v>-2.7869000000000002</v>
      </c>
      <c r="C13">
        <v>-5.8131000000000004</v>
      </c>
      <c r="D13">
        <v>-13.5608</v>
      </c>
      <c r="E13">
        <f t="shared" si="0"/>
        <v>15.015133694376484</v>
      </c>
      <c r="F13">
        <f t="shared" si="3"/>
        <v>10.152480179899717</v>
      </c>
      <c r="G13">
        <f t="shared" si="1"/>
        <v>4.8626535144767669</v>
      </c>
      <c r="H13">
        <f t="shared" si="2"/>
        <v>4.8626535144767669</v>
      </c>
      <c r="I13" s="2">
        <f t="shared" si="4"/>
        <v>0.1871772056124168</v>
      </c>
    </row>
    <row r="14" spans="1:10" x14ac:dyDescent="0.3">
      <c r="A14" s="2">
        <v>110013</v>
      </c>
      <c r="B14" s="1">
        <v>15.1792</v>
      </c>
      <c r="C14">
        <v>6.11</v>
      </c>
      <c r="D14">
        <v>17.046700000000001</v>
      </c>
      <c r="E14">
        <f t="shared" si="0"/>
        <v>23.629011691774163</v>
      </c>
      <c r="F14">
        <f t="shared" si="3"/>
        <v>10.826306755493439</v>
      </c>
      <c r="G14">
        <f t="shared" si="1"/>
        <v>12.802704936280724</v>
      </c>
      <c r="H14">
        <f t="shared" si="2"/>
        <v>12.802704936280724</v>
      </c>
      <c r="I14" s="2">
        <f t="shared" si="4"/>
        <v>0.31333248291909988</v>
      </c>
    </row>
    <row r="15" spans="1:10" x14ac:dyDescent="0.3">
      <c r="A15" s="2">
        <v>120012</v>
      </c>
      <c r="B15" s="1">
        <v>0.83320000000000005</v>
      </c>
      <c r="C15">
        <v>-2.2505000000000002</v>
      </c>
      <c r="D15">
        <v>-9.4236000000000004</v>
      </c>
      <c r="E15">
        <f t="shared" si="0"/>
        <v>9.7243616474296157</v>
      </c>
      <c r="F15">
        <f t="shared" si="3"/>
        <v>10.771209500090247</v>
      </c>
      <c r="G15">
        <f t="shared" si="1"/>
        <v>-1.0468478526606315</v>
      </c>
      <c r="H15">
        <f t="shared" si="2"/>
        <v>1.0468478526606315</v>
      </c>
      <c r="I15" s="2">
        <f t="shared" si="4"/>
        <v>0.32066763661651521</v>
      </c>
    </row>
    <row r="16" spans="1:10" x14ac:dyDescent="0.3">
      <c r="A16" s="2">
        <v>130012</v>
      </c>
      <c r="B16" s="1">
        <v>9.0884</v>
      </c>
      <c r="C16">
        <v>-2.5569999999999999</v>
      </c>
      <c r="D16">
        <v>0.4214</v>
      </c>
      <c r="E16">
        <f t="shared" si="0"/>
        <v>9.450652967917085</v>
      </c>
      <c r="F16">
        <f t="shared" si="3"/>
        <v>10.705181673481588</v>
      </c>
      <c r="G16">
        <f t="shared" si="1"/>
        <v>-1.2545287055645034</v>
      </c>
      <c r="H16">
        <f t="shared" si="2"/>
        <v>1.2545287055645034</v>
      </c>
      <c r="I16" s="2">
        <f t="shared" si="4"/>
        <v>0.33000624730599509</v>
      </c>
    </row>
    <row r="17" spans="1:9" x14ac:dyDescent="0.3">
      <c r="A17" s="2">
        <v>140013</v>
      </c>
      <c r="B17" s="1">
        <v>7.4123999999999999</v>
      </c>
      <c r="C17">
        <v>-1.4748000000000001</v>
      </c>
      <c r="D17">
        <v>0.5746</v>
      </c>
      <c r="E17">
        <f t="shared" si="0"/>
        <v>7.5795035431088751</v>
      </c>
      <c r="F17">
        <f t="shared" si="3"/>
        <v>10.548897766962954</v>
      </c>
      <c r="G17">
        <f t="shared" si="1"/>
        <v>-2.9693942238540787</v>
      </c>
      <c r="H17">
        <f t="shared" si="2"/>
        <v>2.9693942238540787</v>
      </c>
      <c r="I17" s="2">
        <f t="shared" si="4"/>
        <v>0.35640012707147589</v>
      </c>
    </row>
    <row r="18" spans="1:9" x14ac:dyDescent="0.3">
      <c r="A18" s="2">
        <v>150013</v>
      </c>
      <c r="B18" s="1">
        <v>9.9789999999999992</v>
      </c>
      <c r="C18">
        <v>-1.3791</v>
      </c>
      <c r="D18">
        <v>0.87150000000000005</v>
      </c>
      <c r="E18">
        <f t="shared" si="0"/>
        <v>10.111472200426602</v>
      </c>
      <c r="F18">
        <f t="shared" si="3"/>
        <v>10.527026488636135</v>
      </c>
      <c r="G18">
        <f t="shared" si="1"/>
        <v>-0.41555428820953288</v>
      </c>
      <c r="H18">
        <f t="shared" si="2"/>
        <v>0.41555428820953288</v>
      </c>
      <c r="I18" s="2">
        <f t="shared" si="4"/>
        <v>0.35699166868285648</v>
      </c>
    </row>
    <row r="19" spans="1:9" x14ac:dyDescent="0.3">
      <c r="A19" s="2">
        <v>160012</v>
      </c>
      <c r="B19" s="1">
        <v>9.9789999999999992</v>
      </c>
      <c r="C19">
        <v>0.2203</v>
      </c>
      <c r="D19">
        <v>-2.5474000000000001</v>
      </c>
      <c r="E19">
        <f t="shared" si="0"/>
        <v>10.301369804545411</v>
      </c>
      <c r="F19">
        <f t="shared" si="3"/>
        <v>10.515743654431597</v>
      </c>
      <c r="G19">
        <f t="shared" si="1"/>
        <v>-0.21437384988618646</v>
      </c>
      <c r="H19">
        <f t="shared" si="2"/>
        <v>0.21437384988618646</v>
      </c>
      <c r="I19" s="2">
        <f t="shared" si="4"/>
        <v>0.35556549049488978</v>
      </c>
    </row>
    <row r="20" spans="1:9" x14ac:dyDescent="0.3">
      <c r="A20" s="2">
        <v>170013</v>
      </c>
      <c r="B20" s="1">
        <v>9.9885999999999999</v>
      </c>
      <c r="C20">
        <v>-1.3694999999999999</v>
      </c>
      <c r="D20">
        <v>0.6512</v>
      </c>
      <c r="E20">
        <f t="shared" si="0"/>
        <v>10.103055065177067</v>
      </c>
      <c r="F20">
        <f t="shared" si="3"/>
        <v>10.49510922496887</v>
      </c>
      <c r="G20">
        <f t="shared" si="1"/>
        <v>-0.3920541597918028</v>
      </c>
      <c r="H20">
        <f t="shared" si="2"/>
        <v>0.3920541597918028</v>
      </c>
      <c r="I20" s="2">
        <f t="shared" si="4"/>
        <v>0.35593037718785892</v>
      </c>
    </row>
    <row r="21" spans="1:9" x14ac:dyDescent="0.3">
      <c r="A21" s="2">
        <v>180013</v>
      </c>
      <c r="B21" s="1">
        <v>10.1035</v>
      </c>
      <c r="C21">
        <v>-0.2586</v>
      </c>
      <c r="D21">
        <v>-0.2394</v>
      </c>
      <c r="E21">
        <f t="shared" si="0"/>
        <v>10.109643839918398</v>
      </c>
      <c r="F21">
        <f t="shared" si="3"/>
        <v>10.475835955716345</v>
      </c>
      <c r="G21">
        <f t="shared" si="1"/>
        <v>-0.36619211579794708</v>
      </c>
      <c r="H21">
        <f t="shared" si="2"/>
        <v>0.36619211579794708</v>
      </c>
      <c r="I21" s="2">
        <f t="shared" si="4"/>
        <v>0.35603299457395982</v>
      </c>
    </row>
    <row r="22" spans="1:9" x14ac:dyDescent="0.3">
      <c r="A22" s="2">
        <v>190013</v>
      </c>
      <c r="B22" s="1">
        <v>10.3908</v>
      </c>
      <c r="C22">
        <v>-0.5363</v>
      </c>
      <c r="D22">
        <v>-1.9199999999999998E-2</v>
      </c>
      <c r="E22">
        <f t="shared" si="0"/>
        <v>10.404648526980621</v>
      </c>
      <c r="F22">
        <f t="shared" si="3"/>
        <v>10.472276584279559</v>
      </c>
      <c r="G22">
        <f t="shared" si="1"/>
        <v>-6.762805729893806E-2</v>
      </c>
      <c r="H22">
        <f t="shared" si="2"/>
        <v>6.762805729893806E-2</v>
      </c>
      <c r="I22" s="2">
        <f t="shared" si="4"/>
        <v>0.3531489452012096</v>
      </c>
    </row>
    <row r="23" spans="1:9" x14ac:dyDescent="0.3">
      <c r="A23" s="2">
        <v>200013</v>
      </c>
      <c r="B23" s="1">
        <v>11.3102</v>
      </c>
      <c r="C23">
        <v>-1.4460999999999999</v>
      </c>
      <c r="D23">
        <v>1.8866000000000001</v>
      </c>
      <c r="E23">
        <f t="shared" si="0"/>
        <v>11.557295912539404</v>
      </c>
      <c r="F23">
        <f t="shared" si="3"/>
        <v>10.526527550692551</v>
      </c>
      <c r="G23">
        <f t="shared" si="1"/>
        <v>1.0307683618468531</v>
      </c>
      <c r="H23">
        <f t="shared" si="2"/>
        <v>1.0307683618468531</v>
      </c>
      <c r="I23" s="2">
        <f t="shared" si="4"/>
        <v>0.35992513936766601</v>
      </c>
    </row>
    <row r="24" spans="1:9" x14ac:dyDescent="0.3">
      <c r="A24" s="2">
        <v>210013</v>
      </c>
      <c r="B24" s="1">
        <v>11.032500000000001</v>
      </c>
      <c r="C24">
        <v>-4.7596999999999996</v>
      </c>
      <c r="D24">
        <v>-2.5569999999999999</v>
      </c>
      <c r="E24">
        <f t="shared" si="0"/>
        <v>12.284504440147352</v>
      </c>
      <c r="F24">
        <f t="shared" si="3"/>
        <v>10.614426395165291</v>
      </c>
      <c r="G24">
        <f t="shared" si="1"/>
        <v>1.6700780449820609</v>
      </c>
      <c r="H24">
        <f t="shared" si="2"/>
        <v>1.6700780449820609</v>
      </c>
      <c r="I24" s="2">
        <f t="shared" si="4"/>
        <v>0.37302666842380994</v>
      </c>
    </row>
    <row r="25" spans="1:9" x14ac:dyDescent="0.3">
      <c r="A25" s="2">
        <v>220013</v>
      </c>
      <c r="B25" s="1">
        <v>9.9311000000000007</v>
      </c>
      <c r="C25">
        <v>-0.75660000000000005</v>
      </c>
      <c r="D25">
        <v>1.4269000000000001</v>
      </c>
      <c r="E25">
        <f t="shared" si="0"/>
        <v>10.061572162440621</v>
      </c>
      <c r="F25">
        <f t="shared" si="3"/>
        <v>10.586783683529056</v>
      </c>
      <c r="G25">
        <f t="shared" si="1"/>
        <v>-0.52521152108843516</v>
      </c>
      <c r="H25">
        <f t="shared" si="2"/>
        <v>0.52521152108843516</v>
      </c>
      <c r="I25" s="2">
        <f t="shared" si="4"/>
        <v>0.37454851695045621</v>
      </c>
    </row>
    <row r="26" spans="1:9" x14ac:dyDescent="0.3">
      <c r="A26" s="2">
        <v>230013</v>
      </c>
      <c r="B26" s="1">
        <v>11.942299999999999</v>
      </c>
      <c r="C26">
        <v>1.6281000000000001</v>
      </c>
      <c r="D26">
        <v>0.88109999999999999</v>
      </c>
      <c r="E26">
        <f t="shared" si="0"/>
        <v>12.084931779286137</v>
      </c>
      <c r="F26">
        <f t="shared" si="3"/>
        <v>10.661691088316909</v>
      </c>
      <c r="G26">
        <f t="shared" si="1"/>
        <v>1.4232406909692283</v>
      </c>
      <c r="H26">
        <f t="shared" si="2"/>
        <v>1.4232406909692283</v>
      </c>
      <c r="I26" s="2">
        <f t="shared" si="4"/>
        <v>0.38503543869064394</v>
      </c>
    </row>
    <row r="27" spans="1:9" x14ac:dyDescent="0.3">
      <c r="A27" s="2">
        <v>240013</v>
      </c>
      <c r="B27" s="1">
        <v>10.046099999999999</v>
      </c>
      <c r="C27">
        <v>-2.0493999999999999</v>
      </c>
      <c r="D27">
        <v>2.8155999999999999</v>
      </c>
      <c r="E27">
        <f t="shared" si="0"/>
        <v>10.632580539549183</v>
      </c>
      <c r="F27">
        <f t="shared" si="3"/>
        <v>10.660235560878522</v>
      </c>
      <c r="G27">
        <f t="shared" si="1"/>
        <v>-2.7655021329339391E-2</v>
      </c>
      <c r="H27">
        <f t="shared" si="2"/>
        <v>2.7655021329339391E-2</v>
      </c>
      <c r="I27" s="2">
        <f t="shared" si="4"/>
        <v>0.38146163451703086</v>
      </c>
    </row>
    <row r="28" spans="1:9" x14ac:dyDescent="0.3">
      <c r="A28" s="2">
        <v>250013</v>
      </c>
      <c r="B28" s="1">
        <v>10.0748</v>
      </c>
      <c r="C28">
        <v>-2.2888999999999999</v>
      </c>
      <c r="D28">
        <v>-0.98640000000000005</v>
      </c>
      <c r="E28">
        <f t="shared" si="0"/>
        <v>10.37851835331036</v>
      </c>
      <c r="F28">
        <f t="shared" si="3"/>
        <v>10.646149700500114</v>
      </c>
      <c r="G28">
        <f t="shared" si="1"/>
        <v>-0.26763134718975401</v>
      </c>
      <c r="H28">
        <f t="shared" si="2"/>
        <v>0.26763134718975401</v>
      </c>
      <c r="I28" s="2">
        <f t="shared" si="4"/>
        <v>0.38032333164375809</v>
      </c>
    </row>
    <row r="29" spans="1:9" x14ac:dyDescent="0.3">
      <c r="A29" s="2">
        <v>260013</v>
      </c>
      <c r="B29" s="1">
        <v>9.9024000000000001</v>
      </c>
      <c r="C29">
        <v>1.2258</v>
      </c>
      <c r="D29">
        <v>-0.1915</v>
      </c>
      <c r="E29">
        <f t="shared" si="0"/>
        <v>9.9798188184956551</v>
      </c>
      <c r="F29">
        <f t="shared" si="3"/>
        <v>10.612833156399891</v>
      </c>
      <c r="G29">
        <f t="shared" si="1"/>
        <v>-0.63301433790423545</v>
      </c>
      <c r="H29">
        <f t="shared" si="2"/>
        <v>0.63301433790423545</v>
      </c>
      <c r="I29" s="2">
        <f t="shared" si="4"/>
        <v>0.38285024170636289</v>
      </c>
    </row>
    <row r="30" spans="1:9" x14ac:dyDescent="0.3">
      <c r="A30" s="2">
        <v>270013</v>
      </c>
      <c r="B30" s="1">
        <v>7.7572000000000001</v>
      </c>
      <c r="C30">
        <v>-1.5036</v>
      </c>
      <c r="D30">
        <v>0.249</v>
      </c>
      <c r="E30">
        <f t="shared" si="0"/>
        <v>7.9055022484343143</v>
      </c>
      <c r="F30">
        <f t="shared" si="3"/>
        <v>10.477466611001612</v>
      </c>
      <c r="G30">
        <f t="shared" si="1"/>
        <v>-2.5719643625672974</v>
      </c>
      <c r="H30">
        <f t="shared" si="2"/>
        <v>2.5719643625672974</v>
      </c>
      <c r="I30" s="2">
        <f t="shared" si="4"/>
        <v>0.40474138291497225</v>
      </c>
    </row>
    <row r="31" spans="1:9" x14ac:dyDescent="0.3">
      <c r="A31" s="2">
        <v>280013</v>
      </c>
      <c r="B31" s="1">
        <v>10.371700000000001</v>
      </c>
      <c r="C31">
        <v>3.2944</v>
      </c>
      <c r="D31">
        <v>2.0781999999999998</v>
      </c>
      <c r="E31">
        <f t="shared" si="0"/>
        <v>11.078995779852974</v>
      </c>
      <c r="F31">
        <f t="shared" si="3"/>
        <v>10.507543069444178</v>
      </c>
      <c r="G31">
        <f t="shared" si="1"/>
        <v>0.57145271040879564</v>
      </c>
      <c r="H31">
        <f t="shared" si="2"/>
        <v>0.57145271040879564</v>
      </c>
      <c r="I31" s="2">
        <f t="shared" si="4"/>
        <v>0.40640849618991043</v>
      </c>
    </row>
    <row r="32" spans="1:9" x14ac:dyDescent="0.3">
      <c r="A32" s="2">
        <v>290013</v>
      </c>
      <c r="B32" s="1">
        <v>13.148999999999999</v>
      </c>
      <c r="C32">
        <v>-3.4093</v>
      </c>
      <c r="D32">
        <v>0.46929999999999999</v>
      </c>
      <c r="E32">
        <f t="shared" si="0"/>
        <v>13.591900896489792</v>
      </c>
      <c r="F32">
        <f t="shared" si="3"/>
        <v>10.661760960796459</v>
      </c>
      <c r="G32">
        <f t="shared" si="1"/>
        <v>2.9301399356933331</v>
      </c>
      <c r="H32">
        <f t="shared" si="2"/>
        <v>2.9301399356933331</v>
      </c>
      <c r="I32" s="2">
        <f t="shared" si="4"/>
        <v>0.43164581058494467</v>
      </c>
    </row>
    <row r="33" spans="1:9" x14ac:dyDescent="0.3">
      <c r="A33" s="2">
        <v>300013</v>
      </c>
      <c r="B33" s="1">
        <v>12.028499999999999</v>
      </c>
      <c r="C33">
        <v>-2.3462999999999998</v>
      </c>
      <c r="D33">
        <v>-8.2455999999999996</v>
      </c>
      <c r="E33">
        <f t="shared" si="0"/>
        <v>14.770912473506842</v>
      </c>
      <c r="F33">
        <f t="shared" si="3"/>
        <v>10.867218536431977</v>
      </c>
      <c r="G33">
        <f t="shared" si="1"/>
        <v>3.9036939370748645</v>
      </c>
      <c r="H33">
        <f t="shared" si="2"/>
        <v>3.9036939370748645</v>
      </c>
      <c r="I33" s="2">
        <f t="shared" si="4"/>
        <v>0.46636629184984385</v>
      </c>
    </row>
    <row r="34" spans="1:9" x14ac:dyDescent="0.3">
      <c r="A34" s="2">
        <v>310013</v>
      </c>
      <c r="B34" s="1">
        <v>9.9598999999999993</v>
      </c>
      <c r="C34">
        <v>0</v>
      </c>
      <c r="D34">
        <v>-0.62250000000000005</v>
      </c>
      <c r="E34">
        <f t="shared" si="0"/>
        <v>9.9793343595652715</v>
      </c>
      <c r="F34">
        <f t="shared" si="3"/>
        <v>10.822824327588641</v>
      </c>
      <c r="G34">
        <f t="shared" si="1"/>
        <v>-0.84348996802336984</v>
      </c>
      <c r="H34">
        <f t="shared" si="2"/>
        <v>0.84348996802336984</v>
      </c>
      <c r="I34" s="2">
        <f t="shared" si="4"/>
        <v>0.47013752861157909</v>
      </c>
    </row>
    <row r="35" spans="1:9" x14ac:dyDescent="0.3">
      <c r="A35" s="2">
        <v>320013</v>
      </c>
      <c r="B35" s="1">
        <v>7.9583000000000004</v>
      </c>
      <c r="C35">
        <v>-2.3176000000000001</v>
      </c>
      <c r="D35">
        <v>1.4365000000000001</v>
      </c>
      <c r="E35">
        <f t="shared" si="0"/>
        <v>8.4124515392363488</v>
      </c>
      <c r="F35">
        <f t="shared" si="3"/>
        <v>10.702305688171025</v>
      </c>
      <c r="G35">
        <f t="shared" si="1"/>
        <v>-2.2898541489346762</v>
      </c>
      <c r="H35">
        <f t="shared" si="2"/>
        <v>2.2898541489346762</v>
      </c>
      <c r="I35" s="2">
        <f t="shared" si="4"/>
        <v>0.48833469481481007</v>
      </c>
    </row>
    <row r="36" spans="1:9" x14ac:dyDescent="0.3">
      <c r="A36" s="2">
        <v>330013</v>
      </c>
      <c r="B36" s="1">
        <v>12.2104</v>
      </c>
      <c r="C36">
        <v>1.0439000000000001</v>
      </c>
      <c r="D36">
        <v>-0.1915</v>
      </c>
      <c r="E36">
        <f t="shared" si="0"/>
        <v>12.256437803048648</v>
      </c>
      <c r="F36">
        <f t="shared" si="3"/>
        <v>10.780012293914906</v>
      </c>
      <c r="G36">
        <f t="shared" si="1"/>
        <v>1.4764255091337422</v>
      </c>
      <c r="H36">
        <f t="shared" si="2"/>
        <v>1.4764255091337422</v>
      </c>
      <c r="I36" s="2">
        <f t="shared" si="4"/>
        <v>0.49821560295799938</v>
      </c>
    </row>
    <row r="37" spans="1:9" x14ac:dyDescent="0.3">
      <c r="A37" s="2">
        <v>340013</v>
      </c>
      <c r="B37" s="1">
        <v>12.1242</v>
      </c>
      <c r="C37">
        <v>0.68</v>
      </c>
      <c r="D37">
        <v>8.6199999999999999E-2</v>
      </c>
      <c r="E37">
        <f t="shared" si="0"/>
        <v>12.143560272012488</v>
      </c>
      <c r="F37">
        <f t="shared" si="3"/>
        <v>10.848189692819783</v>
      </c>
      <c r="G37">
        <f t="shared" si="1"/>
        <v>1.2953705791927046</v>
      </c>
      <c r="H37">
        <f t="shared" si="2"/>
        <v>1.2953705791927046</v>
      </c>
      <c r="I37" s="2">
        <f t="shared" si="4"/>
        <v>0.50618715272034642</v>
      </c>
    </row>
    <row r="38" spans="1:9" x14ac:dyDescent="0.3">
      <c r="A38" s="2">
        <v>350013</v>
      </c>
      <c r="B38" s="1">
        <v>8.7531999999999996</v>
      </c>
      <c r="C38">
        <v>-1.8674999999999999</v>
      </c>
      <c r="D38">
        <v>-1.8866000000000001</v>
      </c>
      <c r="E38">
        <f t="shared" si="0"/>
        <v>9.1468752068670973</v>
      </c>
      <c r="F38">
        <f t="shared" si="3"/>
        <v>10.763123968522148</v>
      </c>
      <c r="G38">
        <f t="shared" si="1"/>
        <v>-1.6162487616550507</v>
      </c>
      <c r="H38">
        <f t="shared" si="2"/>
        <v>1.6162487616550507</v>
      </c>
      <c r="I38" s="2">
        <f t="shared" si="4"/>
        <v>0.5172877688096934</v>
      </c>
    </row>
    <row r="39" spans="1:9" x14ac:dyDescent="0.3">
      <c r="A39" s="2">
        <v>360013</v>
      </c>
      <c r="B39" s="1">
        <v>9.6725999999999992</v>
      </c>
      <c r="C39">
        <v>-1.6472</v>
      </c>
      <c r="D39">
        <v>0.7853</v>
      </c>
      <c r="E39">
        <f t="shared" si="0"/>
        <v>9.8432288752217882</v>
      </c>
      <c r="F39">
        <f t="shared" si="3"/>
        <v>10.717129213857129</v>
      </c>
      <c r="G39">
        <f t="shared" si="1"/>
        <v>-0.873900338635341</v>
      </c>
      <c r="H39">
        <f t="shared" si="2"/>
        <v>0.873900338635341</v>
      </c>
      <c r="I39" s="2">
        <f t="shared" si="4"/>
        <v>0.52085389450794983</v>
      </c>
    </row>
    <row r="40" spans="1:9" x14ac:dyDescent="0.3">
      <c r="A40" s="2">
        <v>370013</v>
      </c>
      <c r="B40" s="1">
        <v>9.5289000000000001</v>
      </c>
      <c r="C40">
        <v>0</v>
      </c>
      <c r="D40">
        <v>-1.4077999999999999</v>
      </c>
      <c r="E40">
        <f t="shared" si="0"/>
        <v>9.6323328456817769</v>
      </c>
      <c r="F40">
        <f t="shared" si="3"/>
        <v>10.66288939544836</v>
      </c>
      <c r="G40">
        <f t="shared" si="1"/>
        <v>-1.0305565497665832</v>
      </c>
      <c r="H40">
        <f t="shared" si="2"/>
        <v>1.0305565497665832</v>
      </c>
      <c r="I40" s="2">
        <f t="shared" si="4"/>
        <v>0.52595092106053609</v>
      </c>
    </row>
    <row r="41" spans="1:9" x14ac:dyDescent="0.3">
      <c r="A41" s="2">
        <v>380013</v>
      </c>
      <c r="B41" s="1">
        <v>9.5671999999999997</v>
      </c>
      <c r="C41">
        <v>-2.6911</v>
      </c>
      <c r="D41">
        <v>-3.2082000000000002</v>
      </c>
      <c r="E41">
        <f t="shared" si="0"/>
        <v>10.443461221740616</v>
      </c>
      <c r="F41">
        <f t="shared" si="3"/>
        <v>10.651917986762973</v>
      </c>
      <c r="G41">
        <f t="shared" si="1"/>
        <v>-0.20845676502235655</v>
      </c>
      <c r="H41">
        <f t="shared" si="2"/>
        <v>0.20845676502235655</v>
      </c>
      <c r="I41" s="2">
        <f t="shared" si="4"/>
        <v>0.52277597950015431</v>
      </c>
    </row>
    <row r="42" spans="1:9" x14ac:dyDescent="0.3">
      <c r="A42" s="2">
        <v>390013</v>
      </c>
      <c r="B42" s="1">
        <v>4.7404999999999999</v>
      </c>
      <c r="C42">
        <v>-6.5792999999999999</v>
      </c>
      <c r="D42">
        <v>-9.0692000000000004</v>
      </c>
      <c r="E42">
        <f t="shared" si="0"/>
        <v>12.165932655575569</v>
      </c>
      <c r="F42">
        <f t="shared" si="3"/>
        <v>10.727618720203601</v>
      </c>
      <c r="G42">
        <f t="shared" si="1"/>
        <v>1.4383139353719674</v>
      </c>
      <c r="H42">
        <f t="shared" si="2"/>
        <v>1.4383139353719674</v>
      </c>
      <c r="I42" s="2">
        <f t="shared" si="4"/>
        <v>0.53193135905887245</v>
      </c>
    </row>
    <row r="43" spans="1:9" x14ac:dyDescent="0.3">
      <c r="A43" s="2">
        <v>400013</v>
      </c>
      <c r="B43" s="1">
        <v>9.8544999999999998</v>
      </c>
      <c r="C43">
        <v>-9.5799999999999996E-2</v>
      </c>
      <c r="D43">
        <v>-1.5323</v>
      </c>
      <c r="E43">
        <f t="shared" si="0"/>
        <v>9.9733791254519151</v>
      </c>
      <c r="F43">
        <f t="shared" si="3"/>
        <v>10.689906740466016</v>
      </c>
      <c r="G43">
        <f t="shared" si="1"/>
        <v>-0.71652761501410112</v>
      </c>
      <c r="H43">
        <f t="shared" si="2"/>
        <v>0.71652761501410112</v>
      </c>
      <c r="I43" s="2">
        <f t="shared" si="4"/>
        <v>0.53377732161842484</v>
      </c>
    </row>
    <row r="44" spans="1:9" x14ac:dyDescent="0.3">
      <c r="A44" s="2">
        <v>410013</v>
      </c>
      <c r="B44" s="1">
        <v>9.7779000000000007</v>
      </c>
      <c r="C44">
        <v>1.7334000000000001</v>
      </c>
      <c r="D44">
        <v>0.3926</v>
      </c>
      <c r="E44">
        <f t="shared" si="0"/>
        <v>9.938115451633676</v>
      </c>
      <c r="F44">
        <f t="shared" si="3"/>
        <v>10.652317176024399</v>
      </c>
      <c r="G44">
        <f t="shared" si="1"/>
        <v>-0.7142017243907226</v>
      </c>
      <c r="H44">
        <f t="shared" si="2"/>
        <v>0.7142017243907226</v>
      </c>
      <c r="I44" s="2">
        <f t="shared" si="4"/>
        <v>0.53558156564614778</v>
      </c>
    </row>
    <row r="45" spans="1:9" x14ac:dyDescent="0.3">
      <c r="A45" s="2">
        <v>420013</v>
      </c>
      <c r="B45" s="1">
        <v>7.92</v>
      </c>
      <c r="C45">
        <v>-0.1532</v>
      </c>
      <c r="D45">
        <v>0.249</v>
      </c>
      <c r="E45">
        <f t="shared" si="0"/>
        <v>7.9253940747448004</v>
      </c>
      <c r="F45">
        <f t="shared" si="3"/>
        <v>10.515971020960418</v>
      </c>
      <c r="G45">
        <f t="shared" si="1"/>
        <v>-2.5905769462156174</v>
      </c>
      <c r="H45">
        <f t="shared" si="2"/>
        <v>2.5905769462156174</v>
      </c>
      <c r="I45" s="2">
        <f t="shared" si="4"/>
        <v>0.55613151945184247</v>
      </c>
    </row>
    <row r="46" spans="1:9" x14ac:dyDescent="0.3">
      <c r="A46" s="2">
        <v>430013</v>
      </c>
      <c r="B46" s="1">
        <v>10.0365</v>
      </c>
      <c r="C46">
        <v>-1.5130999999999999</v>
      </c>
      <c r="D46">
        <v>2.5666000000000002</v>
      </c>
      <c r="E46">
        <f t="shared" si="0"/>
        <v>10.469395370316283</v>
      </c>
      <c r="F46">
        <f t="shared" si="3"/>
        <v>10.513642238428211</v>
      </c>
      <c r="G46">
        <f t="shared" si="1"/>
        <v>-4.424686811192835E-2</v>
      </c>
      <c r="H46">
        <f t="shared" si="2"/>
        <v>4.424686811192835E-2</v>
      </c>
      <c r="I46" s="2">
        <f t="shared" si="4"/>
        <v>0.55101267293844336</v>
      </c>
    </row>
    <row r="47" spans="1:9" x14ac:dyDescent="0.3">
      <c r="A47" s="2">
        <v>440013</v>
      </c>
      <c r="B47" s="1">
        <v>9.3374000000000006</v>
      </c>
      <c r="C47">
        <v>-9.4044000000000008</v>
      </c>
      <c r="D47">
        <v>0.64159999999999995</v>
      </c>
      <c r="E47">
        <f t="shared" si="0"/>
        <v>13.268060471674072</v>
      </c>
      <c r="F47">
        <f t="shared" si="3"/>
        <v>10.651363150090503</v>
      </c>
      <c r="G47">
        <f t="shared" si="1"/>
        <v>2.6166973215835689</v>
      </c>
      <c r="H47">
        <f t="shared" si="2"/>
        <v>2.6166973215835689</v>
      </c>
      <c r="I47" s="2">
        <f t="shared" si="4"/>
        <v>0.57166951942489463</v>
      </c>
    </row>
    <row r="48" spans="1:9" x14ac:dyDescent="0.3">
      <c r="A48" s="2">
        <v>450013</v>
      </c>
      <c r="B48" s="1">
        <v>5.9568000000000003</v>
      </c>
      <c r="C48">
        <v>-1.494</v>
      </c>
      <c r="D48">
        <v>3.2465000000000002</v>
      </c>
      <c r="E48">
        <f t="shared" si="0"/>
        <v>6.9466009306710577</v>
      </c>
      <c r="F48">
        <f t="shared" si="3"/>
        <v>10.466125039119531</v>
      </c>
      <c r="G48">
        <f t="shared" si="1"/>
        <v>-3.519524108448473</v>
      </c>
      <c r="H48">
        <f t="shared" si="2"/>
        <v>3.519524108448473</v>
      </c>
      <c r="I48" s="2">
        <f t="shared" si="4"/>
        <v>0.60114806531513032</v>
      </c>
    </row>
    <row r="49" spans="1:9" x14ac:dyDescent="0.3">
      <c r="A49" s="2">
        <v>460012</v>
      </c>
      <c r="B49" s="1">
        <v>8.9639000000000006</v>
      </c>
      <c r="C49">
        <v>-1.5323</v>
      </c>
      <c r="D49">
        <v>3.9935</v>
      </c>
      <c r="E49">
        <f t="shared" si="0"/>
        <v>9.9321442171366012</v>
      </c>
      <c r="F49">
        <f t="shared" si="3"/>
        <v>10.439425998020383</v>
      </c>
      <c r="G49">
        <f t="shared" si="1"/>
        <v>-0.50728178088378151</v>
      </c>
      <c r="H49">
        <f t="shared" si="2"/>
        <v>0.50728178088378151</v>
      </c>
      <c r="I49" s="2">
        <f t="shared" si="4"/>
        <v>0.60020940247081689</v>
      </c>
    </row>
    <row r="50" spans="1:9" x14ac:dyDescent="0.3">
      <c r="A50" s="2">
        <v>470012</v>
      </c>
      <c r="B50" s="1">
        <v>11.626200000000001</v>
      </c>
      <c r="C50">
        <v>-3.2944</v>
      </c>
      <c r="D50">
        <v>5.1235999999999997</v>
      </c>
      <c r="E50">
        <f t="shared" si="0"/>
        <v>13.125276178427638</v>
      </c>
      <c r="F50">
        <f t="shared" si="3"/>
        <v>10.573718507040745</v>
      </c>
      <c r="G50">
        <f t="shared" si="1"/>
        <v>2.5515576713868935</v>
      </c>
      <c r="H50">
        <f t="shared" si="2"/>
        <v>2.5515576713868935</v>
      </c>
      <c r="I50" s="2">
        <f t="shared" si="4"/>
        <v>0.61972288515997764</v>
      </c>
    </row>
    <row r="51" spans="1:9" x14ac:dyDescent="0.3">
      <c r="A51" s="2">
        <v>480013</v>
      </c>
      <c r="B51" s="1">
        <v>9.0404999999999998</v>
      </c>
      <c r="C51">
        <v>-2.2027000000000001</v>
      </c>
      <c r="D51">
        <v>5.3151000000000002</v>
      </c>
      <c r="E51">
        <f t="shared" si="0"/>
        <v>10.716007444472964</v>
      </c>
      <c r="F51">
        <f t="shared" si="3"/>
        <v>10.580832953912354</v>
      </c>
      <c r="G51">
        <f t="shared" si="1"/>
        <v>0.13517449056061004</v>
      </c>
      <c r="H51">
        <f t="shared" si="2"/>
        <v>0.13517449056061004</v>
      </c>
      <c r="I51" s="2">
        <f t="shared" si="4"/>
        <v>0.61487740121398393</v>
      </c>
    </row>
    <row r="52" spans="1:9" x14ac:dyDescent="0.3">
      <c r="A52" s="2">
        <v>490013</v>
      </c>
      <c r="B52" s="1">
        <v>15.5144</v>
      </c>
      <c r="C52">
        <v>-4.7404999999999999</v>
      </c>
      <c r="D52">
        <v>-0.54590000000000005</v>
      </c>
      <c r="E52">
        <f t="shared" si="0"/>
        <v>16.231665177054385</v>
      </c>
      <c r="F52">
        <f t="shared" si="3"/>
        <v>10.863374565069456</v>
      </c>
      <c r="G52">
        <f t="shared" si="1"/>
        <v>5.3682906119849285</v>
      </c>
      <c r="H52">
        <f t="shared" si="2"/>
        <v>5.3682906119849285</v>
      </c>
      <c r="I52" s="2">
        <f t="shared" si="4"/>
        <v>0.66241153332169334</v>
      </c>
    </row>
    <row r="53" spans="1:9" x14ac:dyDescent="0.3">
      <c r="A53" s="2">
        <v>500013</v>
      </c>
      <c r="B53" s="1">
        <v>17.659600000000001</v>
      </c>
      <c r="C53">
        <v>-3.9361000000000002</v>
      </c>
      <c r="D53">
        <v>8.0637000000000008</v>
      </c>
      <c r="E53">
        <f t="shared" si="0"/>
        <v>19.808523747619358</v>
      </c>
      <c r="F53">
        <f t="shared" si="3"/>
        <v>11.310632024196952</v>
      </c>
      <c r="G53">
        <f t="shared" si="1"/>
        <v>8.4978917234224056</v>
      </c>
      <c r="H53">
        <f t="shared" si="2"/>
        <v>8.4978917234224056</v>
      </c>
      <c r="I53" s="2">
        <f t="shared" si="4"/>
        <v>0.74076633522270041</v>
      </c>
    </row>
    <row r="54" spans="1:9" x14ac:dyDescent="0.3">
      <c r="A54" s="2">
        <v>510013</v>
      </c>
      <c r="B54" s="1">
        <v>4.4724000000000004</v>
      </c>
      <c r="C54">
        <v>-0.5746</v>
      </c>
      <c r="D54">
        <v>4.0796999999999999</v>
      </c>
      <c r="E54">
        <f t="shared" si="0"/>
        <v>6.0808288094633944</v>
      </c>
      <c r="F54">
        <f t="shared" si="3"/>
        <v>11.049141863460274</v>
      </c>
      <c r="G54">
        <f t="shared" si="1"/>
        <v>-4.9683130539968801</v>
      </c>
      <c r="H54">
        <f t="shared" si="2"/>
        <v>4.9683130539968801</v>
      </c>
      <c r="I54" s="2">
        <f t="shared" si="4"/>
        <v>0.78304180241044219</v>
      </c>
    </row>
    <row r="55" spans="1:9" x14ac:dyDescent="0.3">
      <c r="A55" s="2">
        <v>520013</v>
      </c>
      <c r="B55" s="1">
        <v>13.2639</v>
      </c>
      <c r="C55">
        <v>-1.7908999999999999</v>
      </c>
      <c r="D55">
        <v>-2.2027000000000001</v>
      </c>
      <c r="E55">
        <f t="shared" si="0"/>
        <v>13.564300693732795</v>
      </c>
      <c r="F55">
        <f t="shared" si="3"/>
        <v>11.174899804973899</v>
      </c>
      <c r="G55">
        <f t="shared" si="1"/>
        <v>2.389400888758896</v>
      </c>
      <c r="H55">
        <f t="shared" si="2"/>
        <v>2.389400888758896</v>
      </c>
      <c r="I55" s="2">
        <f t="shared" si="4"/>
        <v>0.79910539327392671</v>
      </c>
    </row>
    <row r="56" spans="1:9" x14ac:dyDescent="0.3">
      <c r="A56" s="2">
        <v>530013</v>
      </c>
      <c r="B56" s="1">
        <v>10.3621</v>
      </c>
      <c r="C56">
        <v>0.4884</v>
      </c>
      <c r="D56">
        <v>1.5036</v>
      </c>
      <c r="E56">
        <f t="shared" si="0"/>
        <v>10.482006674773681</v>
      </c>
      <c r="F56">
        <f t="shared" si="3"/>
        <v>11.140255148463886</v>
      </c>
      <c r="G56">
        <f t="shared" si="1"/>
        <v>-0.65824847369020567</v>
      </c>
      <c r="H56">
        <f t="shared" si="2"/>
        <v>0.65824847369020567</v>
      </c>
      <c r="I56" s="2">
        <f t="shared" si="4"/>
        <v>0.79769682407808951</v>
      </c>
    </row>
    <row r="57" spans="1:9" x14ac:dyDescent="0.3">
      <c r="A57" s="2">
        <v>540013</v>
      </c>
      <c r="B57" s="1">
        <v>9.2990999999999993</v>
      </c>
      <c r="C57">
        <v>-0.71830000000000005</v>
      </c>
      <c r="D57">
        <v>1.0726</v>
      </c>
      <c r="E57">
        <f t="shared" si="0"/>
        <v>9.3882738807514539</v>
      </c>
      <c r="F57">
        <f t="shared" si="3"/>
        <v>11.052656085078265</v>
      </c>
      <c r="G57">
        <f t="shared" si="1"/>
        <v>-1.6643822043268113</v>
      </c>
      <c r="H57">
        <f t="shared" si="2"/>
        <v>1.6643822043268113</v>
      </c>
      <c r="I57" s="2">
        <f t="shared" si="4"/>
        <v>0.80636367788057672</v>
      </c>
    </row>
    <row r="58" spans="1:9" x14ac:dyDescent="0.3">
      <c r="A58" s="2">
        <v>550013</v>
      </c>
      <c r="B58" s="1">
        <v>10.371700000000001</v>
      </c>
      <c r="C58">
        <v>-1.5323</v>
      </c>
      <c r="D58">
        <v>2.9687999999999999</v>
      </c>
      <c r="E58">
        <f t="shared" si="0"/>
        <v>10.896507588213758</v>
      </c>
      <c r="F58">
        <f t="shared" si="3"/>
        <v>11.044848660235038</v>
      </c>
      <c r="G58">
        <f t="shared" si="1"/>
        <v>-0.14834107202127989</v>
      </c>
      <c r="H58">
        <f t="shared" si="2"/>
        <v>0.14834107202127989</v>
      </c>
      <c r="I58" s="2">
        <f t="shared" si="4"/>
        <v>0.79978345182198385</v>
      </c>
    </row>
    <row r="59" spans="1:9" x14ac:dyDescent="0.3">
      <c r="A59" s="2">
        <v>560013</v>
      </c>
      <c r="B59" s="1">
        <v>10.5824</v>
      </c>
      <c r="C59">
        <v>-6.6272000000000002</v>
      </c>
      <c r="D59">
        <v>1.8196000000000001</v>
      </c>
      <c r="E59">
        <f t="shared" si="0"/>
        <v>12.618158096964866</v>
      </c>
      <c r="F59">
        <f t="shared" si="3"/>
        <v>11.123514132071529</v>
      </c>
      <c r="G59">
        <f t="shared" si="1"/>
        <v>1.4946439648933367</v>
      </c>
      <c r="H59">
        <f t="shared" si="2"/>
        <v>1.4946439648933367</v>
      </c>
      <c r="I59" s="2">
        <f t="shared" si="4"/>
        <v>0.80673205695269734</v>
      </c>
    </row>
    <row r="60" spans="1:9" x14ac:dyDescent="0.3">
      <c r="A60" s="2">
        <v>570012</v>
      </c>
      <c r="B60" s="1">
        <v>7.6231</v>
      </c>
      <c r="C60">
        <v>-1.9249000000000001</v>
      </c>
      <c r="D60">
        <v>1.1395999999999999</v>
      </c>
      <c r="E60">
        <f t="shared" si="0"/>
        <v>7.9445315645417383</v>
      </c>
      <c r="F60">
        <f t="shared" si="3"/>
        <v>10.964565003695039</v>
      </c>
      <c r="G60">
        <f t="shared" si="1"/>
        <v>-3.020033439153301</v>
      </c>
      <c r="H60">
        <f t="shared" si="2"/>
        <v>3.020033439153301</v>
      </c>
      <c r="I60" s="2">
        <f t="shared" si="4"/>
        <v>0.82886507077470339</v>
      </c>
    </row>
    <row r="61" spans="1:9" x14ac:dyDescent="0.3">
      <c r="A61" s="2">
        <v>580013</v>
      </c>
      <c r="B61" s="1">
        <v>10.046099999999999</v>
      </c>
      <c r="C61">
        <v>-1.494</v>
      </c>
      <c r="D61">
        <v>-0.55549999999999999</v>
      </c>
      <c r="E61">
        <f t="shared" si="0"/>
        <v>10.171761964379622</v>
      </c>
      <c r="F61">
        <f t="shared" si="3"/>
        <v>10.924924851729267</v>
      </c>
      <c r="G61">
        <f t="shared" si="1"/>
        <v>-0.75316288734964587</v>
      </c>
      <c r="H61">
        <f t="shared" si="2"/>
        <v>0.75316288734964587</v>
      </c>
      <c r="I61" s="2">
        <f t="shared" si="4"/>
        <v>0.82810804894045276</v>
      </c>
    </row>
    <row r="62" spans="1:9" x14ac:dyDescent="0.3">
      <c r="A62" s="2">
        <v>590013</v>
      </c>
      <c r="B62" s="1">
        <v>8.3510000000000009</v>
      </c>
      <c r="C62">
        <v>-0.2011</v>
      </c>
      <c r="D62">
        <v>-7.6600000000000001E-2</v>
      </c>
      <c r="E62">
        <f t="shared" si="0"/>
        <v>8.3537721880597147</v>
      </c>
      <c r="F62">
        <f t="shared" si="3"/>
        <v>10.796367218545788</v>
      </c>
      <c r="G62">
        <f t="shared" si="1"/>
        <v>-2.4425950304860731</v>
      </c>
      <c r="H62">
        <f t="shared" si="2"/>
        <v>2.4425950304860731</v>
      </c>
      <c r="I62" s="2">
        <f t="shared" si="4"/>
        <v>0.84425291875590891</v>
      </c>
    </row>
    <row r="63" spans="1:9" x14ac:dyDescent="0.3">
      <c r="A63" s="2">
        <v>600013</v>
      </c>
      <c r="B63" s="1">
        <v>8.1402999999999999</v>
      </c>
      <c r="C63">
        <v>-3.6678999999999999</v>
      </c>
      <c r="D63">
        <v>-3.9935</v>
      </c>
      <c r="E63">
        <f t="shared" si="0"/>
        <v>9.7809006103732585</v>
      </c>
      <c r="F63">
        <f t="shared" si="3"/>
        <v>10.74559388813716</v>
      </c>
      <c r="G63">
        <f t="shared" si="1"/>
        <v>-0.96469327776390124</v>
      </c>
      <c r="H63">
        <f t="shared" si="2"/>
        <v>0.96469327776390124</v>
      </c>
      <c r="I63" s="2">
        <f t="shared" si="4"/>
        <v>0.84545732234598892</v>
      </c>
    </row>
    <row r="64" spans="1:9" x14ac:dyDescent="0.3">
      <c r="A64" s="2">
        <v>610013</v>
      </c>
      <c r="B64" s="1">
        <v>5.1332000000000004</v>
      </c>
      <c r="C64">
        <v>-6.1675000000000004</v>
      </c>
      <c r="D64">
        <v>-6.11</v>
      </c>
      <c r="E64">
        <f t="shared" si="0"/>
        <v>10.085628314091295</v>
      </c>
      <c r="F64">
        <f t="shared" si="3"/>
        <v>10.712595609434866</v>
      </c>
      <c r="G64">
        <f t="shared" si="1"/>
        <v>-0.62696729534357054</v>
      </c>
      <c r="H64">
        <f t="shared" si="2"/>
        <v>0.62696729534357054</v>
      </c>
      <c r="I64" s="2">
        <f t="shared" si="4"/>
        <v>0.84327242207596476</v>
      </c>
    </row>
    <row r="65" spans="1:9" x14ac:dyDescent="0.3">
      <c r="A65" s="2">
        <v>620013</v>
      </c>
      <c r="B65" s="1">
        <v>5.7843999999999998</v>
      </c>
      <c r="C65">
        <v>-5.7365000000000004</v>
      </c>
      <c r="D65">
        <v>-5.9855</v>
      </c>
      <c r="E65">
        <f t="shared" si="0"/>
        <v>10.109051679559265</v>
      </c>
      <c r="F65">
        <f t="shared" si="3"/>
        <v>10.682418412941084</v>
      </c>
      <c r="G65">
        <f t="shared" si="1"/>
        <v>-0.57336673338181932</v>
      </c>
      <c r="H65">
        <f t="shared" si="2"/>
        <v>0.57336673338181932</v>
      </c>
      <c r="I65" s="2">
        <f t="shared" si="4"/>
        <v>0.84057336518902326</v>
      </c>
    </row>
    <row r="66" spans="1:9" x14ac:dyDescent="0.3">
      <c r="A66" s="2">
        <v>630013</v>
      </c>
      <c r="B66" s="1">
        <v>15.523999999999999</v>
      </c>
      <c r="C66">
        <v>-0.83320000000000005</v>
      </c>
      <c r="D66">
        <v>2.1547999999999998</v>
      </c>
      <c r="E66">
        <f t="shared" si="0"/>
        <v>15.694966112738186</v>
      </c>
      <c r="F66">
        <f t="shared" si="3"/>
        <v>10.933045797930939</v>
      </c>
      <c r="G66">
        <f t="shared" si="1"/>
        <v>4.7619203148072469</v>
      </c>
      <c r="H66">
        <f t="shared" si="2"/>
        <v>4.7619203148072469</v>
      </c>
      <c r="I66" s="2">
        <f t="shared" si="4"/>
        <v>0.87978683468520547</v>
      </c>
    </row>
    <row r="67" spans="1:9" x14ac:dyDescent="0.3">
      <c r="A67" s="2">
        <v>640013</v>
      </c>
      <c r="B67" s="1">
        <v>-2.2888999999999999</v>
      </c>
      <c r="C67">
        <v>6.0430000000000001</v>
      </c>
      <c r="D67">
        <v>7.4219999999999997</v>
      </c>
      <c r="E67">
        <f t="shared" si="0"/>
        <v>9.8408839140597522</v>
      </c>
      <c r="F67">
        <f t="shared" si="3"/>
        <v>10.878437703737379</v>
      </c>
      <c r="G67">
        <f t="shared" si="1"/>
        <v>-1.0375537896776272</v>
      </c>
      <c r="H67">
        <f t="shared" si="2"/>
        <v>1.0375537896776272</v>
      </c>
      <c r="I67" s="2">
        <f t="shared" si="4"/>
        <v>0.88136450423512969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A8B6FC-E0BB-405E-8BCE-6AA3AEC9B8FA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U D A A B Q S w M E F A A C A A g A a F t U T n w f k M 6 o A A A A + g A A A B I A H A B D b 2 5 m a W c v U G F j a 2 F n Z S 5 4 b W w g o h g A K K A U A A A A A A A A A A A A A A A A A A A A A A A A A A A A h Y 9 L C s I w G I S v U r J v X q W i 8 j d d u L U g C O I 2 p L E N t q k 0 q e n d X H g k r 2 B B q + 5 c z s w 3 M P O 4 3 S E f 2 y a 6 6 t 6 Z z m a I Y Y o i b V V X G l t l a P C n e I l y A T u p z r L S 0 Q R b t x 6 d y V D t / W V N S A g B h w R 3 f U U 4 p Y w c i + 1 e 1 b q V s b H O S 6 s 0 + r T K / y 0 k 4 P A a I z h e M J y y F c c s o Q z I 7 E N h 7 J f h 0 2 R M g f y Y s B k a P / R a a B u z d M p m D e T 9 Q z w B U E s D B B Q A A g A I A G h b V E 4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o W 1 R O 7 P f B u + s A A A B k A Q A A E w A c A E Z v c m 1 1 b G F z L 1 N l Y 3 R p b 2 4 x L m 0 g o h g A K K A U A A A A A A A A A A A A A A A A A A A A A A A A A A A A j U + x T o R A E O 1 J + I f N 2 k B C C K C F S i g u E E s T A 1 Z i C M J 4 b F x m z M 5 y e r n c v 7 t m C x u L m 2 Z m 3 n t 5 8 4 Z h s o p Q t L 7 n Z R i E A S + j g d l h y G Q G A x O Z e S i y / C 4 r i m z I s + v b 4 m b Y 4 W z I S 0 Q l N N g w E K 5 a 2 s w E D q n 5 k D Y 0 b S u g j R 6 U h r Q m t G 7 h S N b 3 / T O D 4 f 5 D L R v 2 D X 2 h p n H m / u K T 6 c Q H G S c v D W i 1 K g u m k q V M R E 1 6 W 5 G r P B F P G 1 l o 7 V F D 9 T e m j 4 T w G i c + 6 5 W s l x H 3 7 t X u + A n S h e 7 G N y f q z I j 8 T m b 1 d r 8 k R / 6 x 5 H S S H s 3 d O e s Y Y e H b n s 9 x G C j 8 1 7 b 8 A V B L A Q I t A B Q A A g A I A G h b V E 5 8 H 5 D O q A A A A P o A A A A S A A A A A A A A A A A A A A A A A A A A A A B D b 2 5 m a W c v U G F j a 2 F n Z S 5 4 b W x Q S w E C L Q A U A A I A C A B o W 1 R O D 8 r p q 6 Q A A A D p A A A A E w A A A A A A A A A A A A A A A A D 0 A A A A W 0 N v b n R l b n R f V H l w Z X N d L n h t b F B L A Q I t A B Q A A g A I A G h b V E 7 s 9 8 G 7 6 w A A A G Q B A A A T A A A A A A A A A A A A A A A A A O U B A A B G b 3 J t d W x h c y 9 T Z W N 0 a W 9 u M S 5 t U E s F B g A A A A A D A A M A w g A A A B 0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4 I A A A A A A A A D A g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5 z b 3 J f c m V j b 3 J k X z I w M T k w M j I w X z E w M z g y N F 9 B b m R y b 1 N l b n N v c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y L T I w V D A 5 O j I 2 O j E 5 L j A 0 N T M 0 N T R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V u c 2 9 y X 3 J l Y 2 9 y Z F 8 y M D E 5 M D I y M F 8 x M D M 4 M j R f Q W 5 k c m 9 T Z W 5 z b 3 I v Q 2 h h b m d l Z C B U e X B l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N l b n N v c l 9 y Z W N v c m R f M j A x O T A y M j B f M T A z O D I 0 X 0 F u Z H J v U 2 V u c 2 9 y L 0 N o Y W 5 n Z W Q g V H l w Z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V u c 2 9 y X 3 J l Y 2 9 y Z F 8 y M D E 5 M D I y M F 8 x M D M 4 M j R f Q W 5 k c m 9 T Z W 5 z b 3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u c 2 9 y X 3 J l Y 2 9 y Z F 8 y M D E 5 M D I y M F 8 x M D M 4 M j R f Q W 5 k c m 9 T Z W 5 z b 3 I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A 2 q P H 6 d M r k S I W + k + q i 5 j N Q A A A A A C A A A A A A A Q Z g A A A A E A A C A A A A D + w 5 A G 9 H I O v D R c / s X k Y + m M H v F I 2 d 6 h z X S o Q s m U U T m 1 1 w A A A A A O g A A A A A I A A C A A A A D 9 q 3 c S u 4 3 M F u 1 7 j D F 1 R u p v 2 c W L y y 7 F H E p R c C N 5 Y t 8 1 I V A A A A D 3 1 T o B u 7 G M 5 o o u U 6 2 g y m Y S 3 e b i 3 Y U 6 Z z l N M y U 6 z N u F r a A E + f 9 8 p h t A 2 P W 5 3 8 t v a e a D c f S V L 4 K 9 4 a 4 I G p r 1 y P o I m c 0 2 W L q G x a n c 7 Z s n H a / 2 9 0 A A A A C G w W q G 6 y H 4 c r 9 W y T U Z O B N Z c k J Y v 4 0 V v B I m l J y S 8 m W N M x 5 B / C e L P / 2 u Y m f q b q n o X D d n v 6 Q S X J v P 7 A V r R J r x a z d L < / D a t a M a s h u p > 
</file>

<file path=customXml/itemProps1.xml><?xml version="1.0" encoding="utf-8"?>
<ds:datastoreItem xmlns:ds="http://schemas.openxmlformats.org/officeDocument/2006/customXml" ds:itemID="{BB528C6E-E7F0-44C6-9799-0134CEA8EE2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kihun han</dc:creator>
  <cp:lastModifiedBy>kihun han</cp:lastModifiedBy>
  <dcterms:created xsi:type="dcterms:W3CDTF">2019-02-20T09:24:48Z</dcterms:created>
  <dcterms:modified xsi:type="dcterms:W3CDTF">2019-02-20T18:49:16Z</dcterms:modified>
</cp:coreProperties>
</file>