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8280" yWindow="-120" windowWidth="38640" windowHeight="21240" tabRatio="600" firstSheet="0" activeTab="2" autoFilterDateGrouping="1"/>
  </bookViews>
  <sheets>
    <sheet name="Tracking_Main" sheetId="1" state="visible" r:id="rId1"/>
    <sheet name="Progress_Domains" sheetId="2" state="visible" r:id="rId2"/>
    <sheet name="Tracking_Main_values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4">
    <font>
      <name val="Calibri"/>
      <family val="2"/>
      <color theme="1"/>
      <sz val="11"/>
      <scheme val="minor"/>
    </font>
    <font>
      <name val="Century Gothic"/>
      <family val="2"/>
      <b val="1"/>
      <sz val="11"/>
    </font>
    <font>
      <name val="Century Gothic"/>
      <family val="2"/>
      <color theme="1"/>
      <sz val="11"/>
    </font>
    <font>
      <name val="Calibri"/>
      <family val="2"/>
      <color theme="1" tint="0.499984740745262"/>
      <sz val="11"/>
      <scheme val="minor"/>
    </font>
    <font>
      <name val="Century Gothic"/>
      <family val="2"/>
      <b val="1"/>
      <i val="1"/>
      <color theme="1" tint="0.499984740745262"/>
      <sz val="11"/>
    </font>
    <font>
      <name val="Arial"/>
      <family val="2"/>
      <b val="1"/>
      <color theme="1" tint="0.0499893185216834"/>
      <sz val="9"/>
    </font>
    <font>
      <name val="Century Gothic"/>
      <family val="2"/>
      <b val="1"/>
      <color theme="1" tint="0.499984740745262"/>
      <sz val="11"/>
    </font>
    <font>
      <name val="Century Gothic"/>
      <family val="2"/>
      <b val="1"/>
      <i val="1"/>
      <color theme="1" tint="0.0499893185216834"/>
      <sz val="11"/>
    </font>
    <font>
      <name val="Calibri"/>
      <family val="2"/>
      <color theme="3" tint="-0.499984740745262"/>
      <sz val="11"/>
      <scheme val="minor"/>
    </font>
    <font>
      <name val="Calibri"/>
      <family val="2"/>
      <color theme="0"/>
      <sz val="11"/>
      <scheme val="minor"/>
    </font>
    <font>
      <name val="Century Gothic"/>
      <family val="2"/>
      <color theme="0"/>
      <sz val="11"/>
    </font>
    <font>
      <name val="Century Gothic"/>
      <family val="2"/>
      <b val="1"/>
      <sz val="9"/>
    </font>
    <font>
      <name val="Calibri"/>
      <b val="1"/>
      <sz val="11"/>
    </font>
    <font>
      <b val="1"/>
    </font>
  </fonts>
  <fills count="5">
    <fill>
      <patternFill/>
    </fill>
    <fill>
      <patternFill patternType="gray125"/>
    </fill>
    <fill>
      <patternFill patternType="solid">
        <fgColor theme="8"/>
        <bgColor theme="8"/>
      </patternFill>
    </fill>
    <fill>
      <patternFill patternType="solid">
        <fgColor theme="4"/>
      </patternFill>
    </fill>
    <fill>
      <patternFill patternType="solid">
        <fgColor theme="8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3">
    <xf numFmtId="0" fontId="0" fillId="0" borderId="0"/>
    <xf numFmtId="0" fontId="9" fillId="3" borderId="0"/>
    <xf numFmtId="0" fontId="9" fillId="4" borderId="0"/>
  </cellStyleXfs>
  <cellXfs count="21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left" vertical="center" indent="1"/>
    </xf>
    <xf numFmtId="0" fontId="3" fillId="0" borderId="0" applyAlignment="1" pivotButton="0" quotePrefix="0" xfId="0">
      <alignment horizontal="left" vertical="center" indent="1"/>
    </xf>
    <xf numFmtId="0" fontId="0" fillId="0" borderId="0" applyAlignment="1" pivotButton="0" quotePrefix="0" xfId="0">
      <alignment horizontal="center" wrapText="1"/>
    </xf>
    <xf numFmtId="0" fontId="5" fillId="0" borderId="0" applyAlignment="1" pivotButton="0" quotePrefix="0" xfId="0">
      <alignment horizontal="center" wrapText="1"/>
    </xf>
    <xf numFmtId="0" fontId="6" fillId="0" borderId="0" applyAlignment="1" pivotButton="0" quotePrefix="0" xfId="0">
      <alignment horizontal="left" vertical="center" indent="1"/>
    </xf>
    <xf numFmtId="0" fontId="7" fillId="0" borderId="0" applyAlignment="1" pivotButton="0" quotePrefix="0" xfId="0">
      <alignment horizontal="left" vertical="center" indent="1"/>
    </xf>
    <xf numFmtId="0" fontId="8" fillId="0" borderId="0" pivotButton="0" quotePrefix="0" xfId="0"/>
    <xf numFmtId="0" fontId="10" fillId="3" borderId="1" applyAlignment="1" pivotButton="0" quotePrefix="0" xfId="1">
      <alignment horizontal="center" vertical="center"/>
    </xf>
    <xf numFmtId="0" fontId="10" fillId="4" borderId="1" applyAlignment="1" pivotButton="0" quotePrefix="0" xfId="2">
      <alignment horizontal="center" vertical="center"/>
    </xf>
    <xf numFmtId="0" fontId="11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wrapText="1"/>
    </xf>
    <xf numFmtId="0" fontId="12" fillId="0" borderId="3" applyAlignment="1" pivotButton="0" quotePrefix="0" xfId="0">
      <alignment horizontal="center" vertical="top"/>
    </xf>
    <xf numFmtId="0" fontId="13" fillId="0" borderId="4" applyAlignment="1" pivotButton="0" quotePrefix="0" xfId="0">
      <alignment horizontal="center" vertical="top"/>
    </xf>
  </cellXfs>
  <cellStyles count="3">
    <cellStyle name="Normal" xfId="0" builtinId="0"/>
    <cellStyle name="Accent1" xfId="1" builtinId="29"/>
    <cellStyle name="Accent5" xfId="2" builtinId="45"/>
  </cellStyles>
  <dxfs count="40">
    <dxf>
      <font>
        <color rgb="FFFFFF66"/>
      </font>
      <fill>
        <patternFill patternType="gray0625">
          <fgColor rgb="FFCC9900"/>
          <bgColor rgb="FFFFCC00"/>
        </patternFill>
      </fill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</dxf>
    <dxf>
      <font>
        <color theme="9" tint="-0.499984740745262"/>
      </font>
      <fill>
        <patternFill>
          <bgColor theme="9" tint="0.7999816888943144"/>
        </patternFill>
      </fill>
    </dxf>
    <dxf>
      <font>
        <color theme="6" tint="0.5999633777886288"/>
      </font>
      <fill>
        <patternFill>
          <bgColor theme="2" tint="-0.74996185186315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5" tint="0.7999816888943144"/>
      </font>
      <fill>
        <patternFill>
          <bgColor theme="5" tint="-0.24994659260841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7" tint="-0.249946592608417"/>
      </font>
      <fill>
        <patternFill>
          <bgColor theme="7" tint="0.7999816888943144"/>
        </patternFill>
      </fill>
    </dxf>
    <dxf>
      <font>
        <color theme="4" tint="-0.249946592608417"/>
      </font>
      <fill>
        <patternFill>
          <bgColor theme="8" tint="0.7999816888943144"/>
        </patternFill>
      </fill>
    </dxf>
    <dxf>
      <font>
        <color theme="4" tint="0.7999816888943144"/>
      </font>
      <fill>
        <patternFill>
          <bgColor theme="8" tint="-0.24994659260841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9" tint="-0.499984740745262"/>
      </font>
      <fill>
        <patternFill>
          <bgColor theme="9" tint="0.5999633777886288"/>
        </patternFill>
      </fill>
    </dxf>
    <dxf>
      <font>
        <color theme="6" tint="-0.499984740745262"/>
      </font>
      <fill>
        <patternFill>
          <bgColor theme="6" tint="0.7999816888943144"/>
        </patternFill>
      </fill>
    </dxf>
    <dxf>
      <font>
        <color theme="0"/>
      </font>
    </dxf>
    <dxf>
      <font>
        <name val="Century Gothic"/>
        <family val="2"/>
        <b val="1"/>
        <color theme="1" tint="0.499984740745262"/>
      </font>
      <alignment horizontal="left" vertical="center" indent="1"/>
    </dxf>
    <dxf>
      <font>
        <name val="Calibri"/>
        <family val="2"/>
        <strike val="0"/>
        <outline val="0"/>
        <shadow val="0"/>
        <color theme="1" tint="0.499984740745262"/>
        <sz val="11"/>
        <vertAlign val="baseline"/>
        <scheme val="minor"/>
      </font>
      <alignment horizontal="general" vertical="bottom"/>
    </dxf>
    <dxf>
      <font>
        <name val="Calibri"/>
        <family val="2"/>
        <strike val="0"/>
        <outline val="0"/>
        <shadow val="0"/>
        <condense val="0"/>
        <color theme="1" tint="0.499984740745262"/>
        <extend val="0"/>
        <sz val="11"/>
        <vertAlign val="baseline"/>
        <scheme val="minor"/>
      </font>
      <alignment horizontal="center" vertical="center"/>
    </dxf>
    <dxf>
      <font>
        <name val="Calibri"/>
        <family val="2"/>
        <strike val="0"/>
        <outline val="0"/>
        <shadow val="0"/>
        <color theme="1" tint="0.499984740745262"/>
        <sz val="11"/>
        <vertAlign val="baseline"/>
        <scheme val="minor"/>
      </font>
      <alignment horizontal="center" vertical="center"/>
    </dxf>
    <dxf>
      <font>
        <name val="Calibri"/>
        <family val="2"/>
        <strike val="0"/>
        <outline val="0"/>
        <shadow val="0"/>
        <color theme="1" tint="0.499984740745262"/>
        <sz val="11"/>
        <vertAlign val="baseline"/>
        <scheme val="minor"/>
      </font>
      <alignment horizontal="center" vertical="center"/>
    </dxf>
    <dxf>
      <alignment horizontal="center"/>
    </dxf>
    <dxf>
      <alignment horizontal="center"/>
    </dxf>
    <dxf>
      <numFmt numFmtId="0" formatCode="General"/>
      <alignment horizontal="center"/>
    </dxf>
    <dxf>
      <font>
        <b val="1"/>
        <color theme="0"/>
        <sz val="12"/>
      </font>
      <numFmt numFmtId="0" formatCode="General"/>
      <alignment horizontal="center" vertical="bottom"/>
      <border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general" vertical="bottom" wrapText="1"/>
    </dxf>
    <dxf>
      <font>
        <name val="Calibri"/>
        <family val="2"/>
        <b val="1"/>
        <i val="1"/>
        <strike val="0"/>
        <outline val="0"/>
        <shadow val="0"/>
        <color theme="0"/>
        <sz val="12"/>
        <vertAlign val="baseline"/>
        <scheme val="minor"/>
      </font>
      <alignment horizontal="center" vertical="bottom"/>
      <border outline="0">
        <left/>
        <right style="thin">
          <color auto="1"/>
        </right>
        <top/>
        <bottom/>
      </border>
    </dxf>
    <dxf>
      <font>
        <name val="Arial"/>
        <family val="2"/>
        <b val="1"/>
        <i val="1"/>
        <strike val="0"/>
        <outline val="0"/>
        <shadow val="0"/>
        <color theme="1" tint="0.0499893185216834"/>
        <sz val="9"/>
        <vertAlign val="baseline"/>
      </font>
      <alignment horizontal="center" vertical="bottom" wrapText="1"/>
    </dxf>
    <dxf>
      <font>
        <name val="Century Gothic"/>
        <family val="2"/>
        <b val="1"/>
        <i val="1"/>
        <strike val="0"/>
        <outline val="0"/>
        <shadow val="0"/>
        <condense val="0"/>
        <color theme="1" tint="0.0499893185216834"/>
        <extend val="0"/>
        <sz val="11"/>
        <vertAlign val="baseline"/>
      </font>
      <alignment horizontal="left" vertical="center" indent="1"/>
    </dxf>
    <dxf>
      <font>
        <name val="Century Gothic"/>
        <family val="2"/>
        <b val="1"/>
        <i val="1"/>
        <strike val="0"/>
        <outline val="0"/>
        <shadow val="0"/>
        <condense val="0"/>
        <color theme="1" tint="0.0499893185216834"/>
        <extend val="0"/>
        <sz val="11"/>
        <vertAlign val="baseline"/>
      </font>
      <numFmt numFmtId="0" formatCode="General"/>
      <alignment horizontal="left" vertical="center" indent="1"/>
    </dxf>
    <dxf>
      <font>
        <name val="Century Gothic"/>
        <family val="2"/>
        <b val="1"/>
        <i val="1"/>
        <strike val="0"/>
        <outline val="0"/>
        <shadow val="0"/>
        <color theme="1" tint="0.0499893185216834"/>
        <sz val="11"/>
        <vertAlign val="baseline"/>
      </font>
      <alignment horizontal="left" vertical="center" indent="1"/>
    </dxf>
    <dxf>
      <font>
        <name val="Century Gothic"/>
        <family val="2"/>
        <b val="1"/>
        <i val="1"/>
        <strike val="0"/>
        <outline val="0"/>
        <shadow val="0"/>
        <color theme="1" tint="0.499984740745262"/>
        <sz val="11"/>
        <vertAlign val="baseline"/>
      </font>
      <alignment horizontal="left" vertical="center" indent="1"/>
    </dxf>
    <dxf>
      <font>
        <name val="Calibri"/>
        <family val="2"/>
        <strike val="0"/>
        <outline val="0"/>
        <shadow val="0"/>
        <color theme="1" tint="0.499984740745262"/>
        <sz val="11"/>
        <vertAlign val="baseline"/>
        <scheme val="minor"/>
      </font>
      <numFmt numFmtId="0" formatCode="General"/>
      <alignment horizontal="left" vertical="center" relativeIndent="1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name val="Century Gothic"/>
        <family val="2"/>
        <b val="1"/>
        <strike val="0"/>
        <outline val="0"/>
        <shadow val="0"/>
        <condense val="0"/>
        <color auto="1"/>
        <extend val="0"/>
        <sz val="11"/>
        <vertAlign val="baseline"/>
      </font>
      <alignment horizontal="center" vertical="center"/>
      <border outline="0">
        <left style="thin">
          <color auto="1"/>
        </left>
        <right style="thin">
          <color auto="1"/>
        </right>
        <top/>
        <bottom/>
      </border>
    </dxf>
    <dxf>
      <border>
        <left style="thin">
          <color theme="8"/>
        </left>
      </border>
    </dxf>
    <dxf>
      <border>
        <left style="thin">
          <color theme="8"/>
        </left>
      </border>
    </dxf>
    <dxf>
      <border>
        <top style="thin">
          <color theme="8"/>
        </top>
      </border>
    </dxf>
    <dxf>
      <border>
        <top style="thin">
          <color theme="8"/>
        </top>
      </border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8"/>
        </top>
      </border>
    </dxf>
    <dxf>
      <font>
        <b val="1"/>
        <color theme="0"/>
      </font>
      <fill>
        <patternFill patternType="solid">
          <fgColor theme="8"/>
          <bgColor theme="8"/>
        </patternFill>
      </fill>
    </dxf>
    <dxf>
      <font>
        <color theme="1"/>
      </font>
      <border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</border>
    </dxf>
  </dxfs>
  <tableStyles count="1" defaultTableStyle="TableStyleMedium9" defaultPivotStyle="PivotStyleLight16">
    <tableStyle name="Aqua Stripes" pivot="0" count="9">
      <tableStyleElement type="wholeTable" dxfId="39"/>
      <tableStyleElement type="headerRow" dxfId="38"/>
      <tableStyleElement type="totalRow" dxfId="37"/>
      <tableStyleElement type="firstColumn" dxfId="36"/>
      <tableStyleElement type="lastColumn" dxfId="35"/>
      <tableStyleElement type="firstRowStripe" dxfId="34"/>
      <tableStyleElement type="secondRowStripe" dxfId="33"/>
      <tableStyleElement type="firstColumnStripe" dxfId="32"/>
      <tableStyleElement type="secondColumnStripe" dxfId="31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ables/table1.xml><?xml version="1.0" encoding="utf-8"?>
<table xmlns="http://schemas.openxmlformats.org/spreadsheetml/2006/main" id="1" name="Table1" displayName="Table1" ref="A1:R27" headerRowCount="1" headerRowDxfId="30" headerRowBorderDxfId="29" tableBorderDxfId="28">
  <tableColumns count="18">
    <tableColumn id="20" name="Stages Complete" dataDxfId="27">
      <calculatedColumnFormula>VLOOKUP(Table1[[#This Row],[Prod Stage]], Progress_Domains!A:B, 2, FALSE)</calculatedColumnFormula>
    </tableColumn>
    <tableColumn id="19" name="HUC8" dataDxfId="26"/>
    <tableColumn id="2" name="Name" dataDxfId="25"/>
    <tableColumn id="13" name="FRP %" dataDxfId="24">
      <calculatedColumnFormula>INDEX(Tracking_Main_values!D:D, MATCH($B2, Tracking_Main_values!$B:$B, 0))</calculatedColumnFormula>
    </tableColumn>
    <tableColumn id="14" name="FRP Complete" dataDxfId="23">
      <calculatedColumnFormula>INDEX(Tracking_Main_values!E:E, MATCH($B2, Tracking_Main_values!$B:$B, 0))</calculatedColumnFormula>
    </tableColumn>
    <tableColumn id="17" name="BFE_TODO" dataDxfId="22"/>
    <tableColumn id="3" name="PBL_Assign" dataDxfId="21" totalsRowDxfId="20"/>
    <tableColumn id="4" name="P01_MM" dataDxfId="19">
      <calculatedColumnFormula>INDEX(Tracking_Main_values!H:H, MATCH($B2, Tracking_Main_values!$B:$B, 0))</calculatedColumnFormula>
    </tableColumn>
    <tableColumn id="5" name="RAW_Grd_MM" dataDxfId="18">
      <calculatedColumnFormula>INDEX(Tracking_Main_values!I:I, MATCH($B2, Tracking_Main_values!$B:$B, 0))</calculatedColumnFormula>
    </tableColumn>
    <tableColumn id="6" name="DFIRM_Grd_MM" dataDxfId="17">
      <calculatedColumnFormula>INDEX(Tracking_Main_values!J:J, MATCH($B2, Tracking_Main_values!$B:$B, 0))</calculatedColumnFormula>
    </tableColumn>
    <tableColumn id="7" name="Addl_Grd_MM" dataDxfId="16">
      <calculatedColumnFormula>INDEX(Tracking_Main_values!K:K, MATCH($B2, Tracking_Main_values!$B:$B, 0))</calculatedColumnFormula>
    </tableColumn>
    <tableColumn id="8" name="Prod Stage">
      <calculatedColumnFormula>INDEX(Tracking_Main_values!L:L, MATCH($B2, Tracking_Main_values!$B:$B, 0))</calculatedColumnFormula>
    </tableColumn>
    <tableColumn id="9" name="P01 Analyst">
      <calculatedColumnFormula>INDEX(Tracking_Main_values!M:M, MATCH($B2, Tracking_Main_values!$B:$B, 0))</calculatedColumnFormula>
    </tableColumn>
    <tableColumn id="10" name="AECOM Tie-in" dataDxfId="15">
      <calculatedColumnFormula>INDEX(Tracking_Main_values!N:N, MATCH($B2, Tracking_Main_values!$B:$B, 0))</calculatedColumnFormula>
    </tableColumn>
    <tableColumn id="11" name="TO_Area" dataDxfId="14">
      <calculatedColumnFormula>INDEX(Tracking_Main_values!O:O, MATCH($B2, Tracking_Main_values!$B:$B, 0))</calculatedColumnFormula>
    </tableColumn>
    <tableColumn id="12" name="Model Complete" dataDxfId="13">
      <calculatedColumnFormula>INDEX(Tracking_Main_values!P:P, MATCH($B2, Tracking_Main_values!$B:$B, 0))</calculatedColumnFormula>
    </tableColumn>
    <tableColumn id="15" name="Notes" dataDxfId="12">
      <calculatedColumnFormula>INDEX(Tracking_Main_values!Q:Q, MATCH($B2, Tracking_Main_values!$B:$B, 0))</calculatedColumnFormula>
    </tableColumn>
    <tableColumn id="1" name="Unfinished Grids" totalsRowLabel="Total" dataDxfId="11">
      <calculatedColumnFormula>INDEX(Tracking_Main_values!R:R, MATCH($B2, Tracking_Main_values!$B:$B, 0))</calculatedColumnFormula>
    </tableColumn>
  </tableColumns>
  <tableStyleInfo name="Aqua Stripes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27"/>
  <sheetViews>
    <sheetView workbookViewId="0">
      <selection activeCell="G16" sqref="G16"/>
    </sheetView>
  </sheetViews>
  <sheetFormatPr baseColWidth="8" defaultRowHeight="15"/>
  <cols>
    <col width="19.28515625" bestFit="1" customWidth="1" min="1" max="1"/>
    <col width="12.42578125" customWidth="1" min="2" max="2"/>
    <col width="28.5703125" bestFit="1" customWidth="1" min="3" max="3"/>
    <col width="7.7109375" bestFit="1" customWidth="1" min="4" max="4"/>
    <col width="15.7109375" customWidth="1" min="5" max="5"/>
    <col width="11.7109375" bestFit="1" customWidth="1" min="6" max="6"/>
    <col width="16.85546875" customWidth="1" style="10" min="7" max="7"/>
    <col width="13" customWidth="1" style="1" min="8" max="8"/>
    <col width="16.28515625" bestFit="1" customWidth="1" style="1" min="9" max="9"/>
    <col width="18" bestFit="1" customWidth="1" style="1" min="10" max="10"/>
    <col width="18" customWidth="1" style="1" min="11" max="11"/>
    <col width="19.42578125" bestFit="1" customWidth="1" min="12" max="12"/>
    <col width="14" customWidth="1" min="13" max="13"/>
    <col width="12.42578125" bestFit="1" customWidth="1" min="14" max="14"/>
    <col width="10.7109375" bestFit="1" customWidth="1" min="15" max="15"/>
    <col width="15.28515625" bestFit="1" customWidth="1" min="16" max="16"/>
    <col width="43.140625" bestFit="1" customWidth="1" min="17" max="17"/>
    <col width="18" bestFit="1" customWidth="1" min="18" max="19"/>
    <col width="12.42578125" customWidth="1" style="1" min="20" max="20"/>
  </cols>
  <sheetData>
    <row r="1" ht="18.75" customFormat="1" customHeight="1" s="4">
      <c r="A1" s="7" t="inlineStr">
        <is>
          <t>Stages Complete</t>
        </is>
      </c>
      <c r="B1" s="2" t="inlineStr">
        <is>
          <t>HUC8</t>
        </is>
      </c>
      <c r="C1" s="3" t="inlineStr">
        <is>
          <t>Name</t>
        </is>
      </c>
      <c r="D1" s="3" t="inlineStr">
        <is>
          <t>FRP %</t>
        </is>
      </c>
      <c r="E1" s="3" t="inlineStr">
        <is>
          <t>FRP Complete</t>
        </is>
      </c>
      <c r="F1" s="2" t="inlineStr">
        <is>
          <t>BFE_TODO</t>
        </is>
      </c>
      <c r="G1" s="2" t="inlineStr">
        <is>
          <t>PBL_Assign</t>
        </is>
      </c>
      <c r="H1" s="15" t="inlineStr">
        <is>
          <t>P01_MM</t>
        </is>
      </c>
      <c r="I1" s="15" t="inlineStr">
        <is>
          <t>RAW_Grd_MM</t>
        </is>
      </c>
      <c r="J1" s="15" t="inlineStr">
        <is>
          <t>DFIRM_Grd_MM</t>
        </is>
      </c>
      <c r="K1" s="15" t="inlineStr">
        <is>
          <t>Addl_Grd_MM</t>
        </is>
      </c>
      <c r="L1" s="16" t="inlineStr">
        <is>
          <t>Prod Stage</t>
        </is>
      </c>
      <c r="M1" s="2" t="inlineStr">
        <is>
          <t>P01 Analyst</t>
        </is>
      </c>
      <c r="N1" s="17" t="inlineStr">
        <is>
          <t>AECOM Tie-in</t>
        </is>
      </c>
      <c r="O1" s="17" t="inlineStr">
        <is>
          <t>TO_Area</t>
        </is>
      </c>
      <c r="P1" s="17" t="inlineStr">
        <is>
          <t>Model Complete</t>
        </is>
      </c>
      <c r="Q1" s="3" t="inlineStr">
        <is>
          <t>Notes</t>
        </is>
      </c>
      <c r="R1" s="3" t="inlineStr">
        <is>
          <t>Unfinished Grids</t>
        </is>
      </c>
    </row>
    <row r="2" ht="18.75" customHeight="1">
      <c r="A2" s="9">
        <f>VLOOKUP(Table1[[#This Row],[Prod Stage]], Progress_Domains!A:B, 2, FALSE)</f>
        <v/>
      </c>
      <c r="B2" s="8" t="inlineStr">
        <is>
          <t>07060001</t>
        </is>
      </c>
      <c r="C2" s="13" t="inlineStr">
        <is>
          <t>Coon-Yellow</t>
        </is>
      </c>
      <c r="D2" s="13">
        <f>INDEX(Tracking_Main_values!D:D, MATCH($B2, Tracking_Main_values!$B:$B, 0))</f>
        <v/>
      </c>
      <c r="E2" s="13">
        <f>INDEX(Tracking_Main_values!E:E, MATCH($B2, Tracking_Main_values!$B:$B, 0))</f>
        <v/>
      </c>
      <c r="F2" s="11" t="inlineStr">
        <is>
          <t>F</t>
        </is>
      </c>
      <c r="G2" s="1" t="inlineStr">
        <is>
          <t>QB</t>
        </is>
      </c>
      <c r="H2" s="1">
        <f>INDEX(Tracking_Main_values!H:H, MATCH($B2, Tracking_Main_values!$B:$B, 0))</f>
        <v/>
      </c>
      <c r="I2" s="1">
        <f>INDEX(Tracking_Main_values!I:I, MATCH($B2, Tracking_Main_values!$B:$B, 0))</f>
        <v/>
      </c>
      <c r="J2" s="1">
        <f>INDEX(Tracking_Main_values!J:J, MATCH($B2, Tracking_Main_values!$B:$B, 0))</f>
        <v/>
      </c>
      <c r="K2" s="1">
        <f>INDEX(Tracking_Main_values!K:K, MATCH($B2, Tracking_Main_values!$B:$B, 0))</f>
        <v/>
      </c>
      <c r="L2">
        <f>INDEX(Tracking_Main_values!L:L, MATCH($B2, Tracking_Main_values!$B:$B, 0))</f>
        <v/>
      </c>
      <c r="M2">
        <f>INDEX(Tracking_Main_values!M:M, MATCH($B2, Tracking_Main_values!$B:$B, 0))</f>
        <v/>
      </c>
      <c r="N2" s="5">
        <f>INDEX(Tracking_Main_values!N:N, MATCH($B2, Tracking_Main_values!$B:$B, 0))</f>
        <v/>
      </c>
      <c r="O2" s="5">
        <f>INDEX(Tracking_Main_values!O:O, MATCH($B2, Tracking_Main_values!$B:$B, 0))</f>
        <v/>
      </c>
      <c r="P2" s="5">
        <f>INDEX(Tracking_Main_values!P:P, MATCH($B2, Tracking_Main_values!$B:$B, 0))</f>
        <v/>
      </c>
      <c r="Q2" s="14">
        <f>INDEX(Tracking_Main_values!Q:Q, MATCH($B2, Tracking_Main_values!$B:$B, 0))</f>
        <v/>
      </c>
      <c r="R2" s="12">
        <f>INDEX(Tracking_Main_values!R:R, MATCH($B2, Tracking_Main_values!$B:$B, 0))</f>
        <v/>
      </c>
      <c r="S2" s="1" t="n"/>
    </row>
    <row r="3" ht="18.75" customHeight="1">
      <c r="A3" s="9">
        <f>VLOOKUP(Table1[[#This Row],[Prod Stage]], Progress_Domains!A:B, 2, FALSE)</f>
        <v/>
      </c>
      <c r="B3" s="8" t="inlineStr">
        <is>
          <t>07060002</t>
        </is>
      </c>
      <c r="C3" s="13" t="inlineStr">
        <is>
          <t>Upper Iowa</t>
        </is>
      </c>
      <c r="D3" s="13">
        <f>INDEX(Tracking_Main_values!D:D, MATCH($B3, Tracking_Main_values!$B:$B, 0))</f>
        <v/>
      </c>
      <c r="E3" s="13">
        <f>INDEX(Tracking_Main_values!E:E, MATCH($B3, Tracking_Main_values!$B:$B, 0))</f>
        <v/>
      </c>
      <c r="F3" s="11" t="inlineStr">
        <is>
          <t>F</t>
        </is>
      </c>
      <c r="G3" s="1" t="inlineStr">
        <is>
          <t>MB</t>
        </is>
      </c>
      <c r="H3" s="1">
        <f>INDEX(Tracking_Main_values!H:H, MATCH($B3, Tracking_Main_values!$B:$B, 0))</f>
        <v/>
      </c>
      <c r="I3" s="1">
        <f>INDEX(Tracking_Main_values!I:I, MATCH($B3, Tracking_Main_values!$B:$B, 0))</f>
        <v/>
      </c>
      <c r="J3" s="1">
        <f>INDEX(Tracking_Main_values!J:J, MATCH($B3, Tracking_Main_values!$B:$B, 0))</f>
        <v/>
      </c>
      <c r="K3" s="1">
        <f>INDEX(Tracking_Main_values!K:K, MATCH($B3, Tracking_Main_values!$B:$B, 0))</f>
        <v/>
      </c>
      <c r="L3">
        <f>INDEX(Tracking_Main_values!L:L, MATCH($B3, Tracking_Main_values!$B:$B, 0))</f>
        <v/>
      </c>
      <c r="M3">
        <f>INDEX(Tracking_Main_values!M:M, MATCH($B3, Tracking_Main_values!$B:$B, 0))</f>
        <v/>
      </c>
      <c r="N3" s="5">
        <f>INDEX(Tracking_Main_values!N:N, MATCH($B3, Tracking_Main_values!$B:$B, 0))</f>
        <v/>
      </c>
      <c r="O3" s="5">
        <f>INDEX(Tracking_Main_values!O:O, MATCH($B3, Tracking_Main_values!$B:$B, 0))</f>
        <v/>
      </c>
      <c r="P3" s="5">
        <f>INDEX(Tracking_Main_values!P:P, MATCH($B3, Tracking_Main_values!$B:$B, 0))</f>
        <v/>
      </c>
      <c r="Q3" s="14">
        <f>INDEX(Tracking_Main_values!Q:Q, MATCH($B3, Tracking_Main_values!$B:$B, 0))</f>
        <v/>
      </c>
      <c r="R3" s="12">
        <f>INDEX(Tracking_Main_values!R:R, MATCH($B3, Tracking_Main_values!$B:$B, 0))</f>
        <v/>
      </c>
      <c r="S3" s="1" t="n"/>
    </row>
    <row r="4" ht="18.75" customHeight="1">
      <c r="A4" s="9">
        <f>VLOOKUP(Table1[[#This Row],[Prod Stage]], Progress_Domains!A:B, 2, FALSE)</f>
        <v/>
      </c>
      <c r="B4" s="8" t="inlineStr">
        <is>
          <t>07060004</t>
        </is>
      </c>
      <c r="C4" s="13" t="inlineStr">
        <is>
          <t>Turkey</t>
        </is>
      </c>
      <c r="D4" s="13">
        <f>INDEX(Tracking_Main_values!D:D, MATCH($B4, Tracking_Main_values!$B:$B, 0))</f>
        <v/>
      </c>
      <c r="E4" s="13">
        <f>INDEX(Tracking_Main_values!E:E, MATCH($B4, Tracking_Main_values!$B:$B, 0))</f>
        <v/>
      </c>
      <c r="F4" s="11" t="inlineStr">
        <is>
          <t>F</t>
        </is>
      </c>
      <c r="G4" s="1" t="inlineStr">
        <is>
          <t>EC</t>
        </is>
      </c>
      <c r="H4" s="1">
        <f>INDEX(Tracking_Main_values!H:H, MATCH($B4, Tracking_Main_values!$B:$B, 0))</f>
        <v/>
      </c>
      <c r="I4" s="1">
        <f>INDEX(Tracking_Main_values!I:I, MATCH($B4, Tracking_Main_values!$B:$B, 0))</f>
        <v/>
      </c>
      <c r="J4" s="1">
        <f>INDEX(Tracking_Main_values!J:J, MATCH($B4, Tracking_Main_values!$B:$B, 0))</f>
        <v/>
      </c>
      <c r="K4" s="1">
        <f>INDEX(Tracking_Main_values!K:K, MATCH($B4, Tracking_Main_values!$B:$B, 0))</f>
        <v/>
      </c>
      <c r="L4">
        <f>INDEX(Tracking_Main_values!L:L, MATCH($B4, Tracking_Main_values!$B:$B, 0))</f>
        <v/>
      </c>
      <c r="M4">
        <f>INDEX(Tracking_Main_values!M:M, MATCH($B4, Tracking_Main_values!$B:$B, 0))</f>
        <v/>
      </c>
      <c r="N4" s="5">
        <f>INDEX(Tracking_Main_values!N:N, MATCH($B4, Tracking_Main_values!$B:$B, 0))</f>
        <v/>
      </c>
      <c r="O4" s="5">
        <f>INDEX(Tracking_Main_values!O:O, MATCH($B4, Tracking_Main_values!$B:$B, 0))</f>
        <v/>
      </c>
      <c r="P4" s="5">
        <f>INDEX(Tracking_Main_values!P:P, MATCH($B4, Tracking_Main_values!$B:$B, 0))</f>
        <v/>
      </c>
      <c r="Q4" s="14">
        <f>INDEX(Tracking_Main_values!Q:Q, MATCH($B4, Tracking_Main_values!$B:$B, 0))</f>
        <v/>
      </c>
      <c r="R4" s="12">
        <f>INDEX(Tracking_Main_values!R:R, MATCH($B4, Tracking_Main_values!$B:$B, 0))</f>
        <v/>
      </c>
      <c r="S4" s="1" t="n"/>
    </row>
    <row r="5" ht="18.75" customHeight="1">
      <c r="A5" s="9">
        <f>VLOOKUP(Table1[[#This Row],[Prod Stage]], Progress_Domains!A:B, 2, FALSE)</f>
        <v/>
      </c>
      <c r="B5" s="8" t="inlineStr">
        <is>
          <t>07060006</t>
        </is>
      </c>
      <c r="C5" s="13" t="inlineStr">
        <is>
          <t>Maquoketa</t>
        </is>
      </c>
      <c r="D5" s="13">
        <f>INDEX(Tracking_Main_values!D:D, MATCH($B5, Tracking_Main_values!$B:$B, 0))</f>
        <v/>
      </c>
      <c r="E5" s="13">
        <f>INDEX(Tracking_Main_values!E:E, MATCH($B5, Tracking_Main_values!$B:$B, 0))</f>
        <v/>
      </c>
      <c r="F5" s="11" t="inlineStr">
        <is>
          <t>F</t>
        </is>
      </c>
      <c r="G5" s="1" t="inlineStr">
        <is>
          <t>RK</t>
        </is>
      </c>
      <c r="H5" s="1">
        <f>INDEX(Tracking_Main_values!H:H, MATCH($B5, Tracking_Main_values!$B:$B, 0))</f>
        <v/>
      </c>
      <c r="I5" s="1">
        <f>INDEX(Tracking_Main_values!I:I, MATCH($B5, Tracking_Main_values!$B:$B, 0))</f>
        <v/>
      </c>
      <c r="J5" s="1">
        <f>INDEX(Tracking_Main_values!J:J, MATCH($B5, Tracking_Main_values!$B:$B, 0))</f>
        <v/>
      </c>
      <c r="K5" s="1">
        <f>INDEX(Tracking_Main_values!K:K, MATCH($B5, Tracking_Main_values!$B:$B, 0))</f>
        <v/>
      </c>
      <c r="L5">
        <f>INDEX(Tracking_Main_values!L:L, MATCH($B5, Tracking_Main_values!$B:$B, 0))</f>
        <v/>
      </c>
      <c r="M5">
        <f>INDEX(Tracking_Main_values!M:M, MATCH($B5, Tracking_Main_values!$B:$B, 0))</f>
        <v/>
      </c>
      <c r="N5" s="5">
        <f>INDEX(Tracking_Main_values!N:N, MATCH($B5, Tracking_Main_values!$B:$B, 0))</f>
        <v/>
      </c>
      <c r="O5" s="5">
        <f>INDEX(Tracking_Main_values!O:O, MATCH($B5, Tracking_Main_values!$B:$B, 0))</f>
        <v/>
      </c>
      <c r="P5" s="5">
        <f>INDEX(Tracking_Main_values!P:P, MATCH($B5, Tracking_Main_values!$B:$B, 0))</f>
        <v/>
      </c>
      <c r="Q5" s="14">
        <f>INDEX(Tracking_Main_values!Q:Q, MATCH($B5, Tracking_Main_values!$B:$B, 0))</f>
        <v/>
      </c>
      <c r="R5" s="12">
        <f>INDEX(Tracking_Main_values!R:R, MATCH($B5, Tracking_Main_values!$B:$B, 0))</f>
        <v/>
      </c>
      <c r="S5" s="1" t="n"/>
    </row>
    <row r="6" ht="18.75" customHeight="1">
      <c r="A6" s="9">
        <f>VLOOKUP(Table1[[#This Row],[Prod Stage]], Progress_Domains!A:B, 2, FALSE)</f>
        <v/>
      </c>
      <c r="B6" s="8" t="inlineStr">
        <is>
          <t>07080102</t>
        </is>
      </c>
      <c r="C6" s="13" t="inlineStr">
        <is>
          <t>Upper Wapsipinicon</t>
        </is>
      </c>
      <c r="D6" s="13">
        <f>INDEX(Tracking_Main_values!D:D, MATCH($B6, Tracking_Main_values!$B:$B, 0))</f>
        <v/>
      </c>
      <c r="E6" s="13">
        <f>INDEX(Tracking_Main_values!E:E, MATCH($B6, Tracking_Main_values!$B:$B, 0))</f>
        <v/>
      </c>
      <c r="F6" s="11" t="inlineStr">
        <is>
          <t>F</t>
        </is>
      </c>
      <c r="G6" s="1" t="inlineStr">
        <is>
          <t>KTG</t>
        </is>
      </c>
      <c r="H6" s="1">
        <f>INDEX(Tracking_Main_values!H:H, MATCH($B6, Tracking_Main_values!$B:$B, 0))</f>
        <v/>
      </c>
      <c r="I6" s="1">
        <f>INDEX(Tracking_Main_values!I:I, MATCH($B6, Tracking_Main_values!$B:$B, 0))</f>
        <v/>
      </c>
      <c r="J6" s="1">
        <f>INDEX(Tracking_Main_values!J:J, MATCH($B6, Tracking_Main_values!$B:$B, 0))</f>
        <v/>
      </c>
      <c r="K6" s="1">
        <f>INDEX(Tracking_Main_values!K:K, MATCH($B6, Tracking_Main_values!$B:$B, 0))</f>
        <v/>
      </c>
      <c r="L6">
        <f>INDEX(Tracking_Main_values!L:L, MATCH($B6, Tracking_Main_values!$B:$B, 0))</f>
        <v/>
      </c>
      <c r="M6">
        <f>INDEX(Tracking_Main_values!M:M, MATCH($B6, Tracking_Main_values!$B:$B, 0))</f>
        <v/>
      </c>
      <c r="N6" s="5">
        <f>INDEX(Tracking_Main_values!N:N, MATCH($B6, Tracking_Main_values!$B:$B, 0))</f>
        <v/>
      </c>
      <c r="O6" s="5">
        <f>INDEX(Tracking_Main_values!O:O, MATCH($B6, Tracking_Main_values!$B:$B, 0))</f>
        <v/>
      </c>
      <c r="P6" s="5">
        <f>INDEX(Tracking_Main_values!P:P, MATCH($B6, Tracking_Main_values!$B:$B, 0))</f>
        <v/>
      </c>
      <c r="Q6" s="14">
        <f>INDEX(Tracking_Main_values!Q:Q, MATCH($B6, Tracking_Main_values!$B:$B, 0))</f>
        <v/>
      </c>
      <c r="R6" s="12">
        <f>INDEX(Tracking_Main_values!R:R, MATCH($B6, Tracking_Main_values!$B:$B, 0))</f>
        <v/>
      </c>
      <c r="S6" s="1" t="n"/>
    </row>
    <row r="7" ht="18.75" customHeight="1">
      <c r="A7" s="9">
        <f>VLOOKUP(Table1[[#This Row],[Prod Stage]], Progress_Domains!A:B, 2, FALSE)</f>
        <v/>
      </c>
      <c r="B7" s="8" t="inlineStr">
        <is>
          <t>07080103</t>
        </is>
      </c>
      <c r="C7" s="13" t="inlineStr">
        <is>
          <t>Lower Wapsipinicon</t>
        </is>
      </c>
      <c r="D7" s="13">
        <f>INDEX(Tracking_Main_values!D:D, MATCH($B7, Tracking_Main_values!$B:$B, 0))</f>
        <v/>
      </c>
      <c r="E7" s="13">
        <f>INDEX(Tracking_Main_values!E:E, MATCH($B7, Tracking_Main_values!$B:$B, 0))</f>
        <v/>
      </c>
      <c r="F7" s="11" t="inlineStr">
        <is>
          <t>F</t>
        </is>
      </c>
      <c r="G7" s="1" t="inlineStr">
        <is>
          <t>MT</t>
        </is>
      </c>
      <c r="H7" s="1">
        <f>INDEX(Tracking_Main_values!H:H, MATCH($B7, Tracking_Main_values!$B:$B, 0))</f>
        <v/>
      </c>
      <c r="I7" s="1">
        <f>INDEX(Tracking_Main_values!I:I, MATCH($B7, Tracking_Main_values!$B:$B, 0))</f>
        <v/>
      </c>
      <c r="J7" s="1">
        <f>INDEX(Tracking_Main_values!J:J, MATCH($B7, Tracking_Main_values!$B:$B, 0))</f>
        <v/>
      </c>
      <c r="K7" s="1">
        <f>INDEX(Tracking_Main_values!K:K, MATCH($B7, Tracking_Main_values!$B:$B, 0))</f>
        <v/>
      </c>
      <c r="L7">
        <f>INDEX(Tracking_Main_values!L:L, MATCH($B7, Tracking_Main_values!$B:$B, 0))</f>
        <v/>
      </c>
      <c r="M7">
        <f>INDEX(Tracking_Main_values!M:M, MATCH($B7, Tracking_Main_values!$B:$B, 0))</f>
        <v/>
      </c>
      <c r="N7" s="5">
        <f>INDEX(Tracking_Main_values!N:N, MATCH($B7, Tracking_Main_values!$B:$B, 0))</f>
        <v/>
      </c>
      <c r="O7" s="5">
        <f>INDEX(Tracking_Main_values!O:O, MATCH($B7, Tracking_Main_values!$B:$B, 0))</f>
        <v/>
      </c>
      <c r="P7" s="5">
        <f>INDEX(Tracking_Main_values!P:P, MATCH($B7, Tracking_Main_values!$B:$B, 0))</f>
        <v/>
      </c>
      <c r="Q7" s="14">
        <f>INDEX(Tracking_Main_values!Q:Q, MATCH($B7, Tracking_Main_values!$B:$B, 0))</f>
        <v/>
      </c>
      <c r="R7" s="12">
        <f>INDEX(Tracking_Main_values!R:R, MATCH($B7, Tracking_Main_values!$B:$B, 0))</f>
        <v/>
      </c>
      <c r="S7" s="1" t="n"/>
    </row>
    <row r="8" ht="18.75" customHeight="1">
      <c r="A8" s="9">
        <f>VLOOKUP(Table1[[#This Row],[Prod Stage]], Progress_Domains!A:B, 2, FALSE)</f>
        <v/>
      </c>
      <c r="B8" s="8" t="inlineStr">
        <is>
          <t>07080105</t>
        </is>
      </c>
      <c r="C8" s="13" t="inlineStr">
        <is>
          <t>South Skunk</t>
        </is>
      </c>
      <c r="D8" s="13">
        <f>INDEX(Tracking_Main_values!D:D, MATCH($B8, Tracking_Main_values!$B:$B, 0))</f>
        <v/>
      </c>
      <c r="E8" s="13">
        <f>INDEX(Tracking_Main_values!E:E, MATCH($B8, Tracking_Main_values!$B:$B, 0))</f>
        <v/>
      </c>
      <c r="F8" s="11" t="inlineStr">
        <is>
          <t>T</t>
        </is>
      </c>
      <c r="G8" s="1" t="n"/>
      <c r="H8" s="1">
        <f>INDEX(Tracking_Main_values!H:H, MATCH($B8, Tracking_Main_values!$B:$B, 0))</f>
        <v/>
      </c>
      <c r="I8" s="1">
        <f>INDEX(Tracking_Main_values!I:I, MATCH($B8, Tracking_Main_values!$B:$B, 0))</f>
        <v/>
      </c>
      <c r="J8" s="1">
        <f>INDEX(Tracking_Main_values!J:J, MATCH($B8, Tracking_Main_values!$B:$B, 0))</f>
        <v/>
      </c>
      <c r="K8" s="1">
        <f>INDEX(Tracking_Main_values!K:K, MATCH($B8, Tracking_Main_values!$B:$B, 0))</f>
        <v/>
      </c>
      <c r="L8">
        <f>INDEX(Tracking_Main_values!L:L, MATCH($B8, Tracking_Main_values!$B:$B, 0))</f>
        <v/>
      </c>
      <c r="M8">
        <f>INDEX(Tracking_Main_values!M:M, MATCH($B8, Tracking_Main_values!$B:$B, 0))</f>
        <v/>
      </c>
      <c r="N8" s="5">
        <f>INDEX(Tracking_Main_values!N:N, MATCH($B8, Tracking_Main_values!$B:$B, 0))</f>
        <v/>
      </c>
      <c r="O8" s="5">
        <f>INDEX(Tracking_Main_values!O:O, MATCH($B8, Tracking_Main_values!$B:$B, 0))</f>
        <v/>
      </c>
      <c r="P8" s="5">
        <f>INDEX(Tracking_Main_values!P:P, MATCH($B8, Tracking_Main_values!$B:$B, 0))</f>
        <v/>
      </c>
      <c r="Q8" s="14">
        <f>INDEX(Tracking_Main_values!Q:Q, MATCH($B8, Tracking_Main_values!$B:$B, 0))</f>
        <v/>
      </c>
      <c r="R8" s="12">
        <f>INDEX(Tracking_Main_values!R:R, MATCH($B8, Tracking_Main_values!$B:$B, 0))</f>
        <v/>
      </c>
      <c r="S8" s="1" t="n"/>
    </row>
    <row r="9" ht="18.75" customHeight="1">
      <c r="A9" s="9">
        <f>VLOOKUP(Table1[[#This Row],[Prod Stage]], Progress_Domains!A:B, 2, FALSE)</f>
        <v/>
      </c>
      <c r="B9" s="8" t="inlineStr">
        <is>
          <t>07080206</t>
        </is>
      </c>
      <c r="C9" s="13" t="inlineStr">
        <is>
          <t>Lower Cedar</t>
        </is>
      </c>
      <c r="D9" s="13">
        <f>INDEX(Tracking_Main_values!D:D, MATCH($B9, Tracking_Main_values!$B:$B, 0))</f>
        <v/>
      </c>
      <c r="E9" s="13">
        <f>INDEX(Tracking_Main_values!E:E, MATCH($B9, Tracking_Main_values!$B:$B, 0))</f>
        <v/>
      </c>
      <c r="F9" s="11" t="inlineStr">
        <is>
          <t>F</t>
        </is>
      </c>
      <c r="G9" s="1" t="inlineStr">
        <is>
          <t>QB</t>
        </is>
      </c>
      <c r="H9" s="1">
        <f>INDEX(Tracking_Main_values!H:H, MATCH($B9, Tracking_Main_values!$B:$B, 0))</f>
        <v/>
      </c>
      <c r="I9" s="1">
        <f>INDEX(Tracking_Main_values!I:I, MATCH($B9, Tracking_Main_values!$B:$B, 0))</f>
        <v/>
      </c>
      <c r="J9" s="1">
        <f>INDEX(Tracking_Main_values!J:J, MATCH($B9, Tracking_Main_values!$B:$B, 0))</f>
        <v/>
      </c>
      <c r="K9" s="1">
        <f>INDEX(Tracking_Main_values!K:K, MATCH($B9, Tracking_Main_values!$B:$B, 0))</f>
        <v/>
      </c>
      <c r="L9">
        <f>INDEX(Tracking_Main_values!L:L, MATCH($B9, Tracking_Main_values!$B:$B, 0))</f>
        <v/>
      </c>
      <c r="M9">
        <f>INDEX(Tracking_Main_values!M:M, MATCH($B9, Tracking_Main_values!$B:$B, 0))</f>
        <v/>
      </c>
      <c r="N9" s="5">
        <f>INDEX(Tracking_Main_values!N:N, MATCH($B9, Tracking_Main_values!$B:$B, 0))</f>
        <v/>
      </c>
      <c r="O9" s="5">
        <f>INDEX(Tracking_Main_values!O:O, MATCH($B9, Tracking_Main_values!$B:$B, 0))</f>
        <v/>
      </c>
      <c r="P9" s="5">
        <f>INDEX(Tracking_Main_values!P:P, MATCH($B9, Tracking_Main_values!$B:$B, 0))</f>
        <v/>
      </c>
      <c r="Q9" s="14">
        <f>INDEX(Tracking_Main_values!Q:Q, MATCH($B9, Tracking_Main_values!$B:$B, 0))</f>
        <v/>
      </c>
      <c r="R9" s="12">
        <f>INDEX(Tracking_Main_values!R:R, MATCH($B9, Tracking_Main_values!$B:$B, 0))</f>
        <v/>
      </c>
      <c r="S9" s="1" t="n"/>
    </row>
    <row r="10" ht="18.75" customHeight="1">
      <c r="A10" s="9">
        <f>VLOOKUP(Table1[[#This Row],[Prod Stage]], Progress_Domains!A:B, 2, FALSE)</f>
        <v/>
      </c>
      <c r="B10" s="8" t="inlineStr">
        <is>
          <t>07100006</t>
        </is>
      </c>
      <c r="C10" s="13" t="inlineStr">
        <is>
          <t>North Raccoon</t>
        </is>
      </c>
      <c r="D10" s="13">
        <f>INDEX(Tracking_Main_values!D:D, MATCH($B10, Tracking_Main_values!$B:$B, 0))</f>
        <v/>
      </c>
      <c r="E10" s="13">
        <f>INDEX(Tracking_Main_values!E:E, MATCH($B10, Tracking_Main_values!$B:$B, 0))</f>
        <v/>
      </c>
      <c r="F10" s="11" t="inlineStr">
        <is>
          <t>T</t>
        </is>
      </c>
      <c r="G10" s="1" t="n"/>
      <c r="H10" s="1">
        <f>INDEX(Tracking_Main_values!H:H, MATCH($B10, Tracking_Main_values!$B:$B, 0))</f>
        <v/>
      </c>
      <c r="I10" s="1">
        <f>INDEX(Tracking_Main_values!I:I, MATCH($B10, Tracking_Main_values!$B:$B, 0))</f>
        <v/>
      </c>
      <c r="J10" s="1">
        <f>INDEX(Tracking_Main_values!J:J, MATCH($B10, Tracking_Main_values!$B:$B, 0))</f>
        <v/>
      </c>
      <c r="K10" s="1">
        <f>INDEX(Tracking_Main_values!K:K, MATCH($B10, Tracking_Main_values!$B:$B, 0))</f>
        <v/>
      </c>
      <c r="L10">
        <f>INDEX(Tracking_Main_values!L:L, MATCH($B10, Tracking_Main_values!$B:$B, 0))</f>
        <v/>
      </c>
      <c r="M10">
        <f>INDEX(Tracking_Main_values!M:M, MATCH($B10, Tracking_Main_values!$B:$B, 0))</f>
        <v/>
      </c>
      <c r="N10" s="5">
        <f>INDEX(Tracking_Main_values!N:N, MATCH($B10, Tracking_Main_values!$B:$B, 0))</f>
        <v/>
      </c>
      <c r="O10" s="5">
        <f>INDEX(Tracking_Main_values!O:O, MATCH($B10, Tracking_Main_values!$B:$B, 0))</f>
        <v/>
      </c>
      <c r="P10" s="5">
        <f>INDEX(Tracking_Main_values!P:P, MATCH($B10, Tracking_Main_values!$B:$B, 0))</f>
        <v/>
      </c>
      <c r="Q10" s="14">
        <f>INDEX(Tracking_Main_values!Q:Q, MATCH($B10, Tracking_Main_values!$B:$B, 0))</f>
        <v/>
      </c>
      <c r="R10" s="12">
        <f>INDEX(Tracking_Main_values!R:R, MATCH($B10, Tracking_Main_values!$B:$B, 0))</f>
        <v/>
      </c>
      <c r="S10" s="1" t="n"/>
    </row>
    <row r="11" ht="18.75" customHeight="1">
      <c r="A11" s="9">
        <f>VLOOKUP(Table1[[#This Row],[Prod Stage]], Progress_Domains!A:B, 2, FALSE)</f>
        <v/>
      </c>
      <c r="B11" s="8" t="inlineStr">
        <is>
          <t>07100007</t>
        </is>
      </c>
      <c r="C11" s="13" t="inlineStr">
        <is>
          <t>South Raccoon</t>
        </is>
      </c>
      <c r="D11" s="13">
        <f>INDEX(Tracking_Main_values!D:D, MATCH($B11, Tracking_Main_values!$B:$B, 0))</f>
        <v/>
      </c>
      <c r="E11" s="13">
        <f>INDEX(Tracking_Main_values!E:E, MATCH($B11, Tracking_Main_values!$B:$B, 0))</f>
        <v/>
      </c>
      <c r="F11" s="11" t="inlineStr">
        <is>
          <t>T</t>
        </is>
      </c>
      <c r="G11" s="1" t="n"/>
      <c r="H11" s="1">
        <f>INDEX(Tracking_Main_values!H:H, MATCH($B11, Tracking_Main_values!$B:$B, 0))</f>
        <v/>
      </c>
      <c r="I11" s="1">
        <f>INDEX(Tracking_Main_values!I:I, MATCH($B11, Tracking_Main_values!$B:$B, 0))</f>
        <v/>
      </c>
      <c r="J11" s="1">
        <f>INDEX(Tracking_Main_values!J:J, MATCH($B11, Tracking_Main_values!$B:$B, 0))</f>
        <v/>
      </c>
      <c r="K11" s="1">
        <f>INDEX(Tracking_Main_values!K:K, MATCH($B11, Tracking_Main_values!$B:$B, 0))</f>
        <v/>
      </c>
      <c r="L11">
        <f>INDEX(Tracking_Main_values!L:L, MATCH($B11, Tracking_Main_values!$B:$B, 0))</f>
        <v/>
      </c>
      <c r="M11">
        <f>INDEX(Tracking_Main_values!M:M, MATCH($B11, Tracking_Main_values!$B:$B, 0))</f>
        <v/>
      </c>
      <c r="N11" s="5">
        <f>INDEX(Tracking_Main_values!N:N, MATCH($B11, Tracking_Main_values!$B:$B, 0))</f>
        <v/>
      </c>
      <c r="O11" s="5">
        <f>INDEX(Tracking_Main_values!O:O, MATCH($B11, Tracking_Main_values!$B:$B, 0))</f>
        <v/>
      </c>
      <c r="P11" s="5">
        <f>INDEX(Tracking_Main_values!P:P, MATCH($B11, Tracking_Main_values!$B:$B, 0))</f>
        <v/>
      </c>
      <c r="Q11" s="14">
        <f>INDEX(Tracking_Main_values!Q:Q, MATCH($B11, Tracking_Main_values!$B:$B, 0))</f>
        <v/>
      </c>
      <c r="R11" s="12">
        <f>INDEX(Tracking_Main_values!R:R, MATCH($B11, Tracking_Main_values!$B:$B, 0))</f>
        <v/>
      </c>
      <c r="S11" s="1" t="n"/>
    </row>
    <row r="12" ht="18.75" customHeight="1">
      <c r="A12" s="9">
        <f>VLOOKUP(Table1[[#This Row],[Prod Stage]], Progress_Domains!A:B, 2, FALSE)</f>
        <v/>
      </c>
      <c r="B12" s="8" t="inlineStr">
        <is>
          <t>07100008</t>
        </is>
      </c>
      <c r="C12" s="13" t="inlineStr">
        <is>
          <t>Lake Red Rock</t>
        </is>
      </c>
      <c r="D12" s="13">
        <f>INDEX(Tracking_Main_values!D:D, MATCH($B12, Tracking_Main_values!$B:$B, 0))</f>
        <v/>
      </c>
      <c r="E12" s="13">
        <f>INDEX(Tracking_Main_values!E:E, MATCH($B12, Tracking_Main_values!$B:$B, 0))</f>
        <v/>
      </c>
      <c r="F12" s="11" t="inlineStr">
        <is>
          <t>T</t>
        </is>
      </c>
      <c r="G12" s="1" t="n"/>
      <c r="H12" s="1">
        <f>INDEX(Tracking_Main_values!H:H, MATCH($B12, Tracking_Main_values!$B:$B, 0))</f>
        <v/>
      </c>
      <c r="I12" s="1">
        <f>INDEX(Tracking_Main_values!I:I, MATCH($B12, Tracking_Main_values!$B:$B, 0))</f>
        <v/>
      </c>
      <c r="J12" s="1">
        <f>INDEX(Tracking_Main_values!J:J, MATCH($B12, Tracking_Main_values!$B:$B, 0))</f>
        <v/>
      </c>
      <c r="K12" s="1">
        <f>INDEX(Tracking_Main_values!K:K, MATCH($B12, Tracking_Main_values!$B:$B, 0))</f>
        <v/>
      </c>
      <c r="L12">
        <f>INDEX(Tracking_Main_values!L:L, MATCH($B12, Tracking_Main_values!$B:$B, 0))</f>
        <v/>
      </c>
      <c r="M12">
        <f>INDEX(Tracking_Main_values!M:M, MATCH($B12, Tracking_Main_values!$B:$B, 0))</f>
        <v/>
      </c>
      <c r="N12" s="5">
        <f>INDEX(Tracking_Main_values!N:N, MATCH($B12, Tracking_Main_values!$B:$B, 0))</f>
        <v/>
      </c>
      <c r="O12" s="5">
        <f>INDEX(Tracking_Main_values!O:O, MATCH($B12, Tracking_Main_values!$B:$B, 0))</f>
        <v/>
      </c>
      <c r="P12" s="5">
        <f>INDEX(Tracking_Main_values!P:P, MATCH($B12, Tracking_Main_values!$B:$B, 0))</f>
        <v/>
      </c>
      <c r="Q12" s="14">
        <f>INDEX(Tracking_Main_values!Q:Q, MATCH($B12, Tracking_Main_values!$B:$B, 0))</f>
        <v/>
      </c>
      <c r="R12" s="12">
        <f>INDEX(Tracking_Main_values!R:R, MATCH($B12, Tracking_Main_values!$B:$B, 0))</f>
        <v/>
      </c>
      <c r="S12" s="1" t="n"/>
    </row>
    <row r="13" ht="18.75" customHeight="1">
      <c r="A13" s="9">
        <f>VLOOKUP(Table1[[#This Row],[Prod Stage]], Progress_Domains!A:B, 2, FALSE)</f>
        <v/>
      </c>
      <c r="B13" s="8" t="inlineStr">
        <is>
          <t>07100009</t>
        </is>
      </c>
      <c r="C13" s="13" t="inlineStr">
        <is>
          <t>Lower Des Moines</t>
        </is>
      </c>
      <c r="D13" s="13">
        <f>INDEX(Tracking_Main_values!D:D, MATCH($B13, Tracking_Main_values!$B:$B, 0))</f>
        <v/>
      </c>
      <c r="E13" s="13">
        <f>INDEX(Tracking_Main_values!E:E, MATCH($B13, Tracking_Main_values!$B:$B, 0))</f>
        <v/>
      </c>
      <c r="F13" s="11" t="inlineStr">
        <is>
          <t>T</t>
        </is>
      </c>
      <c r="G13" s="1" t="n"/>
      <c r="H13" s="1">
        <f>INDEX(Tracking_Main_values!H:H, MATCH($B13, Tracking_Main_values!$B:$B, 0))</f>
        <v/>
      </c>
      <c r="I13" s="1">
        <f>INDEX(Tracking_Main_values!I:I, MATCH($B13, Tracking_Main_values!$B:$B, 0))</f>
        <v/>
      </c>
      <c r="J13" s="1">
        <f>INDEX(Tracking_Main_values!J:J, MATCH($B13, Tracking_Main_values!$B:$B, 0))</f>
        <v/>
      </c>
      <c r="K13" s="1">
        <f>INDEX(Tracking_Main_values!K:K, MATCH($B13, Tracking_Main_values!$B:$B, 0))</f>
        <v/>
      </c>
      <c r="L13">
        <f>INDEX(Tracking_Main_values!L:L, MATCH($B13, Tracking_Main_values!$B:$B, 0))</f>
        <v/>
      </c>
      <c r="M13">
        <f>INDEX(Tracking_Main_values!M:M, MATCH($B13, Tracking_Main_values!$B:$B, 0))</f>
        <v/>
      </c>
      <c r="N13" s="5">
        <f>INDEX(Tracking_Main_values!N:N, MATCH($B13, Tracking_Main_values!$B:$B, 0))</f>
        <v/>
      </c>
      <c r="O13" s="5">
        <f>INDEX(Tracking_Main_values!O:O, MATCH($B13, Tracking_Main_values!$B:$B, 0))</f>
        <v/>
      </c>
      <c r="P13" s="5">
        <f>INDEX(Tracking_Main_values!P:P, MATCH($B13, Tracking_Main_values!$B:$B, 0))</f>
        <v/>
      </c>
      <c r="Q13" s="14">
        <f>INDEX(Tracking_Main_values!Q:Q, MATCH($B13, Tracking_Main_values!$B:$B, 0))</f>
        <v/>
      </c>
      <c r="R13" s="12">
        <f>INDEX(Tracking_Main_values!R:R, MATCH($B13, Tracking_Main_values!$B:$B, 0))</f>
        <v/>
      </c>
      <c r="S13" s="1" t="n"/>
    </row>
    <row r="14" ht="18.75" customHeight="1">
      <c r="A14" s="9">
        <f>VLOOKUP(Table1[[#This Row],[Prod Stage]], Progress_Domains!A:B, 2, FALSE)</f>
        <v/>
      </c>
      <c r="B14" s="8" t="inlineStr">
        <is>
          <t>10230002</t>
        </is>
      </c>
      <c r="C14" s="13" t="inlineStr">
        <is>
          <t>Floyd</t>
        </is>
      </c>
      <c r="D14" s="13">
        <f>INDEX(Tracking_Main_values!D:D, MATCH($B14, Tracking_Main_values!$B:$B, 0))</f>
        <v/>
      </c>
      <c r="E14" s="13">
        <f>INDEX(Tracking_Main_values!E:E, MATCH($B14, Tracking_Main_values!$B:$B, 0))</f>
        <v/>
      </c>
      <c r="F14" s="11" t="inlineStr">
        <is>
          <t>T</t>
        </is>
      </c>
      <c r="G14" s="1" t="n"/>
      <c r="H14" s="1">
        <f>INDEX(Tracking_Main_values!H:H, MATCH($B14, Tracking_Main_values!$B:$B, 0))</f>
        <v/>
      </c>
      <c r="I14" s="1">
        <f>INDEX(Tracking_Main_values!I:I, MATCH($B14, Tracking_Main_values!$B:$B, 0))</f>
        <v/>
      </c>
      <c r="J14" s="1">
        <f>INDEX(Tracking_Main_values!J:J, MATCH($B14, Tracking_Main_values!$B:$B, 0))</f>
        <v/>
      </c>
      <c r="K14" s="1">
        <f>INDEX(Tracking_Main_values!K:K, MATCH($B14, Tracking_Main_values!$B:$B, 0))</f>
        <v/>
      </c>
      <c r="L14">
        <f>INDEX(Tracking_Main_values!L:L, MATCH($B14, Tracking_Main_values!$B:$B, 0))</f>
        <v/>
      </c>
      <c r="M14">
        <f>INDEX(Tracking_Main_values!M:M, MATCH($B14, Tracking_Main_values!$B:$B, 0))</f>
        <v/>
      </c>
      <c r="N14" s="5">
        <f>INDEX(Tracking_Main_values!N:N, MATCH($B14, Tracking_Main_values!$B:$B, 0))</f>
        <v/>
      </c>
      <c r="O14" s="5">
        <f>INDEX(Tracking_Main_values!O:O, MATCH($B14, Tracking_Main_values!$B:$B, 0))</f>
        <v/>
      </c>
      <c r="P14" s="5">
        <f>INDEX(Tracking_Main_values!P:P, MATCH($B14, Tracking_Main_values!$B:$B, 0))</f>
        <v/>
      </c>
      <c r="Q14" s="14">
        <f>INDEX(Tracking_Main_values!Q:Q, MATCH($B14, Tracking_Main_values!$B:$B, 0))</f>
        <v/>
      </c>
      <c r="R14" s="12">
        <f>INDEX(Tracking_Main_values!R:R, MATCH($B14, Tracking_Main_values!$B:$B, 0))</f>
        <v/>
      </c>
      <c r="S14" s="1" t="n"/>
    </row>
    <row r="15" ht="18.75" customHeight="1">
      <c r="A15" s="9">
        <f>VLOOKUP(Table1[[#This Row],[Prod Stage]], Progress_Domains!A:B, 2, FALSE)</f>
        <v/>
      </c>
      <c r="B15" s="8" t="inlineStr">
        <is>
          <t>10230003</t>
        </is>
      </c>
      <c r="C15" s="13" t="inlineStr">
        <is>
          <t>Little Sioux</t>
        </is>
      </c>
      <c r="D15" s="13">
        <f>INDEX(Tracking_Main_values!D:D, MATCH($B15, Tracking_Main_values!$B:$B, 0))</f>
        <v/>
      </c>
      <c r="E15" s="13">
        <f>INDEX(Tracking_Main_values!E:E, MATCH($B15, Tracking_Main_values!$B:$B, 0))</f>
        <v/>
      </c>
      <c r="F15" s="11" t="inlineStr">
        <is>
          <t>T</t>
        </is>
      </c>
      <c r="G15" s="1" t="inlineStr">
        <is>
          <t>RK</t>
        </is>
      </c>
      <c r="H15" s="1">
        <f>INDEX(Tracking_Main_values!H:H, MATCH($B15, Tracking_Main_values!$B:$B, 0))</f>
        <v/>
      </c>
      <c r="I15" s="1">
        <f>INDEX(Tracking_Main_values!I:I, MATCH($B15, Tracking_Main_values!$B:$B, 0))</f>
        <v/>
      </c>
      <c r="J15" s="1">
        <f>INDEX(Tracking_Main_values!J:J, MATCH($B15, Tracking_Main_values!$B:$B, 0))</f>
        <v/>
      </c>
      <c r="K15" s="1">
        <f>INDEX(Tracking_Main_values!K:K, MATCH($B15, Tracking_Main_values!$B:$B, 0))</f>
        <v/>
      </c>
      <c r="L15">
        <f>INDEX(Tracking_Main_values!L:L, MATCH($B15, Tracking_Main_values!$B:$B, 0))</f>
        <v/>
      </c>
      <c r="M15">
        <f>INDEX(Tracking_Main_values!M:M, MATCH($B15, Tracking_Main_values!$B:$B, 0))</f>
        <v/>
      </c>
      <c r="N15" s="5">
        <f>INDEX(Tracking_Main_values!N:N, MATCH($B15, Tracking_Main_values!$B:$B, 0))</f>
        <v/>
      </c>
      <c r="O15" s="5">
        <f>INDEX(Tracking_Main_values!O:O, MATCH($B15, Tracking_Main_values!$B:$B, 0))</f>
        <v/>
      </c>
      <c r="P15" s="5">
        <f>INDEX(Tracking_Main_values!P:P, MATCH($B15, Tracking_Main_values!$B:$B, 0))</f>
        <v/>
      </c>
      <c r="Q15" s="14">
        <f>INDEX(Tracking_Main_values!Q:Q, MATCH($B15, Tracking_Main_values!$B:$B, 0))</f>
        <v/>
      </c>
      <c r="R15" s="12">
        <f>INDEX(Tracking_Main_values!R:R, MATCH($B15, Tracking_Main_values!$B:$B, 0))</f>
        <v/>
      </c>
      <c r="S15" s="1" t="n"/>
    </row>
    <row r="16" ht="18.75" customHeight="1">
      <c r="A16" s="9">
        <f>VLOOKUP(Table1[[#This Row],[Prod Stage]], Progress_Domains!A:B, 2, FALSE)</f>
        <v/>
      </c>
      <c r="B16" s="8" t="inlineStr">
        <is>
          <t>10230004</t>
        </is>
      </c>
      <c r="C16" s="13" t="inlineStr">
        <is>
          <t>Monona-Harrison Ditch</t>
        </is>
      </c>
      <c r="D16" s="13">
        <f>INDEX(Tracking_Main_values!D:D, MATCH($B16, Tracking_Main_values!$B:$B, 0))</f>
        <v/>
      </c>
      <c r="E16" s="13">
        <f>INDEX(Tracking_Main_values!E:E, MATCH($B16, Tracking_Main_values!$B:$B, 0))</f>
        <v/>
      </c>
      <c r="F16" s="11" t="inlineStr">
        <is>
          <t>T</t>
        </is>
      </c>
      <c r="G16" s="1" t="n"/>
      <c r="H16" s="1">
        <f>INDEX(Tracking_Main_values!H:H, MATCH($B16, Tracking_Main_values!$B:$B, 0))</f>
        <v/>
      </c>
      <c r="I16" s="1">
        <f>INDEX(Tracking_Main_values!I:I, MATCH($B16, Tracking_Main_values!$B:$B, 0))</f>
        <v/>
      </c>
      <c r="J16" s="1">
        <f>INDEX(Tracking_Main_values!J:J, MATCH($B16, Tracking_Main_values!$B:$B, 0))</f>
        <v/>
      </c>
      <c r="K16" s="1">
        <f>INDEX(Tracking_Main_values!K:K, MATCH($B16, Tracking_Main_values!$B:$B, 0))</f>
        <v/>
      </c>
      <c r="L16">
        <f>INDEX(Tracking_Main_values!L:L, MATCH($B16, Tracking_Main_values!$B:$B, 0))</f>
        <v/>
      </c>
      <c r="M16">
        <f>INDEX(Tracking_Main_values!M:M, MATCH($B16, Tracking_Main_values!$B:$B, 0))</f>
        <v/>
      </c>
      <c r="N16" s="5">
        <f>INDEX(Tracking_Main_values!N:N, MATCH($B16, Tracking_Main_values!$B:$B, 0))</f>
        <v/>
      </c>
      <c r="O16" s="5">
        <f>INDEX(Tracking_Main_values!O:O, MATCH($B16, Tracking_Main_values!$B:$B, 0))</f>
        <v/>
      </c>
      <c r="P16" s="5">
        <f>INDEX(Tracking_Main_values!P:P, MATCH($B16, Tracking_Main_values!$B:$B, 0))</f>
        <v/>
      </c>
      <c r="Q16" s="14">
        <f>INDEX(Tracking_Main_values!Q:Q, MATCH($B16, Tracking_Main_values!$B:$B, 0))</f>
        <v/>
      </c>
      <c r="R16" s="12">
        <f>INDEX(Tracking_Main_values!R:R, MATCH($B16, Tracking_Main_values!$B:$B, 0))</f>
        <v/>
      </c>
      <c r="S16" s="1" t="n"/>
    </row>
    <row r="17" ht="18.75" customHeight="1">
      <c r="A17" s="9">
        <f>VLOOKUP(Table1[[#This Row],[Prod Stage]], Progress_Domains!A:B, 2, FALSE)</f>
        <v/>
      </c>
      <c r="B17" s="8" t="inlineStr">
        <is>
          <t>10230005</t>
        </is>
      </c>
      <c r="C17" s="13" t="inlineStr">
        <is>
          <t>Maple</t>
        </is>
      </c>
      <c r="D17" s="13">
        <f>INDEX(Tracking_Main_values!D:D, MATCH($B17, Tracking_Main_values!$B:$B, 0))</f>
        <v/>
      </c>
      <c r="E17" s="13">
        <f>INDEX(Tracking_Main_values!E:E, MATCH($B17, Tracking_Main_values!$B:$B, 0))</f>
        <v/>
      </c>
      <c r="F17" s="11" t="inlineStr">
        <is>
          <t>T</t>
        </is>
      </c>
      <c r="G17" s="1" t="n"/>
      <c r="H17" s="1">
        <f>INDEX(Tracking_Main_values!H:H, MATCH($B17, Tracking_Main_values!$B:$B, 0))</f>
        <v/>
      </c>
      <c r="I17" s="1">
        <f>INDEX(Tracking_Main_values!I:I, MATCH($B17, Tracking_Main_values!$B:$B, 0))</f>
        <v/>
      </c>
      <c r="J17" s="1">
        <f>INDEX(Tracking_Main_values!J:J, MATCH($B17, Tracking_Main_values!$B:$B, 0))</f>
        <v/>
      </c>
      <c r="K17" s="1">
        <f>INDEX(Tracking_Main_values!K:K, MATCH($B17, Tracking_Main_values!$B:$B, 0))</f>
        <v/>
      </c>
      <c r="L17">
        <f>INDEX(Tracking_Main_values!L:L, MATCH($B17, Tracking_Main_values!$B:$B, 0))</f>
        <v/>
      </c>
      <c r="M17">
        <f>INDEX(Tracking_Main_values!M:M, MATCH($B17, Tracking_Main_values!$B:$B, 0))</f>
        <v/>
      </c>
      <c r="N17" s="5">
        <f>INDEX(Tracking_Main_values!N:N, MATCH($B17, Tracking_Main_values!$B:$B, 0))</f>
        <v/>
      </c>
      <c r="O17" s="5">
        <f>INDEX(Tracking_Main_values!O:O, MATCH($B17, Tracking_Main_values!$B:$B, 0))</f>
        <v/>
      </c>
      <c r="P17" s="5">
        <f>INDEX(Tracking_Main_values!P:P, MATCH($B17, Tracking_Main_values!$B:$B, 0))</f>
        <v/>
      </c>
      <c r="Q17" s="14">
        <f>INDEX(Tracking_Main_values!Q:Q, MATCH($B17, Tracking_Main_values!$B:$B, 0))</f>
        <v/>
      </c>
      <c r="R17" s="12">
        <f>INDEX(Tracking_Main_values!R:R, MATCH($B17, Tracking_Main_values!$B:$B, 0))</f>
        <v/>
      </c>
      <c r="S17" s="1" t="n"/>
    </row>
    <row r="18" ht="18.75" customHeight="1">
      <c r="A18" s="9">
        <f>VLOOKUP(Table1[[#This Row],[Prod Stage]], Progress_Domains!A:B, 2, FALSE)</f>
        <v/>
      </c>
      <c r="B18" s="8" t="inlineStr">
        <is>
          <t>10230007</t>
        </is>
      </c>
      <c r="C18" s="13" t="inlineStr">
        <is>
          <t>Boyer</t>
        </is>
      </c>
      <c r="D18" s="13">
        <f>INDEX(Tracking_Main_values!D:D, MATCH($B18, Tracking_Main_values!$B:$B, 0))</f>
        <v/>
      </c>
      <c r="E18" s="13">
        <f>INDEX(Tracking_Main_values!E:E, MATCH($B18, Tracking_Main_values!$B:$B, 0))</f>
        <v/>
      </c>
      <c r="F18" s="11" t="inlineStr">
        <is>
          <t>T</t>
        </is>
      </c>
      <c r="G18" s="1" t="n"/>
      <c r="H18" s="1">
        <f>INDEX(Tracking_Main_values!H:H, MATCH($B18, Tracking_Main_values!$B:$B, 0))</f>
        <v/>
      </c>
      <c r="I18" s="1">
        <f>INDEX(Tracking_Main_values!I:I, MATCH($B18, Tracking_Main_values!$B:$B, 0))</f>
        <v/>
      </c>
      <c r="J18" s="1">
        <f>INDEX(Tracking_Main_values!J:J, MATCH($B18, Tracking_Main_values!$B:$B, 0))</f>
        <v/>
      </c>
      <c r="K18" s="1">
        <f>INDEX(Tracking_Main_values!K:K, MATCH($B18, Tracking_Main_values!$B:$B, 0))</f>
        <v/>
      </c>
      <c r="L18">
        <f>INDEX(Tracking_Main_values!L:L, MATCH($B18, Tracking_Main_values!$B:$B, 0))</f>
        <v/>
      </c>
      <c r="M18">
        <f>INDEX(Tracking_Main_values!M:M, MATCH($B18, Tracking_Main_values!$B:$B, 0))</f>
        <v/>
      </c>
      <c r="N18" s="5">
        <f>INDEX(Tracking_Main_values!N:N, MATCH($B18, Tracking_Main_values!$B:$B, 0))</f>
        <v/>
      </c>
      <c r="O18" s="5">
        <f>INDEX(Tracking_Main_values!O:O, MATCH($B18, Tracking_Main_values!$B:$B, 0))</f>
        <v/>
      </c>
      <c r="P18" s="5">
        <f>INDEX(Tracking_Main_values!P:P, MATCH($B18, Tracking_Main_values!$B:$B, 0))</f>
        <v/>
      </c>
      <c r="Q18" s="14">
        <f>INDEX(Tracking_Main_values!Q:Q, MATCH($B18, Tracking_Main_values!$B:$B, 0))</f>
        <v/>
      </c>
      <c r="R18" s="12">
        <f>INDEX(Tracking_Main_values!R:R, MATCH($B18, Tracking_Main_values!$B:$B, 0))</f>
        <v/>
      </c>
      <c r="S18" s="1" t="n"/>
    </row>
    <row r="19" ht="18.75" customHeight="1">
      <c r="A19" s="9">
        <f>VLOOKUP(Table1[[#This Row],[Prod Stage]], Progress_Domains!A:B, 2, FALSE)</f>
        <v/>
      </c>
      <c r="B19" s="8" t="inlineStr">
        <is>
          <t>07060005</t>
        </is>
      </c>
      <c r="C19" s="13" t="inlineStr">
        <is>
          <t>Apple-Plum</t>
        </is>
      </c>
      <c r="D19" s="13">
        <f>INDEX(Tracking_Main_values!D:D, MATCH($B19, Tracking_Main_values!$B:$B, 0))</f>
        <v/>
      </c>
      <c r="E19" s="13">
        <f>INDEX(Tracking_Main_values!E:E, MATCH($B19, Tracking_Main_values!$B:$B, 0))</f>
        <v/>
      </c>
      <c r="F19" s="11" t="inlineStr">
        <is>
          <t>F</t>
        </is>
      </c>
      <c r="G19" s="1" t="inlineStr">
        <is>
          <t>EC</t>
        </is>
      </c>
      <c r="H19" s="1">
        <f>INDEX(Tracking_Main_values!H:H, MATCH($B19, Tracking_Main_values!$B:$B, 0))</f>
        <v/>
      </c>
      <c r="I19" s="1">
        <f>INDEX(Tracking_Main_values!I:I, MATCH($B19, Tracking_Main_values!$B:$B, 0))</f>
        <v/>
      </c>
      <c r="J19" s="1">
        <f>INDEX(Tracking_Main_values!J:J, MATCH($B19, Tracking_Main_values!$B:$B, 0))</f>
        <v/>
      </c>
      <c r="K19" s="1">
        <f>INDEX(Tracking_Main_values!K:K, MATCH($B19, Tracking_Main_values!$B:$B, 0))</f>
        <v/>
      </c>
      <c r="L19">
        <f>INDEX(Tracking_Main_values!L:L, MATCH($B19, Tracking_Main_values!$B:$B, 0))</f>
        <v/>
      </c>
      <c r="M19">
        <f>INDEX(Tracking_Main_values!M:M, MATCH($B19, Tracking_Main_values!$B:$B, 0))</f>
        <v/>
      </c>
      <c r="N19" s="5">
        <f>INDEX(Tracking_Main_values!N:N, MATCH($B19, Tracking_Main_values!$B:$B, 0))</f>
        <v/>
      </c>
      <c r="O19" s="5">
        <f>INDEX(Tracking_Main_values!O:O, MATCH($B19, Tracking_Main_values!$B:$B, 0))</f>
        <v/>
      </c>
      <c r="P19" s="5">
        <f>INDEX(Tracking_Main_values!P:P, MATCH($B19, Tracking_Main_values!$B:$B, 0))</f>
        <v/>
      </c>
      <c r="Q19" s="14">
        <f>INDEX(Tracking_Main_values!Q:Q, MATCH($B19, Tracking_Main_values!$B:$B, 0))</f>
        <v/>
      </c>
      <c r="R19" s="12">
        <f>INDEX(Tracking_Main_values!R:R, MATCH($B19, Tracking_Main_values!$B:$B, 0))</f>
        <v/>
      </c>
      <c r="S19" s="1" t="n"/>
    </row>
    <row r="20" ht="18.75" customHeight="1">
      <c r="A20" s="9">
        <f>VLOOKUP(Table1[[#This Row],[Prod Stage]], Progress_Domains!A:B, 2, FALSE)</f>
        <v/>
      </c>
      <c r="B20" s="8" t="inlineStr">
        <is>
          <t>07080201</t>
        </is>
      </c>
      <c r="C20" s="13" t="inlineStr">
        <is>
          <t>Upper Cedar</t>
        </is>
      </c>
      <c r="D20" s="13">
        <f>INDEX(Tracking_Main_values!D:D, MATCH($B20, Tracking_Main_values!$B:$B, 0))</f>
        <v/>
      </c>
      <c r="E20" s="13">
        <f>INDEX(Tracking_Main_values!E:E, MATCH($B20, Tracking_Main_values!$B:$B, 0))</f>
        <v/>
      </c>
      <c r="F20" s="11" t="inlineStr">
        <is>
          <t>F</t>
        </is>
      </c>
      <c r="G20" s="1" t="inlineStr">
        <is>
          <t>RK</t>
        </is>
      </c>
      <c r="H20" s="1">
        <f>INDEX(Tracking_Main_values!H:H, MATCH($B20, Tracking_Main_values!$B:$B, 0))</f>
        <v/>
      </c>
      <c r="I20" s="1">
        <f>INDEX(Tracking_Main_values!I:I, MATCH($B20, Tracking_Main_values!$B:$B, 0))</f>
        <v/>
      </c>
      <c r="J20" s="1">
        <f>INDEX(Tracking_Main_values!J:J, MATCH($B20, Tracking_Main_values!$B:$B, 0))</f>
        <v/>
      </c>
      <c r="K20" s="1">
        <f>INDEX(Tracking_Main_values!K:K, MATCH($B20, Tracking_Main_values!$B:$B, 0))</f>
        <v/>
      </c>
      <c r="L20">
        <f>INDEX(Tracking_Main_values!L:L, MATCH($B20, Tracking_Main_values!$B:$B, 0))</f>
        <v/>
      </c>
      <c r="M20">
        <f>INDEX(Tracking_Main_values!M:M, MATCH($B20, Tracking_Main_values!$B:$B, 0))</f>
        <v/>
      </c>
      <c r="N20" s="5">
        <f>INDEX(Tracking_Main_values!N:N, MATCH($B20, Tracking_Main_values!$B:$B, 0))</f>
        <v/>
      </c>
      <c r="O20" s="5">
        <f>INDEX(Tracking_Main_values!O:O, MATCH($B20, Tracking_Main_values!$B:$B, 0))</f>
        <v/>
      </c>
      <c r="P20" s="5">
        <f>INDEX(Tracking_Main_values!P:P, MATCH($B20, Tracking_Main_values!$B:$B, 0))</f>
        <v/>
      </c>
      <c r="Q20" s="14">
        <f>INDEX(Tracking_Main_values!Q:Q, MATCH($B20, Tracking_Main_values!$B:$B, 0))</f>
        <v/>
      </c>
      <c r="R20" s="12">
        <f>INDEX(Tracking_Main_values!R:R, MATCH($B20, Tracking_Main_values!$B:$B, 0))</f>
        <v/>
      </c>
      <c r="S20" s="1" t="n"/>
    </row>
    <row r="21" ht="18.75" customHeight="1">
      <c r="A21" s="9">
        <f>VLOOKUP(Table1[[#This Row],[Prod Stage]], Progress_Domains!A:B, 2, FALSE)</f>
        <v/>
      </c>
      <c r="B21" s="8" t="inlineStr">
        <is>
          <t>10170204</t>
        </is>
      </c>
      <c r="C21" s="13" t="inlineStr">
        <is>
          <t>Rock</t>
        </is>
      </c>
      <c r="D21" s="13">
        <f>INDEX(Tracking_Main_values!D:D, MATCH($B21, Tracking_Main_values!$B:$B, 0))</f>
        <v/>
      </c>
      <c r="E21" s="13">
        <f>INDEX(Tracking_Main_values!E:E, MATCH($B21, Tracking_Main_values!$B:$B, 0))</f>
        <v/>
      </c>
      <c r="F21" s="11" t="inlineStr">
        <is>
          <t>T</t>
        </is>
      </c>
      <c r="G21" s="1" t="n"/>
      <c r="H21" s="1">
        <f>INDEX(Tracking_Main_values!H:H, MATCH($B21, Tracking_Main_values!$B:$B, 0))</f>
        <v/>
      </c>
      <c r="I21" s="1">
        <f>INDEX(Tracking_Main_values!I:I, MATCH($B21, Tracking_Main_values!$B:$B, 0))</f>
        <v/>
      </c>
      <c r="J21" s="1">
        <f>INDEX(Tracking_Main_values!J:J, MATCH($B21, Tracking_Main_values!$B:$B, 0))</f>
        <v/>
      </c>
      <c r="K21" s="1">
        <f>INDEX(Tracking_Main_values!K:K, MATCH($B21, Tracking_Main_values!$B:$B, 0))</f>
        <v/>
      </c>
      <c r="L21">
        <f>INDEX(Tracking_Main_values!L:L, MATCH($B21, Tracking_Main_values!$B:$B, 0))</f>
        <v/>
      </c>
      <c r="M21">
        <f>INDEX(Tracking_Main_values!M:M, MATCH($B21, Tracking_Main_values!$B:$B, 0))</f>
        <v/>
      </c>
      <c r="N21" s="5">
        <f>INDEX(Tracking_Main_values!N:N, MATCH($B21, Tracking_Main_values!$B:$B, 0))</f>
        <v/>
      </c>
      <c r="O21" s="5">
        <f>INDEX(Tracking_Main_values!O:O, MATCH($B21, Tracking_Main_values!$B:$B, 0))</f>
        <v/>
      </c>
      <c r="P21" s="5">
        <f>INDEX(Tracking_Main_values!P:P, MATCH($B21, Tracking_Main_values!$B:$B, 0))</f>
        <v/>
      </c>
      <c r="Q21" s="14">
        <f>INDEX(Tracking_Main_values!Q:Q, MATCH($B21, Tracking_Main_values!$B:$B, 0))</f>
        <v/>
      </c>
      <c r="R21" s="12">
        <f>INDEX(Tracking_Main_values!R:R, MATCH($B21, Tracking_Main_values!$B:$B, 0))</f>
        <v/>
      </c>
      <c r="S21" s="1" t="n"/>
    </row>
    <row r="22" ht="18.75" customHeight="1">
      <c r="A22" s="9">
        <f>VLOOKUP(Table1[[#This Row],[Prod Stage]], Progress_Domains!A:B, 2, FALSE)</f>
        <v/>
      </c>
      <c r="B22" s="8" t="inlineStr">
        <is>
          <t>10230001</t>
        </is>
      </c>
      <c r="C22" s="13" t="inlineStr">
        <is>
          <t>Blackbird-Soldier</t>
        </is>
      </c>
      <c r="D22" s="13">
        <f>INDEX(Tracking_Main_values!D:D, MATCH($B22, Tracking_Main_values!$B:$B, 0))</f>
        <v/>
      </c>
      <c r="E22" s="13">
        <f>INDEX(Tracking_Main_values!E:E, MATCH($B22, Tracking_Main_values!$B:$B, 0))</f>
        <v/>
      </c>
      <c r="F22" s="11" t="inlineStr">
        <is>
          <t>T</t>
        </is>
      </c>
      <c r="G22" s="1" t="n"/>
      <c r="H22" s="1">
        <f>INDEX(Tracking_Main_values!H:H, MATCH($B22, Tracking_Main_values!$B:$B, 0))</f>
        <v/>
      </c>
      <c r="I22" s="1">
        <f>INDEX(Tracking_Main_values!I:I, MATCH($B22, Tracking_Main_values!$B:$B, 0))</f>
        <v/>
      </c>
      <c r="J22" s="1">
        <f>INDEX(Tracking_Main_values!J:J, MATCH($B22, Tracking_Main_values!$B:$B, 0))</f>
        <v/>
      </c>
      <c r="K22" s="1">
        <f>INDEX(Tracking_Main_values!K:K, MATCH($B22, Tracking_Main_values!$B:$B, 0))</f>
        <v/>
      </c>
      <c r="L22">
        <f>INDEX(Tracking_Main_values!L:L, MATCH($B22, Tracking_Main_values!$B:$B, 0))</f>
        <v/>
      </c>
      <c r="M22">
        <f>INDEX(Tracking_Main_values!M:M, MATCH($B22, Tracking_Main_values!$B:$B, 0))</f>
        <v/>
      </c>
      <c r="N22" s="5">
        <f>INDEX(Tracking_Main_values!N:N, MATCH($B22, Tracking_Main_values!$B:$B, 0))</f>
        <v/>
      </c>
      <c r="O22" s="5">
        <f>INDEX(Tracking_Main_values!O:O, MATCH($B22, Tracking_Main_values!$B:$B, 0))</f>
        <v/>
      </c>
      <c r="P22" s="5">
        <f>INDEX(Tracking_Main_values!P:P, MATCH($B22, Tracking_Main_values!$B:$B, 0))</f>
        <v/>
      </c>
      <c r="Q22" s="14">
        <f>INDEX(Tracking_Main_values!Q:Q, MATCH($B22, Tracking_Main_values!$B:$B, 0))</f>
        <v/>
      </c>
      <c r="R22" s="12">
        <f>INDEX(Tracking_Main_values!R:R, MATCH($B22, Tracking_Main_values!$B:$B, 0))</f>
        <v/>
      </c>
      <c r="S22" s="1" t="n"/>
    </row>
    <row r="23" ht="18.75" customHeight="1">
      <c r="A23" s="9">
        <f>VLOOKUP(Table1[[#This Row],[Prod Stage]], Progress_Domains!A:B, 2, FALSE)</f>
        <v/>
      </c>
      <c r="B23" s="8" t="inlineStr">
        <is>
          <t>10230006</t>
        </is>
      </c>
      <c r="C23" s="13" t="inlineStr">
        <is>
          <t>Big Papillion-Mosquito</t>
        </is>
      </c>
      <c r="D23" s="13">
        <f>INDEX(Tracking_Main_values!D:D, MATCH($B23, Tracking_Main_values!$B:$B, 0))</f>
        <v/>
      </c>
      <c r="E23" s="13">
        <f>INDEX(Tracking_Main_values!E:E, MATCH($B23, Tracking_Main_values!$B:$B, 0))</f>
        <v/>
      </c>
      <c r="F23" s="11" t="inlineStr">
        <is>
          <t>T</t>
        </is>
      </c>
      <c r="G23" s="1" t="n"/>
      <c r="H23" s="1">
        <f>INDEX(Tracking_Main_values!H:H, MATCH($B23, Tracking_Main_values!$B:$B, 0))</f>
        <v/>
      </c>
      <c r="I23" s="1">
        <f>INDEX(Tracking_Main_values!I:I, MATCH($B23, Tracking_Main_values!$B:$B, 0))</f>
        <v/>
      </c>
      <c r="J23" s="1">
        <f>INDEX(Tracking_Main_values!J:J, MATCH($B23, Tracking_Main_values!$B:$B, 0))</f>
        <v/>
      </c>
      <c r="K23" s="1">
        <f>INDEX(Tracking_Main_values!K:K, MATCH($B23, Tracking_Main_values!$B:$B, 0))</f>
        <v/>
      </c>
      <c r="L23">
        <f>INDEX(Tracking_Main_values!L:L, MATCH($B23, Tracking_Main_values!$B:$B, 0))</f>
        <v/>
      </c>
      <c r="M23">
        <f>INDEX(Tracking_Main_values!M:M, MATCH($B23, Tracking_Main_values!$B:$B, 0))</f>
        <v/>
      </c>
      <c r="N23" s="5">
        <f>INDEX(Tracking_Main_values!N:N, MATCH($B23, Tracking_Main_values!$B:$B, 0))</f>
        <v/>
      </c>
      <c r="O23" s="5">
        <f>INDEX(Tracking_Main_values!O:O, MATCH($B23, Tracking_Main_values!$B:$B, 0))</f>
        <v/>
      </c>
      <c r="P23" s="5">
        <f>INDEX(Tracking_Main_values!P:P, MATCH($B23, Tracking_Main_values!$B:$B, 0))</f>
        <v/>
      </c>
      <c r="Q23" s="14">
        <f>INDEX(Tracking_Main_values!Q:Q, MATCH($B23, Tracking_Main_values!$B:$B, 0))</f>
        <v/>
      </c>
      <c r="R23" s="12">
        <f>INDEX(Tracking_Main_values!R:R, MATCH($B23, Tracking_Main_values!$B:$B, 0))</f>
        <v/>
      </c>
      <c r="S23" s="1" t="n"/>
    </row>
    <row r="24" ht="18.75" customHeight="1">
      <c r="A24" s="9">
        <f>VLOOKUP(Table1[[#This Row],[Prod Stage]], Progress_Domains!A:B, 2, FALSE)</f>
        <v/>
      </c>
      <c r="B24" s="8" t="inlineStr">
        <is>
          <t>10170203</t>
        </is>
      </c>
      <c r="C24" s="13" t="inlineStr">
        <is>
          <t>Lower Big Sioux</t>
        </is>
      </c>
      <c r="D24" s="13">
        <f>INDEX(Tracking_Main_values!D:D, MATCH($B24, Tracking_Main_values!$B:$B, 0))</f>
        <v/>
      </c>
      <c r="E24" s="13">
        <f>INDEX(Tracking_Main_values!E:E, MATCH($B24, Tracking_Main_values!$B:$B, 0))</f>
        <v/>
      </c>
      <c r="F24" s="11" t="inlineStr">
        <is>
          <t>T</t>
        </is>
      </c>
      <c r="G24" s="1" t="n"/>
      <c r="H24" s="1">
        <f>INDEX(Tracking_Main_values!H:H, MATCH($B24, Tracking_Main_values!$B:$B, 0))</f>
        <v/>
      </c>
      <c r="I24" s="1">
        <f>INDEX(Tracking_Main_values!I:I, MATCH($B24, Tracking_Main_values!$B:$B, 0))</f>
        <v/>
      </c>
      <c r="J24" s="1">
        <f>INDEX(Tracking_Main_values!J:J, MATCH($B24, Tracking_Main_values!$B:$B, 0))</f>
        <v/>
      </c>
      <c r="K24" s="1">
        <f>INDEX(Tracking_Main_values!K:K, MATCH($B24, Tracking_Main_values!$B:$B, 0))</f>
        <v/>
      </c>
      <c r="L24">
        <f>INDEX(Tracking_Main_values!L:L, MATCH($B24, Tracking_Main_values!$B:$B, 0))</f>
        <v/>
      </c>
      <c r="M24">
        <f>INDEX(Tracking_Main_values!M:M, MATCH($B24, Tracking_Main_values!$B:$B, 0))</f>
        <v/>
      </c>
      <c r="N24" s="5">
        <f>INDEX(Tracking_Main_values!N:N, MATCH($B24, Tracking_Main_values!$B:$B, 0))</f>
        <v/>
      </c>
      <c r="O24" s="5">
        <f>INDEX(Tracking_Main_values!O:O, MATCH($B24, Tracking_Main_values!$B:$B, 0))</f>
        <v/>
      </c>
      <c r="P24" s="5">
        <f>INDEX(Tracking_Main_values!P:P, MATCH($B24, Tracking_Main_values!$B:$B, 0))</f>
        <v/>
      </c>
      <c r="Q24" s="14">
        <f>INDEX(Tracking_Main_values!Q:Q, MATCH($B24, Tracking_Main_values!$B:$B, 0))</f>
        <v/>
      </c>
      <c r="R24" s="12">
        <f>INDEX(Tracking_Main_values!R:R, MATCH($B24, Tracking_Main_values!$B:$B, 0))</f>
        <v/>
      </c>
      <c r="S24" s="1" t="n"/>
    </row>
    <row r="25" ht="18.75" customHeight="1">
      <c r="A25" s="9">
        <f>VLOOKUP(Table1[[#This Row],[Prod Stage]], Progress_Domains!A:B, 2, FALSE)</f>
        <v/>
      </c>
      <c r="B25" s="8" t="inlineStr">
        <is>
          <t>07060003</t>
        </is>
      </c>
      <c r="C25" s="13" t="inlineStr">
        <is>
          <t>Grant-Little Maquoketa</t>
        </is>
      </c>
      <c r="D25" s="13">
        <f>INDEX(Tracking_Main_values!D:D, MATCH($B25, Tracking_Main_values!$B:$B, 0))</f>
        <v/>
      </c>
      <c r="E25" s="13">
        <f>INDEX(Tracking_Main_values!E:E, MATCH($B25, Tracking_Main_values!$B:$B, 0))</f>
        <v/>
      </c>
      <c r="F25" s="11" t="inlineStr">
        <is>
          <t>F</t>
        </is>
      </c>
      <c r="G25" s="1" t="inlineStr">
        <is>
          <t>MT</t>
        </is>
      </c>
      <c r="H25" s="1">
        <f>INDEX(Tracking_Main_values!H:H, MATCH($B25, Tracking_Main_values!$B:$B, 0))</f>
        <v/>
      </c>
      <c r="I25" s="1">
        <f>INDEX(Tracking_Main_values!I:I, MATCH($B25, Tracking_Main_values!$B:$B, 0))</f>
        <v/>
      </c>
      <c r="J25" s="1">
        <f>INDEX(Tracking_Main_values!J:J, MATCH($B25, Tracking_Main_values!$B:$B, 0))</f>
        <v/>
      </c>
      <c r="K25" s="1">
        <f>INDEX(Tracking_Main_values!K:K, MATCH($B25, Tracking_Main_values!$B:$B, 0))</f>
        <v/>
      </c>
      <c r="L25">
        <f>INDEX(Tracking_Main_values!L:L, MATCH($B25, Tracking_Main_values!$B:$B, 0))</f>
        <v/>
      </c>
      <c r="M25">
        <f>INDEX(Tracking_Main_values!M:M, MATCH($B25, Tracking_Main_values!$B:$B, 0))</f>
        <v/>
      </c>
      <c r="N25" s="5">
        <f>INDEX(Tracking_Main_values!N:N, MATCH($B25, Tracking_Main_values!$B:$B, 0))</f>
        <v/>
      </c>
      <c r="O25" s="5">
        <f>INDEX(Tracking_Main_values!O:O, MATCH($B25, Tracking_Main_values!$B:$B, 0))</f>
        <v/>
      </c>
      <c r="P25" s="5">
        <f>INDEX(Tracking_Main_values!P:P, MATCH($B25, Tracking_Main_values!$B:$B, 0))</f>
        <v/>
      </c>
      <c r="Q25" s="14">
        <f>INDEX(Tracking_Main_values!Q:Q, MATCH($B25, Tracking_Main_values!$B:$B, 0))</f>
        <v/>
      </c>
      <c r="R25" s="12">
        <f>INDEX(Tracking_Main_values!R:R, MATCH($B25, Tracking_Main_values!$B:$B, 0))</f>
        <v/>
      </c>
      <c r="S25" s="1" t="n"/>
    </row>
    <row r="26" ht="18.75" customHeight="1">
      <c r="A26" s="9">
        <f>VLOOKUP(Table1[[#This Row],[Prod Stage]], Progress_Domains!A:B, 2, FALSE)</f>
        <v/>
      </c>
      <c r="B26" s="8" t="inlineStr">
        <is>
          <t>07080101</t>
        </is>
      </c>
      <c r="C26" s="13" t="inlineStr">
        <is>
          <t>Copperas-Duck</t>
        </is>
      </c>
      <c r="D26" s="13">
        <f>INDEX(Tracking_Main_values!D:D, MATCH($B26, Tracking_Main_values!$B:$B, 0))</f>
        <v/>
      </c>
      <c r="E26" s="13">
        <f>INDEX(Tracking_Main_values!E:E, MATCH($B26, Tracking_Main_values!$B:$B, 0))</f>
        <v/>
      </c>
      <c r="F26" s="11" t="inlineStr">
        <is>
          <t>F</t>
        </is>
      </c>
      <c r="G26" s="1" t="inlineStr">
        <is>
          <t>MT</t>
        </is>
      </c>
      <c r="H26" s="1">
        <f>INDEX(Tracking_Main_values!H:H, MATCH($B26, Tracking_Main_values!$B:$B, 0))</f>
        <v/>
      </c>
      <c r="I26" s="1">
        <f>INDEX(Tracking_Main_values!I:I, MATCH($B26, Tracking_Main_values!$B:$B, 0))</f>
        <v/>
      </c>
      <c r="J26" s="1">
        <f>INDEX(Tracking_Main_values!J:J, MATCH($B26, Tracking_Main_values!$B:$B, 0))</f>
        <v/>
      </c>
      <c r="K26" s="1">
        <f>INDEX(Tracking_Main_values!K:K, MATCH($B26, Tracking_Main_values!$B:$B, 0))</f>
        <v/>
      </c>
      <c r="L26">
        <f>INDEX(Tracking_Main_values!L:L, MATCH($B26, Tracking_Main_values!$B:$B, 0))</f>
        <v/>
      </c>
      <c r="M26">
        <f>INDEX(Tracking_Main_values!M:M, MATCH($B26, Tracking_Main_values!$B:$B, 0))</f>
        <v/>
      </c>
      <c r="N26" s="5">
        <f>INDEX(Tracking_Main_values!N:N, MATCH($B26, Tracking_Main_values!$B:$B, 0))</f>
        <v/>
      </c>
      <c r="O26" s="5">
        <f>INDEX(Tracking_Main_values!O:O, MATCH($B26, Tracking_Main_values!$B:$B, 0))</f>
        <v/>
      </c>
      <c r="P26" s="5">
        <f>INDEX(Tracking_Main_values!P:P, MATCH($B26, Tracking_Main_values!$B:$B, 0))</f>
        <v/>
      </c>
      <c r="Q26" s="14">
        <f>INDEX(Tracking_Main_values!Q:Q, MATCH($B26, Tracking_Main_values!$B:$B, 0))</f>
        <v/>
      </c>
      <c r="R26" s="12">
        <f>INDEX(Tracking_Main_values!R:R, MATCH($B26, Tracking_Main_values!$B:$B, 0))</f>
        <v/>
      </c>
      <c r="S26" s="1" t="n"/>
    </row>
    <row r="27" ht="18.75" customHeight="1">
      <c r="A27" s="9">
        <f>VLOOKUP(Table1[[#This Row],[Prod Stage]], Progress_Domains!A:B, 2, FALSE)</f>
        <v/>
      </c>
      <c r="B27" s="8" t="inlineStr">
        <is>
          <t>07110001</t>
        </is>
      </c>
      <c r="C27" s="13" t="inlineStr">
        <is>
          <t>Bear-Wyaconda</t>
        </is>
      </c>
      <c r="D27" s="13">
        <f>INDEX(Tracking_Main_values!D:D, MATCH($B27, Tracking_Main_values!$B:$B, 0))</f>
        <v/>
      </c>
      <c r="E27" s="13">
        <f>INDEX(Tracking_Main_values!E:E, MATCH($B27, Tracking_Main_values!$B:$B, 0))</f>
        <v/>
      </c>
      <c r="F27" s="11" t="inlineStr">
        <is>
          <t>T</t>
        </is>
      </c>
      <c r="G27" s="11" t="n"/>
      <c r="H27" s="1">
        <f>INDEX(Tracking_Main_values!H:H, MATCH($B27, Tracking_Main_values!$B:$B, 0))</f>
        <v/>
      </c>
      <c r="I27" s="1">
        <f>INDEX(Tracking_Main_values!I:I, MATCH($B27, Tracking_Main_values!$B:$B, 0))</f>
        <v/>
      </c>
      <c r="J27" s="1">
        <f>INDEX(Tracking_Main_values!J:J, MATCH($B27, Tracking_Main_values!$B:$B, 0))</f>
        <v/>
      </c>
      <c r="K27" s="1">
        <f>INDEX(Tracking_Main_values!K:K, MATCH($B27, Tracking_Main_values!$B:$B, 0))</f>
        <v/>
      </c>
      <c r="L27">
        <f>INDEX(Tracking_Main_values!L:L, MATCH($B27, Tracking_Main_values!$B:$B, 0))</f>
        <v/>
      </c>
      <c r="M27">
        <f>INDEX(Tracking_Main_values!M:M, MATCH($B27, Tracking_Main_values!$B:$B, 0))</f>
        <v/>
      </c>
      <c r="N27" s="5">
        <f>INDEX(Tracking_Main_values!N:N, MATCH($B27, Tracking_Main_values!$B:$B, 0))</f>
        <v/>
      </c>
      <c r="O27" s="5">
        <f>INDEX(Tracking_Main_values!O:O, MATCH($B27, Tracking_Main_values!$B:$B, 0))</f>
        <v/>
      </c>
      <c r="P27" s="5">
        <f>INDEX(Tracking_Main_values!P:P, MATCH($B27, Tracking_Main_values!$B:$B, 0))</f>
        <v/>
      </c>
      <c r="Q27" s="14">
        <f>INDEX(Tracking_Main_values!Q:Q, MATCH($B27, Tracking_Main_values!$B:$B, 0))</f>
        <v/>
      </c>
      <c r="R27" s="12">
        <f>INDEX(Tracking_Main_values!R:R, MATCH($B27, Tracking_Main_values!$B:$B, 0))</f>
        <v/>
      </c>
      <c r="S27" s="1" t="n"/>
    </row>
  </sheetData>
  <conditionalFormatting sqref="A2:A27">
    <cfRule type="colorScale" priority="4">
      <colorScale>
        <cfvo type="min"/>
        <cfvo type="max"/>
        <color theme="5" tint="0.3999755851924192"/>
        <color rgb="FFFCFCFF"/>
      </colorScale>
    </cfRule>
    <cfRule type="dataBar" priority="14">
      <dataBar>
        <cfvo type="min"/>
        <cfvo type="max"/>
        <color theme="6" tint="0.3999755851924192"/>
      </dataBar>
    </cfRule>
  </conditionalFormatting>
  <conditionalFormatting sqref="D2:D27">
    <cfRule type="colorScale" priority="1">
      <colorScale>
        <cfvo type="percent" val="0"/>
        <cfvo type="num" val="30"/>
        <cfvo type="num" val="100"/>
        <color rgb="FFF8696B"/>
        <color rgb="FFFFEB84"/>
        <color rgb="FF63BE7B"/>
      </colorScale>
    </cfRule>
  </conditionalFormatting>
  <conditionalFormatting sqref="E1:E27">
    <cfRule type="cellIs" priority="2" operator="equal" dxfId="10">
      <formula>0</formula>
    </cfRule>
  </conditionalFormatting>
  <conditionalFormatting sqref="F2:F27">
    <cfRule type="cellIs" priority="12" operator="equal" dxfId="9">
      <formula>"F"</formula>
    </cfRule>
    <cfRule type="cellIs" priority="13" operator="equal" dxfId="8">
      <formula>"T"</formula>
    </cfRule>
  </conditionalFormatting>
  <conditionalFormatting sqref="G2:G27">
    <cfRule type="containsText" priority="6" operator="containsText" dxfId="7" text="MT">
      <formula>NOT(ISERROR(SEARCH("MT",G2)))</formula>
    </cfRule>
    <cfRule type="containsText" priority="7" operator="containsText" dxfId="6" text="MB">
      <formula>NOT(ISERROR(SEARCH("MB",G2)))</formula>
    </cfRule>
    <cfRule type="containsText" priority="8" operator="containsText" dxfId="5" text="EC">
      <formula>NOT(ISERROR(SEARCH("EC",G2)))</formula>
    </cfRule>
    <cfRule type="containsText" priority="9" operator="containsText" dxfId="4" text="RK">
      <formula>NOT(ISERROR(SEARCH("RK",G2)))</formula>
    </cfRule>
    <cfRule type="containsText" priority="10" operator="containsText" dxfId="3" text="KTG">
      <formula>NOT(ISERROR(SEARCH("KTG",G2)))</formula>
    </cfRule>
    <cfRule type="containsText" priority="11" operator="containsText" dxfId="2" text="QB">
      <formula>NOT(ISERROR(SEARCH("QB",G2)))</formula>
    </cfRule>
  </conditionalFormatting>
  <conditionalFormatting sqref="H2:R27">
    <cfRule type="cellIs" priority="3" operator="equal" dxfId="1">
      <formula>0</formula>
    </cfRule>
  </conditionalFormatting>
  <conditionalFormatting sqref="N2:N27">
    <cfRule type="cellIs" priority="5" operator="equal" dxfId="0">
      <formula>"YES"</formula>
    </cfRule>
  </conditionalFormatting>
  <pageMargins left="0.75" right="0.75" top="1" bottom="1" header="0.5" footer="0.5"/>
  <pageSetup orientation="portrait" horizontalDpi="1200" verticalDpi="1200"/>
  <tableParts count="1">
    <tablePart r:id="rId1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8"/>
  <sheetViews>
    <sheetView workbookViewId="0">
      <selection activeCell="E8" sqref="E8"/>
    </sheetView>
  </sheetViews>
  <sheetFormatPr baseColWidth="8" defaultRowHeight="15"/>
  <cols>
    <col width="19.42578125" bestFit="1" customWidth="1" min="1" max="1"/>
    <col width="11" bestFit="1" customWidth="1" min="2" max="2"/>
  </cols>
  <sheetData>
    <row r="1">
      <c r="A1" s="6" t="inlineStr">
        <is>
          <t>Prod Stage</t>
        </is>
      </c>
      <c r="B1" s="6" t="inlineStr">
        <is>
          <t>Number</t>
        </is>
      </c>
    </row>
    <row r="2">
      <c r="A2" t="inlineStr">
        <is>
          <t>Pass 2/2</t>
        </is>
      </c>
      <c r="B2" t="n">
        <v>7</v>
      </c>
    </row>
    <row r="3">
      <c r="A3" t="inlineStr">
        <is>
          <t>Pass 1/2</t>
        </is>
      </c>
      <c r="B3" t="n">
        <v>6</v>
      </c>
    </row>
    <row r="4">
      <c r="A4" t="inlineStr">
        <is>
          <t>DD Submit</t>
        </is>
      </c>
      <c r="B4" t="n">
        <v>5</v>
      </c>
    </row>
    <row r="5">
      <c r="A5" t="inlineStr">
        <is>
          <t>DD Internal</t>
        </is>
      </c>
      <c r="B5" t="n">
        <v>4</v>
      </c>
    </row>
    <row r="6">
      <c r="A6" t="inlineStr">
        <is>
          <t>DD Mapping</t>
        </is>
      </c>
      <c r="B6" t="n">
        <v>3</v>
      </c>
    </row>
    <row r="7">
      <c r="A7" t="inlineStr">
        <is>
          <t>Phase 1</t>
        </is>
      </c>
      <c r="B7" t="n">
        <v>2</v>
      </c>
    </row>
    <row r="8">
      <c r="A8" t="inlineStr">
        <is>
          <t>Mapping In-Progress</t>
        </is>
      </c>
      <c r="B8" t="n">
        <v>1</v>
      </c>
    </row>
  </sheetData>
  <pageMargins left="0.7" right="0.7" top="0.75" bottom="0.75" header="0.3" footer="0.3"/>
  <pageSetup orientation="portrait" horizontalDpi="1200" verticalDpi="120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E28"/>
  <sheetViews>
    <sheetView tabSelected="1" workbookViewId="0">
      <selection activeCell="D31" sqref="D31"/>
    </sheetView>
  </sheetViews>
  <sheetFormatPr baseColWidth="8" defaultRowHeight="15"/>
  <cols>
    <col width="22" bestFit="1" customWidth="1" min="3" max="3"/>
    <col width="19.140625" bestFit="1" customWidth="1" min="4" max="4"/>
    <col width="5.5703125" bestFit="1" customWidth="1" min="5" max="5"/>
    <col width="10.28515625" bestFit="1" customWidth="1" min="6" max="6"/>
    <col width="11.85546875" bestFit="1" customWidth="1" min="7" max="7"/>
    <col width="10.7109375" bestFit="1" customWidth="1" min="8" max="8"/>
    <col width="14.5703125" bestFit="1" customWidth="1" min="9" max="9"/>
    <col width="16" bestFit="1" customWidth="1" min="10" max="10"/>
    <col width="14.28515625" bestFit="1" customWidth="1" min="11" max="11"/>
    <col width="11.7109375" bestFit="1" customWidth="1" min="12" max="12"/>
    <col width="11.28515625" bestFit="1" customWidth="1" min="13" max="13"/>
    <col width="13.42578125" bestFit="1" customWidth="1" min="14" max="14"/>
    <col width="8.5703125" bestFit="1" customWidth="1" min="15" max="15"/>
    <col width="16.140625" bestFit="1" customWidth="1" min="16" max="16"/>
    <col width="35" customWidth="1" min="17" max="17"/>
    <col width="19.140625" bestFit="1" customWidth="1" min="18" max="18"/>
  </cols>
  <sheetData>
    <row r="1"/>
    <row r="2">
      <c r="B2" s="20" t="inlineStr">
        <is>
          <t>HUC8</t>
        </is>
      </c>
      <c r="C2" s="20" t="inlineStr">
        <is>
          <t>P02a_Assign</t>
        </is>
      </c>
      <c r="D2" s="20" t="inlineStr">
        <is>
          <t>P01_MM</t>
        </is>
      </c>
      <c r="E2" s="20" t="inlineStr">
        <is>
          <t>Name</t>
        </is>
      </c>
      <c r="F2" s="20" t="inlineStr">
        <is>
          <t>RAW_Grd_MM</t>
        </is>
      </c>
      <c r="G2" s="20" t="inlineStr">
        <is>
          <t>DFIRM_Grd_MM</t>
        </is>
      </c>
      <c r="H2" s="20" t="inlineStr">
        <is>
          <t>Addl_Grd_MM</t>
        </is>
      </c>
      <c r="I2" s="20" t="inlineStr">
        <is>
          <t>Prod Stage</t>
        </is>
      </c>
      <c r="J2" s="20" t="inlineStr">
        <is>
          <t>P01 Analyst</t>
        </is>
      </c>
      <c r="K2" s="20" t="inlineStr">
        <is>
          <t>AECOM Tie-in</t>
        </is>
      </c>
      <c r="L2" s="20" t="inlineStr">
        <is>
          <t>TO_Area</t>
        </is>
      </c>
      <c r="M2" s="20" t="inlineStr">
        <is>
          <t>Model Complete</t>
        </is>
      </c>
      <c r="N2" s="20" t="inlineStr">
        <is>
          <t>Notes</t>
        </is>
      </c>
      <c r="O2" s="20" t="inlineStr">
        <is>
          <t>which_grid</t>
        </is>
      </c>
      <c r="P2" s="20" t="inlineStr">
        <is>
          <t>Addl_Gri_1</t>
        </is>
      </c>
      <c r="Q2" s="20" t="inlineStr">
        <is>
          <t>BFE_TODO_F</t>
        </is>
      </c>
      <c r="R2" s="20" t="inlineStr">
        <is>
          <t>Contract_1</t>
        </is>
      </c>
      <c r="S2" s="20" t="inlineStr">
        <is>
          <t>DFIRM_Gr_1</t>
        </is>
      </c>
      <c r="T2" s="20" t="inlineStr">
        <is>
          <t>Final_Mo_1</t>
        </is>
      </c>
      <c r="U2" s="20" t="inlineStr">
        <is>
          <t>FRP_First</t>
        </is>
      </c>
      <c r="V2" s="20" t="inlineStr">
        <is>
          <t>Grids_No_1</t>
        </is>
      </c>
      <c r="W2" s="20" t="inlineStr">
        <is>
          <t>huc8_First</t>
        </is>
      </c>
      <c r="X2" s="20" t="inlineStr">
        <is>
          <t>Mapping__1</t>
        </is>
      </c>
      <c r="Y2" s="20" t="inlineStr">
        <is>
          <t>name_First</t>
        </is>
      </c>
      <c r="Z2" s="20" t="inlineStr">
        <is>
          <t>PBL_Assi_1</t>
        </is>
      </c>
      <c r="AA2" s="20" t="inlineStr">
        <is>
          <t>Phase_1__1</t>
        </is>
      </c>
      <c r="AB2" s="20" t="inlineStr">
        <is>
          <t>Producti_1</t>
        </is>
      </c>
      <c r="AC2" s="20" t="inlineStr">
        <is>
          <t>RAW_Grid_F</t>
        </is>
      </c>
      <c r="AD2" s="20" t="inlineStr">
        <is>
          <t>TO_Area_Fi</t>
        </is>
      </c>
      <c r="AE2" s="20" t="inlineStr">
        <is>
          <t>which_gr_1</t>
        </is>
      </c>
    </row>
    <row r="3">
      <c r="B3" t="inlineStr">
        <is>
          <t>07060001</t>
        </is>
      </c>
      <c r="C3" t="inlineStr">
        <is>
          <t>QB</t>
        </is>
      </c>
      <c r="D3" t="inlineStr">
        <is>
          <t>11/30/2023</t>
        </is>
      </c>
      <c r="E3" t="inlineStr">
        <is>
          <t>Coon-Yellow</t>
        </is>
      </c>
      <c r="F3" t="inlineStr">
        <is>
          <t>2024/02/23</t>
        </is>
      </c>
      <c r="G3" t="inlineStr">
        <is>
          <t>2024/08/20</t>
        </is>
      </c>
      <c r="H3" t="inlineStr">
        <is>
          <t>2024/08/20</t>
        </is>
      </c>
      <c r="I3" t="inlineStr">
        <is>
          <t>Pass 2/2</t>
        </is>
      </c>
      <c r="J3" t="inlineStr">
        <is>
          <t>Matt</t>
        </is>
      </c>
      <c r="K3" t="inlineStr"/>
      <c r="L3" t="inlineStr">
        <is>
          <t>FY20_1A</t>
        </is>
      </c>
      <c r="M3" t="inlineStr">
        <is>
          <t>10/12/2023</t>
        </is>
      </c>
      <c r="N3" t="inlineStr">
        <is>
          <t>Passed MIP Validation</t>
        </is>
      </c>
      <c r="O3" t="inlineStr">
        <is>
          <t>All on MM</t>
        </is>
      </c>
      <c r="P3" t="inlineStr">
        <is>
          <t>2024/08/20</t>
        </is>
      </c>
      <c r="Q3" t="inlineStr">
        <is>
          <t>F</t>
        </is>
      </c>
      <c r="R3" t="inlineStr"/>
      <c r="S3" t="inlineStr">
        <is>
          <t>2024/08/20</t>
        </is>
      </c>
      <c r="T3" t="inlineStr">
        <is>
          <t>2023/10/12</t>
        </is>
      </c>
      <c r="U3" t="inlineStr">
        <is>
          <t>CSLF; PAC; Velocity</t>
        </is>
      </c>
      <c r="V3" t="inlineStr">
        <is>
          <t>Passed MIP Validation</t>
        </is>
      </c>
      <c r="W3" t="inlineStr">
        <is>
          <t>07060001</t>
        </is>
      </c>
      <c r="X3" t="inlineStr">
        <is>
          <t>Matt</t>
        </is>
      </c>
      <c r="Y3" t="inlineStr">
        <is>
          <t>Coon-Yellow</t>
        </is>
      </c>
      <c r="Z3" t="inlineStr">
        <is>
          <t>QB</t>
        </is>
      </c>
      <c r="AA3" t="inlineStr">
        <is>
          <t>2023/11/30</t>
        </is>
      </c>
      <c r="AB3" t="inlineStr">
        <is>
          <t>Pass 2/2</t>
        </is>
      </c>
      <c r="AC3" t="inlineStr">
        <is>
          <t>2024/02/23</t>
        </is>
      </c>
      <c r="AD3" t="inlineStr">
        <is>
          <t>FY20_1A</t>
        </is>
      </c>
      <c r="AE3" t="inlineStr">
        <is>
          <t>All on MM</t>
        </is>
      </c>
    </row>
    <row r="4">
      <c r="B4" t="inlineStr">
        <is>
          <t>07060002</t>
        </is>
      </c>
      <c r="C4" t="inlineStr">
        <is>
          <t>MB</t>
        </is>
      </c>
      <c r="D4" t="inlineStr">
        <is>
          <t>11/30/2023</t>
        </is>
      </c>
      <c r="E4" t="inlineStr">
        <is>
          <t>Upper Iowa</t>
        </is>
      </c>
      <c r="F4" t="inlineStr">
        <is>
          <t>2024/02/23</t>
        </is>
      </c>
      <c r="G4" t="inlineStr">
        <is>
          <t>2024/03/10</t>
        </is>
      </c>
      <c r="H4" t="inlineStr">
        <is>
          <t>2024/08/20</t>
        </is>
      </c>
      <c r="I4" t="inlineStr">
        <is>
          <t>Pass 1/2</t>
        </is>
      </c>
      <c r="J4" t="inlineStr">
        <is>
          <t>Reina</t>
        </is>
      </c>
      <c r="K4" t="inlineStr"/>
      <c r="L4" t="inlineStr">
        <is>
          <t>FY20_1A</t>
        </is>
      </c>
      <c r="M4" t="inlineStr">
        <is>
          <t>10/12/2023</t>
        </is>
      </c>
      <c r="N4" t="inlineStr">
        <is>
          <t>Passed MIP Validation</t>
        </is>
      </c>
      <c r="O4" t="inlineStr">
        <is>
          <t>All on MM</t>
        </is>
      </c>
      <c r="P4" t="inlineStr">
        <is>
          <t>2024/08/20</t>
        </is>
      </c>
      <c r="Q4" t="inlineStr">
        <is>
          <t>F</t>
        </is>
      </c>
      <c r="R4" t="inlineStr"/>
      <c r="S4" t="inlineStr">
        <is>
          <t>2024/03/10</t>
        </is>
      </c>
      <c r="T4" t="inlineStr">
        <is>
          <t>2023/10/12</t>
        </is>
      </c>
      <c r="U4" t="inlineStr">
        <is>
          <t>CSLF; PAC; Velocity</t>
        </is>
      </c>
      <c r="V4" t="inlineStr">
        <is>
          <t>Passed MIP Validation</t>
        </is>
      </c>
      <c r="W4" t="inlineStr">
        <is>
          <t>07060002</t>
        </is>
      </c>
      <c r="X4" t="inlineStr">
        <is>
          <t>Reina</t>
        </is>
      </c>
      <c r="Y4" t="inlineStr">
        <is>
          <t>Upper Iowa</t>
        </is>
      </c>
      <c r="Z4" t="inlineStr">
        <is>
          <t>MB</t>
        </is>
      </c>
      <c r="AA4" t="inlineStr">
        <is>
          <t>2023/11/30</t>
        </is>
      </c>
      <c r="AB4" t="inlineStr">
        <is>
          <t>Pass 1/2</t>
        </is>
      </c>
      <c r="AC4" t="inlineStr">
        <is>
          <t>2024/02/23</t>
        </is>
      </c>
      <c r="AD4" t="inlineStr">
        <is>
          <t>FY20_1A</t>
        </is>
      </c>
      <c r="AE4" t="inlineStr">
        <is>
          <t>All on MM</t>
        </is>
      </c>
    </row>
    <row r="5">
      <c r="B5" t="inlineStr">
        <is>
          <t>07060004</t>
        </is>
      </c>
      <c r="C5" t="inlineStr">
        <is>
          <t>EC</t>
        </is>
      </c>
      <c r="D5" t="inlineStr">
        <is>
          <t>5/22/2024</t>
        </is>
      </c>
      <c r="E5" t="inlineStr">
        <is>
          <t>Turkey</t>
        </is>
      </c>
      <c r="F5" t="inlineStr">
        <is>
          <t>2024/04/15</t>
        </is>
      </c>
      <c r="G5" t="inlineStr">
        <is>
          <t>2024/08/27</t>
        </is>
      </c>
      <c r="H5" t="inlineStr">
        <is>
          <t>2024/05/22</t>
        </is>
      </c>
      <c r="I5" t="inlineStr">
        <is>
          <t>Pass 2/2</t>
        </is>
      </c>
      <c r="J5" t="inlineStr">
        <is>
          <t>Multi</t>
        </is>
      </c>
      <c r="K5" t="inlineStr"/>
      <c r="L5" t="inlineStr">
        <is>
          <t>FY20_1A</t>
        </is>
      </c>
      <c r="M5" t="inlineStr">
        <is>
          <t>11/11/2023</t>
        </is>
      </c>
      <c r="N5" t="inlineStr">
        <is>
          <t>Passed MIP Validation</t>
        </is>
      </c>
      <c r="O5" t="inlineStr">
        <is>
          <t>All on MM</t>
        </is>
      </c>
      <c r="P5" t="inlineStr">
        <is>
          <t>2024/05/22</t>
        </is>
      </c>
      <c r="Q5" t="inlineStr">
        <is>
          <t>F</t>
        </is>
      </c>
      <c r="R5" t="inlineStr"/>
      <c r="S5" t="inlineStr">
        <is>
          <t>2024/08/27</t>
        </is>
      </c>
      <c r="T5" t="inlineStr">
        <is>
          <t>2023/11/11</t>
        </is>
      </c>
      <c r="U5" t="inlineStr">
        <is>
          <t>CSLF; PAC; Velocity</t>
        </is>
      </c>
      <c r="V5" t="inlineStr">
        <is>
          <t>Passed MIP Validation</t>
        </is>
      </c>
      <c r="W5" t="inlineStr">
        <is>
          <t>07060004</t>
        </is>
      </c>
      <c r="X5" t="inlineStr">
        <is>
          <t>Multi</t>
        </is>
      </c>
      <c r="Y5" t="inlineStr">
        <is>
          <t>Turkey</t>
        </is>
      </c>
      <c r="Z5" t="inlineStr">
        <is>
          <t>EC</t>
        </is>
      </c>
      <c r="AA5" t="inlineStr">
        <is>
          <t>2024/05/22</t>
        </is>
      </c>
      <c r="AB5" t="inlineStr">
        <is>
          <t>Pass 2/2</t>
        </is>
      </c>
      <c r="AC5" t="inlineStr">
        <is>
          <t>2024/04/15</t>
        </is>
      </c>
      <c r="AD5" t="inlineStr">
        <is>
          <t>FY20_1A</t>
        </is>
      </c>
      <c r="AE5" t="inlineStr">
        <is>
          <t>All on MM</t>
        </is>
      </c>
    </row>
    <row r="6">
      <c r="B6" t="inlineStr">
        <is>
          <t>07060006</t>
        </is>
      </c>
      <c r="C6" t="inlineStr">
        <is>
          <t>RK</t>
        </is>
      </c>
      <c r="D6" t="inlineStr">
        <is>
          <t>5/22/2024</t>
        </is>
      </c>
      <c r="E6" t="inlineStr">
        <is>
          <t>Maquoketa</t>
        </is>
      </c>
      <c r="F6" t="inlineStr">
        <is>
          <t>2024/05/17</t>
        </is>
      </c>
      <c r="G6" t="inlineStr">
        <is>
          <t>2024/05/21</t>
        </is>
      </c>
      <c r="H6" t="inlineStr">
        <is>
          <t>2024/05/21</t>
        </is>
      </c>
      <c r="I6" t="inlineStr">
        <is>
          <t>Pass 1/2</t>
        </is>
      </c>
      <c r="J6" t="inlineStr">
        <is>
          <t>Multi</t>
        </is>
      </c>
      <c r="K6" t="inlineStr"/>
      <c r="L6" t="inlineStr">
        <is>
          <t>FY20_1A</t>
        </is>
      </c>
      <c r="M6" t="inlineStr">
        <is>
          <t>12/12/2023</t>
        </is>
      </c>
      <c r="N6" t="inlineStr">
        <is>
          <t>Passed MIP Validation</t>
        </is>
      </c>
      <c r="O6" t="inlineStr">
        <is>
          <t>All on MM</t>
        </is>
      </c>
      <c r="P6" t="inlineStr">
        <is>
          <t>2024/05/21</t>
        </is>
      </c>
      <c r="Q6" t="inlineStr">
        <is>
          <t>F</t>
        </is>
      </c>
      <c r="R6" t="inlineStr"/>
      <c r="S6" t="inlineStr">
        <is>
          <t>2024/05/21</t>
        </is>
      </c>
      <c r="T6" t="inlineStr">
        <is>
          <t>2023/12/12</t>
        </is>
      </c>
      <c r="U6" t="inlineStr">
        <is>
          <t>CSLF; PAC; Velocity</t>
        </is>
      </c>
      <c r="V6" t="inlineStr">
        <is>
          <t>Passed MIP Validation</t>
        </is>
      </c>
      <c r="W6" t="inlineStr">
        <is>
          <t>07060006</t>
        </is>
      </c>
      <c r="X6" t="inlineStr">
        <is>
          <t>Multi</t>
        </is>
      </c>
      <c r="Y6" t="inlineStr">
        <is>
          <t>Maquoketa</t>
        </is>
      </c>
      <c r="Z6" t="inlineStr">
        <is>
          <t>RK</t>
        </is>
      </c>
      <c r="AA6" t="inlineStr">
        <is>
          <t>2024/05/22</t>
        </is>
      </c>
      <c r="AB6" t="inlineStr">
        <is>
          <t>Pass 1/2</t>
        </is>
      </c>
      <c r="AC6" t="inlineStr">
        <is>
          <t>2024/05/17</t>
        </is>
      </c>
      <c r="AD6" t="inlineStr">
        <is>
          <t>FY20_1A</t>
        </is>
      </c>
      <c r="AE6" t="inlineStr">
        <is>
          <t>All on MM</t>
        </is>
      </c>
    </row>
    <row r="7">
      <c r="B7" t="inlineStr">
        <is>
          <t>07080102</t>
        </is>
      </c>
      <c r="C7" t="inlineStr">
        <is>
          <t>KTG</t>
        </is>
      </c>
      <c r="D7" t="inlineStr">
        <is>
          <t>12/30/2023</t>
        </is>
      </c>
      <c r="E7" t="inlineStr">
        <is>
          <t>Upper Wapsipinicon</t>
        </is>
      </c>
      <c r="F7" t="inlineStr">
        <is>
          <t>2024/04/15</t>
        </is>
      </c>
      <c r="G7" t="inlineStr">
        <is>
          <t>2024/08/14</t>
        </is>
      </c>
      <c r="H7" t="inlineStr">
        <is>
          <t>2024/05/22</t>
        </is>
      </c>
      <c r="I7" t="inlineStr">
        <is>
          <t>Pass 2/2</t>
        </is>
      </c>
      <c r="J7" t="inlineStr">
        <is>
          <t>Matt</t>
        </is>
      </c>
      <c r="K7" t="inlineStr"/>
      <c r="L7" t="inlineStr">
        <is>
          <t>FY20_1A</t>
        </is>
      </c>
      <c r="M7" t="inlineStr">
        <is>
          <t>11/11/2023</t>
        </is>
      </c>
      <c r="N7" t="inlineStr">
        <is>
          <t>Passed MIP Validation</t>
        </is>
      </c>
      <c r="O7" t="inlineStr">
        <is>
          <t>All on MM</t>
        </is>
      </c>
      <c r="P7" t="inlineStr">
        <is>
          <t>2024/05/22</t>
        </is>
      </c>
      <c r="Q7" t="inlineStr">
        <is>
          <t>F</t>
        </is>
      </c>
      <c r="R7" t="inlineStr"/>
      <c r="S7" t="inlineStr">
        <is>
          <t>2024/08/14</t>
        </is>
      </c>
      <c r="T7" t="inlineStr">
        <is>
          <t>2023/11/11</t>
        </is>
      </c>
      <c r="U7" t="inlineStr">
        <is>
          <t>CSLF; PAC; Velocity</t>
        </is>
      </c>
      <c r="V7" t="inlineStr">
        <is>
          <t>Passed MIP Validation</t>
        </is>
      </c>
      <c r="W7" t="inlineStr">
        <is>
          <t>07080102</t>
        </is>
      </c>
      <c r="X7" t="inlineStr">
        <is>
          <t>Matt</t>
        </is>
      </c>
      <c r="Y7" t="inlineStr">
        <is>
          <t>Upper Wapsipinicon</t>
        </is>
      </c>
      <c r="Z7" t="inlineStr">
        <is>
          <t>KTG</t>
        </is>
      </c>
      <c r="AA7" t="inlineStr">
        <is>
          <t>2023/12/30</t>
        </is>
      </c>
      <c r="AB7" t="inlineStr">
        <is>
          <t>Pass 2/2</t>
        </is>
      </c>
      <c r="AC7" t="inlineStr">
        <is>
          <t>2024/04/15</t>
        </is>
      </c>
      <c r="AD7" t="inlineStr">
        <is>
          <t>FY20_1A</t>
        </is>
      </c>
      <c r="AE7" t="inlineStr">
        <is>
          <t>All on MM</t>
        </is>
      </c>
    </row>
    <row r="8">
      <c r="B8" t="inlineStr">
        <is>
          <t>07080103</t>
        </is>
      </c>
      <c r="C8" t="inlineStr">
        <is>
          <t>MT</t>
        </is>
      </c>
      <c r="D8" t="inlineStr">
        <is>
          <t>5/22/2024</t>
        </is>
      </c>
      <c r="E8" t="inlineStr">
        <is>
          <t>Lower Wapsipinicon</t>
        </is>
      </c>
      <c r="F8" t="inlineStr">
        <is>
          <t>2024/05/09</t>
        </is>
      </c>
      <c r="G8" t="inlineStr">
        <is>
          <t>2024/08/14</t>
        </is>
      </c>
      <c r="H8" t="inlineStr">
        <is>
          <t>2024/05/22</t>
        </is>
      </c>
      <c r="I8" t="inlineStr">
        <is>
          <t>Pass 1/2</t>
        </is>
      </c>
      <c r="J8" t="inlineStr">
        <is>
          <t>Matt</t>
        </is>
      </c>
      <c r="K8" t="inlineStr"/>
      <c r="L8" t="inlineStr">
        <is>
          <t>FY20_1A</t>
        </is>
      </c>
      <c r="M8" t="inlineStr">
        <is>
          <t>1/10/2024</t>
        </is>
      </c>
      <c r="N8" t="inlineStr">
        <is>
          <t>Passed MIP Validation</t>
        </is>
      </c>
      <c r="O8" t="inlineStr">
        <is>
          <t>All on MM</t>
        </is>
      </c>
      <c r="P8" t="inlineStr">
        <is>
          <t>2024/05/22</t>
        </is>
      </c>
      <c r="Q8" t="inlineStr">
        <is>
          <t>F</t>
        </is>
      </c>
      <c r="R8" t="inlineStr"/>
      <c r="S8" t="inlineStr">
        <is>
          <t>2024/08/14</t>
        </is>
      </c>
      <c r="T8" t="inlineStr">
        <is>
          <t>2024/01/10</t>
        </is>
      </c>
      <c r="U8" t="inlineStr">
        <is>
          <t>CSLF; PAC; Velocity</t>
        </is>
      </c>
      <c r="V8" t="inlineStr">
        <is>
          <t>Passed MIP Validation</t>
        </is>
      </c>
      <c r="W8" t="inlineStr">
        <is>
          <t>07080103</t>
        </is>
      </c>
      <c r="X8" t="inlineStr">
        <is>
          <t>Matt</t>
        </is>
      </c>
      <c r="Y8" t="inlineStr">
        <is>
          <t>Lower Wapsipinicon</t>
        </is>
      </c>
      <c r="Z8" t="inlineStr">
        <is>
          <t>MT</t>
        </is>
      </c>
      <c r="AA8" t="inlineStr">
        <is>
          <t>2024/05/22</t>
        </is>
      </c>
      <c r="AB8" t="inlineStr">
        <is>
          <t>Pass 1/2</t>
        </is>
      </c>
      <c r="AC8" t="inlineStr">
        <is>
          <t>2024/05/09</t>
        </is>
      </c>
      <c r="AD8" t="inlineStr">
        <is>
          <t>FY20_1A</t>
        </is>
      </c>
      <c r="AE8" t="inlineStr">
        <is>
          <t>All on MM</t>
        </is>
      </c>
    </row>
    <row r="9">
      <c r="B9" t="inlineStr">
        <is>
          <t>07080105</t>
        </is>
      </c>
      <c r="C9" t="inlineStr"/>
      <c r="D9" t="inlineStr">
        <is>
          <t>6/3/2024</t>
        </is>
      </c>
      <c r="E9" t="inlineStr">
        <is>
          <t>South Skunk</t>
        </is>
      </c>
      <c r="F9" t="inlineStr">
        <is>
          <t>2024/03/05</t>
        </is>
      </c>
      <c r="G9" t="inlineStr">
        <is>
          <t>2024/06/17</t>
        </is>
      </c>
      <c r="H9" t="inlineStr"/>
      <c r="I9" t="inlineStr">
        <is>
          <t>Phase 1</t>
        </is>
      </c>
      <c r="J9" t="inlineStr">
        <is>
          <t>Erika</t>
        </is>
      </c>
      <c r="K9" t="inlineStr"/>
      <c r="L9" t="inlineStr">
        <is>
          <t>FY21_2A</t>
        </is>
      </c>
      <c r="M9" t="inlineStr">
        <is>
          <t>11/11/2023</t>
        </is>
      </c>
      <c r="N9" t="inlineStr"/>
      <c r="O9" t="inlineStr">
        <is>
          <t>2</t>
        </is>
      </c>
      <c r="P9" t="inlineStr"/>
      <c r="Q9" t="inlineStr">
        <is>
          <t>T</t>
        </is>
      </c>
      <c r="R9" t="inlineStr"/>
      <c r="S9" t="inlineStr">
        <is>
          <t>2024/06/17</t>
        </is>
      </c>
      <c r="T9" t="inlineStr">
        <is>
          <t>2023/11/11</t>
        </is>
      </c>
      <c r="U9" t="inlineStr"/>
      <c r="V9" t="inlineStr"/>
      <c r="W9" t="inlineStr">
        <is>
          <t>07080105</t>
        </is>
      </c>
      <c r="X9" t="inlineStr">
        <is>
          <t>Erika</t>
        </is>
      </c>
      <c r="Y9" t="inlineStr">
        <is>
          <t>South Skunk</t>
        </is>
      </c>
      <c r="Z9" t="inlineStr"/>
      <c r="AA9" t="inlineStr">
        <is>
          <t>2024/06/03</t>
        </is>
      </c>
      <c r="AB9" t="inlineStr">
        <is>
          <t>Phase 1</t>
        </is>
      </c>
      <c r="AC9" t="inlineStr">
        <is>
          <t>2024/03/05</t>
        </is>
      </c>
      <c r="AD9" t="inlineStr">
        <is>
          <t>FY21_2A</t>
        </is>
      </c>
      <c r="AE9" t="inlineStr">
        <is>
          <t>2</t>
        </is>
      </c>
    </row>
    <row r="10">
      <c r="B10" t="inlineStr">
        <is>
          <t>07080206</t>
        </is>
      </c>
      <c r="C10" t="inlineStr">
        <is>
          <t>QB</t>
        </is>
      </c>
      <c r="D10" t="inlineStr">
        <is>
          <t>7/13/2024</t>
        </is>
      </c>
      <c r="E10" t="inlineStr">
        <is>
          <t>Lower Cedar</t>
        </is>
      </c>
      <c r="F10" t="inlineStr">
        <is>
          <t>2024/06/14</t>
        </is>
      </c>
      <c r="G10" t="inlineStr">
        <is>
          <t>2024/07/16</t>
        </is>
      </c>
      <c r="H10" t="inlineStr">
        <is>
          <t>2024/07/18</t>
        </is>
      </c>
      <c r="I10" t="inlineStr">
        <is>
          <t>Pass 1/2</t>
        </is>
      </c>
      <c r="J10" t="inlineStr">
        <is>
          <t>Reina</t>
        </is>
      </c>
      <c r="K10" t="inlineStr"/>
      <c r="L10" t="inlineStr">
        <is>
          <t>FY20_1A</t>
        </is>
      </c>
      <c r="M10" t="inlineStr">
        <is>
          <t>5/31/2024</t>
        </is>
      </c>
      <c r="N10" t="inlineStr">
        <is>
          <t>Passed MIP Validation</t>
        </is>
      </c>
      <c r="O10" t="inlineStr">
        <is>
          <t>All on MM</t>
        </is>
      </c>
      <c r="P10" t="inlineStr">
        <is>
          <t>2024/07/18</t>
        </is>
      </c>
      <c r="Q10" t="inlineStr">
        <is>
          <t>F</t>
        </is>
      </c>
      <c r="R10" t="inlineStr"/>
      <c r="S10" t="inlineStr">
        <is>
          <t>2024/07/16</t>
        </is>
      </c>
      <c r="T10" t="inlineStr">
        <is>
          <t>2024/05/31</t>
        </is>
      </c>
      <c r="U10" t="inlineStr">
        <is>
          <t>CSLF; PAC; Velocity</t>
        </is>
      </c>
      <c r="V10" t="inlineStr">
        <is>
          <t>Passed MIP Validation</t>
        </is>
      </c>
      <c r="W10" t="inlineStr">
        <is>
          <t>07080206</t>
        </is>
      </c>
      <c r="X10" t="inlineStr">
        <is>
          <t>Reina</t>
        </is>
      </c>
      <c r="Y10" t="inlineStr">
        <is>
          <t>Lower Cedar</t>
        </is>
      </c>
      <c r="Z10" t="inlineStr">
        <is>
          <t>QB</t>
        </is>
      </c>
      <c r="AA10" t="inlineStr">
        <is>
          <t>2024/07/13</t>
        </is>
      </c>
      <c r="AB10" t="inlineStr">
        <is>
          <t>Pass 1/2</t>
        </is>
      </c>
      <c r="AC10" t="inlineStr">
        <is>
          <t>2024/06/14</t>
        </is>
      </c>
      <c r="AD10" t="inlineStr">
        <is>
          <t>FY20_1A</t>
        </is>
      </c>
      <c r="AE10" t="inlineStr">
        <is>
          <t>All on MM</t>
        </is>
      </c>
    </row>
    <row r="11">
      <c r="B11" t="inlineStr">
        <is>
          <t>07100006</t>
        </is>
      </c>
      <c r="C11" t="inlineStr"/>
      <c r="D11" t="inlineStr">
        <is>
          <t>2/26/2024</t>
        </is>
      </c>
      <c r="E11" t="inlineStr">
        <is>
          <t>North Raccoon</t>
        </is>
      </c>
      <c r="F11" t="inlineStr">
        <is>
          <t>2024/02/13</t>
        </is>
      </c>
      <c r="G11" t="inlineStr"/>
      <c r="H11" t="inlineStr"/>
      <c r="I11" t="inlineStr">
        <is>
          <t>Phase 1</t>
        </is>
      </c>
      <c r="J11" t="inlineStr">
        <is>
          <t>YES</t>
        </is>
      </c>
      <c r="K11" t="inlineStr"/>
      <c r="L11" t="inlineStr">
        <is>
          <t>FY21_2A</t>
        </is>
      </c>
      <c r="M11" t="inlineStr">
        <is>
          <t>8/12/2023</t>
        </is>
      </c>
      <c r="N11" t="inlineStr"/>
      <c r="O11" t="inlineStr">
        <is>
          <t>1, 2</t>
        </is>
      </c>
      <c r="P11" t="inlineStr"/>
      <c r="Q11" t="inlineStr">
        <is>
          <t>T</t>
        </is>
      </c>
      <c r="R11" t="inlineStr"/>
      <c r="S11" t="inlineStr"/>
      <c r="T11" t="inlineStr">
        <is>
          <t>2023/08/12</t>
        </is>
      </c>
      <c r="U11" t="inlineStr"/>
      <c r="V11" t="inlineStr"/>
      <c r="W11" t="inlineStr">
        <is>
          <t>07100006</t>
        </is>
      </c>
      <c r="X11" t="inlineStr">
        <is>
          <t>YES</t>
        </is>
      </c>
      <c r="Y11" t="inlineStr">
        <is>
          <t>North Raccoon</t>
        </is>
      </c>
      <c r="Z11" t="inlineStr"/>
      <c r="AA11" t="inlineStr">
        <is>
          <t>2024/02/26</t>
        </is>
      </c>
      <c r="AB11" t="inlineStr">
        <is>
          <t>Phase 1</t>
        </is>
      </c>
      <c r="AC11" t="inlineStr">
        <is>
          <t>2024/02/13</t>
        </is>
      </c>
      <c r="AD11" t="inlineStr">
        <is>
          <t>FY21_2A</t>
        </is>
      </c>
      <c r="AE11" t="inlineStr">
        <is>
          <t>1, 2</t>
        </is>
      </c>
    </row>
    <row r="12">
      <c r="B12" t="inlineStr">
        <is>
          <t>07100007</t>
        </is>
      </c>
      <c r="C12" t="inlineStr"/>
      <c r="D12" t="inlineStr">
        <is>
          <t>7/30/2023</t>
        </is>
      </c>
      <c r="E12" t="inlineStr">
        <is>
          <t>South Raccoon</t>
        </is>
      </c>
      <c r="F12" t="inlineStr">
        <is>
          <t>2023/08/31</t>
        </is>
      </c>
      <c r="G12" t="inlineStr"/>
      <c r="H12" t="inlineStr"/>
      <c r="I12" t="inlineStr">
        <is>
          <t>Phase 1</t>
        </is>
      </c>
      <c r="J12" t="inlineStr">
        <is>
          <t>YES</t>
        </is>
      </c>
      <c r="K12" t="inlineStr"/>
      <c r="L12" t="inlineStr">
        <is>
          <t>FY21_2A</t>
        </is>
      </c>
      <c r="M12" t="inlineStr">
        <is>
          <t>6/11/2023</t>
        </is>
      </c>
      <c r="N12" t="inlineStr">
        <is>
          <t>TODO: RAW, DRAFT, Addl</t>
        </is>
      </c>
      <c r="O12" t="inlineStr">
        <is>
          <t>1, 2</t>
        </is>
      </c>
      <c r="P12" t="inlineStr"/>
      <c r="Q12" t="inlineStr">
        <is>
          <t>T</t>
        </is>
      </c>
      <c r="R12" t="inlineStr"/>
      <c r="S12" t="inlineStr"/>
      <c r="T12" t="inlineStr">
        <is>
          <t>2023/06/11</t>
        </is>
      </c>
      <c r="U12" t="inlineStr"/>
      <c r="V12" t="inlineStr">
        <is>
          <t>TODO: RAW, DRAFT, Addl</t>
        </is>
      </c>
      <c r="W12" t="inlineStr">
        <is>
          <t>07100007</t>
        </is>
      </c>
      <c r="X12" t="inlineStr">
        <is>
          <t>YES</t>
        </is>
      </c>
      <c r="Y12" t="inlineStr">
        <is>
          <t>South Raccoon</t>
        </is>
      </c>
      <c r="Z12" t="inlineStr"/>
      <c r="AA12" t="inlineStr">
        <is>
          <t>2023/07/30</t>
        </is>
      </c>
      <c r="AB12" t="inlineStr">
        <is>
          <t>Phase 1</t>
        </is>
      </c>
      <c r="AC12" t="inlineStr">
        <is>
          <t>2023/08/31</t>
        </is>
      </c>
      <c r="AD12" t="inlineStr">
        <is>
          <t>FY21_2A</t>
        </is>
      </c>
      <c r="AE12" t="inlineStr">
        <is>
          <t>1, 2</t>
        </is>
      </c>
    </row>
    <row r="13">
      <c r="B13" t="inlineStr">
        <is>
          <t>07100008</t>
        </is>
      </c>
      <c r="C13" t="inlineStr"/>
      <c r="D13" t="inlineStr">
        <is>
          <t>12/30/2023</t>
        </is>
      </c>
      <c r="E13" t="inlineStr">
        <is>
          <t>Lake Red Rock</t>
        </is>
      </c>
      <c r="F13" t="inlineStr">
        <is>
          <t>2024/03/24</t>
        </is>
      </c>
      <c r="G13" t="inlineStr"/>
      <c r="H13" t="inlineStr"/>
      <c r="I13" t="inlineStr">
        <is>
          <t>Phase 1</t>
        </is>
      </c>
      <c r="J13" t="inlineStr">
        <is>
          <t>Reina</t>
        </is>
      </c>
      <c r="K13" t="inlineStr"/>
      <c r="L13" t="inlineStr">
        <is>
          <t>FY21_2A</t>
        </is>
      </c>
      <c r="M13" t="inlineStr">
        <is>
          <t>11/11/2023</t>
        </is>
      </c>
      <c r="N13" t="inlineStr"/>
      <c r="O13" t="inlineStr">
        <is>
          <t>1, 2</t>
        </is>
      </c>
      <c r="P13" t="inlineStr"/>
      <c r="Q13" t="inlineStr">
        <is>
          <t>T</t>
        </is>
      </c>
      <c r="R13" t="inlineStr"/>
      <c r="S13" t="inlineStr"/>
      <c r="T13" t="inlineStr">
        <is>
          <t>2023/11/11</t>
        </is>
      </c>
      <c r="U13" t="inlineStr"/>
      <c r="V13" t="inlineStr"/>
      <c r="W13" t="inlineStr">
        <is>
          <t>07100008</t>
        </is>
      </c>
      <c r="X13" t="inlineStr">
        <is>
          <t>Reina</t>
        </is>
      </c>
      <c r="Y13" t="inlineStr">
        <is>
          <t>Lake Red Rock</t>
        </is>
      </c>
      <c r="Z13" t="inlineStr"/>
      <c r="AA13" t="inlineStr">
        <is>
          <t>2023/12/30</t>
        </is>
      </c>
      <c r="AB13" t="inlineStr">
        <is>
          <t>Phase 1</t>
        </is>
      </c>
      <c r="AC13" t="inlineStr">
        <is>
          <t>2024/03/24</t>
        </is>
      </c>
      <c r="AD13" t="inlineStr">
        <is>
          <t>FY21_2A</t>
        </is>
      </c>
      <c r="AE13" t="inlineStr">
        <is>
          <t>1, 2</t>
        </is>
      </c>
    </row>
    <row r="14">
      <c r="B14" t="inlineStr">
        <is>
          <t>07100009</t>
        </is>
      </c>
      <c r="C14" t="inlineStr"/>
      <c r="D14" t="inlineStr">
        <is>
          <t>8/4/2024</t>
        </is>
      </c>
      <c r="E14" t="inlineStr">
        <is>
          <t>Lower Des Moines</t>
        </is>
      </c>
      <c r="F14" t="inlineStr">
        <is>
          <t>2024/08/04</t>
        </is>
      </c>
      <c r="G14" t="inlineStr"/>
      <c r="H14" t="inlineStr"/>
      <c r="I14" t="inlineStr">
        <is>
          <t>Phase 1</t>
        </is>
      </c>
      <c r="J14" t="inlineStr">
        <is>
          <t>R+E</t>
        </is>
      </c>
      <c r="K14" t="inlineStr"/>
      <c r="L14" t="inlineStr">
        <is>
          <t>FY21_2A</t>
        </is>
      </c>
      <c r="M14" t="inlineStr">
        <is>
          <t>7/25/2024</t>
        </is>
      </c>
      <c r="N14" t="inlineStr"/>
      <c r="O14" t="inlineStr">
        <is>
          <t>1, 2</t>
        </is>
      </c>
      <c r="P14" t="inlineStr"/>
      <c r="Q14" t="inlineStr">
        <is>
          <t>T</t>
        </is>
      </c>
      <c r="R14" t="inlineStr"/>
      <c r="S14" t="inlineStr"/>
      <c r="T14" t="inlineStr">
        <is>
          <t>2024/07/25</t>
        </is>
      </c>
      <c r="U14" t="inlineStr"/>
      <c r="V14" t="inlineStr"/>
      <c r="W14" t="inlineStr">
        <is>
          <t>07100009</t>
        </is>
      </c>
      <c r="X14" t="inlineStr">
        <is>
          <t>R+E</t>
        </is>
      </c>
      <c r="Y14" t="inlineStr">
        <is>
          <t>Lower Des Moines</t>
        </is>
      </c>
      <c r="Z14" t="inlineStr"/>
      <c r="AA14" t="inlineStr">
        <is>
          <t>2024/08/04</t>
        </is>
      </c>
      <c r="AB14" t="inlineStr">
        <is>
          <t>Phase 1</t>
        </is>
      </c>
      <c r="AC14" t="inlineStr">
        <is>
          <t>2024/08/04</t>
        </is>
      </c>
      <c r="AD14" t="inlineStr">
        <is>
          <t>FY21_2A</t>
        </is>
      </c>
      <c r="AE14" t="inlineStr">
        <is>
          <t>1, 2</t>
        </is>
      </c>
    </row>
    <row r="15" ht="30" customHeight="1">
      <c r="B15" t="inlineStr">
        <is>
          <t>10230002</t>
        </is>
      </c>
      <c r="C15" t="inlineStr">
        <is>
          <t>KTG</t>
        </is>
      </c>
      <c r="D15" t="inlineStr">
        <is>
          <t>9/9/2024</t>
        </is>
      </c>
      <c r="E15" t="inlineStr">
        <is>
          <t>Floyd</t>
        </is>
      </c>
      <c r="F15" t="inlineStr">
        <is>
          <t>2024/07/12</t>
        </is>
      </c>
      <c r="G15" t="inlineStr">
        <is>
          <t>2024/09/10</t>
        </is>
      </c>
      <c r="H15" t="inlineStr">
        <is>
          <t>2024/09/12</t>
        </is>
      </c>
      <c r="I15" t="inlineStr">
        <is>
          <t>Pass 1/2</t>
        </is>
      </c>
      <c r="J15" t="inlineStr">
        <is>
          <t>Erika, Reina</t>
        </is>
      </c>
      <c r="K15" t="inlineStr"/>
      <c r="L15" t="inlineStr">
        <is>
          <t>FY22_3B</t>
        </is>
      </c>
      <c r="M15" t="inlineStr">
        <is>
          <t>7/8/2024</t>
        </is>
      </c>
      <c r="N15" t="inlineStr">
        <is>
          <t>Passed MIP Validation</t>
        </is>
      </c>
      <c r="O15" t="inlineStr">
        <is>
          <t>All on MM</t>
        </is>
      </c>
      <c r="P15" t="inlineStr">
        <is>
          <t>2024/09/12</t>
        </is>
      </c>
      <c r="Q15" s="18" t="inlineStr">
        <is>
          <t>F</t>
        </is>
      </c>
      <c r="R15" t="inlineStr"/>
      <c r="S15" t="inlineStr">
        <is>
          <t>2024/09/10</t>
        </is>
      </c>
      <c r="T15" t="inlineStr">
        <is>
          <t>2024/07/08</t>
        </is>
      </c>
      <c r="U15" t="inlineStr"/>
      <c r="V15" t="inlineStr">
        <is>
          <t>Passed MIP Validation</t>
        </is>
      </c>
      <c r="W15" t="inlineStr">
        <is>
          <t>10230002</t>
        </is>
      </c>
      <c r="X15" t="inlineStr">
        <is>
          <t>Erika, Reina</t>
        </is>
      </c>
      <c r="Y15" t="inlineStr">
        <is>
          <t>Floyd</t>
        </is>
      </c>
      <c r="Z15" t="inlineStr">
        <is>
          <t>KTG</t>
        </is>
      </c>
      <c r="AA15" t="inlineStr">
        <is>
          <t>2024/09/09</t>
        </is>
      </c>
      <c r="AB15" t="inlineStr">
        <is>
          <t>Pass 1/2</t>
        </is>
      </c>
      <c r="AC15" t="inlineStr">
        <is>
          <t>2024/07/12</t>
        </is>
      </c>
      <c r="AD15" t="inlineStr">
        <is>
          <t>FY22_3B</t>
        </is>
      </c>
      <c r="AE15" t="inlineStr">
        <is>
          <t>All on MM</t>
        </is>
      </c>
    </row>
    <row r="16">
      <c r="B16" t="inlineStr">
        <is>
          <t>10230003</t>
        </is>
      </c>
      <c r="C16" t="inlineStr">
        <is>
          <t>RK</t>
        </is>
      </c>
      <c r="D16" t="inlineStr">
        <is>
          <t>8/5/2024</t>
        </is>
      </c>
      <c r="E16" t="inlineStr">
        <is>
          <t>Little Sioux</t>
        </is>
      </c>
      <c r="F16" t="inlineStr">
        <is>
          <t>2024/08/07</t>
        </is>
      </c>
      <c r="G16" t="inlineStr"/>
      <c r="H16" t="inlineStr"/>
      <c r="I16" t="inlineStr">
        <is>
          <t>DD Mapping</t>
        </is>
      </c>
      <c r="J16" t="inlineStr">
        <is>
          <t>E + M</t>
        </is>
      </c>
      <c r="K16" t="inlineStr"/>
      <c r="L16" t="inlineStr">
        <is>
          <t>FY22_3B</t>
        </is>
      </c>
      <c r="M16" t="inlineStr">
        <is>
          <t>7/16/2024</t>
        </is>
      </c>
      <c r="N16" t="inlineStr">
        <is>
          <t>TODO: PBL, BFE, Validation</t>
        </is>
      </c>
      <c r="O16" t="inlineStr">
        <is>
          <t>1, 2</t>
        </is>
      </c>
      <c r="P16" t="inlineStr"/>
      <c r="Q16" t="inlineStr">
        <is>
          <t>F</t>
        </is>
      </c>
      <c r="R16" t="inlineStr"/>
      <c r="S16" t="inlineStr"/>
      <c r="T16" t="inlineStr">
        <is>
          <t>2024/07/16</t>
        </is>
      </c>
      <c r="U16" t="inlineStr"/>
      <c r="V16" t="inlineStr">
        <is>
          <t>TODO: PBL, BFE, Validation</t>
        </is>
      </c>
      <c r="W16" t="inlineStr">
        <is>
          <t>10230003</t>
        </is>
      </c>
      <c r="X16" t="inlineStr">
        <is>
          <t>E + M</t>
        </is>
      </c>
      <c r="Y16" t="inlineStr">
        <is>
          <t>Little Sioux</t>
        </is>
      </c>
      <c r="Z16" t="inlineStr">
        <is>
          <t>RK</t>
        </is>
      </c>
      <c r="AA16" t="inlineStr">
        <is>
          <t>2024/08/05</t>
        </is>
      </c>
      <c r="AB16" t="inlineStr">
        <is>
          <t>DD Mapping</t>
        </is>
      </c>
      <c r="AC16" t="inlineStr">
        <is>
          <t>2024/08/07</t>
        </is>
      </c>
      <c r="AD16" t="inlineStr">
        <is>
          <t>FY22_3B</t>
        </is>
      </c>
      <c r="AE16" t="inlineStr">
        <is>
          <t>1, 2</t>
        </is>
      </c>
    </row>
    <row r="17">
      <c r="B17" t="inlineStr">
        <is>
          <t>10230004</t>
        </is>
      </c>
      <c r="C17" t="inlineStr">
        <is>
          <t>MT</t>
        </is>
      </c>
      <c r="D17" t="inlineStr">
        <is>
          <t>8/1/2024</t>
        </is>
      </c>
      <c r="E17" t="inlineStr">
        <is>
          <t>Monona-Harrison Ditch</t>
        </is>
      </c>
      <c r="F17" t="inlineStr">
        <is>
          <t>2024/08/01</t>
        </is>
      </c>
      <c r="G17" t="inlineStr">
        <is>
          <t>2024/10/07</t>
        </is>
      </c>
      <c r="H17" t="inlineStr">
        <is>
          <t>2024/10/10</t>
        </is>
      </c>
      <c r="I17" t="inlineStr">
        <is>
          <t>Pass 1/2</t>
        </is>
      </c>
      <c r="J17" t="inlineStr">
        <is>
          <t>Reina</t>
        </is>
      </c>
      <c r="K17" t="inlineStr"/>
      <c r="L17" t="inlineStr">
        <is>
          <t>FY22_3B</t>
        </is>
      </c>
      <c r="M17" t="inlineStr">
        <is>
          <t>3/12/2024</t>
        </is>
      </c>
      <c r="N17" t="inlineStr">
        <is>
          <t>MIP Validation Passed</t>
        </is>
      </c>
      <c r="O17" t="inlineStr">
        <is>
          <t>1, 2</t>
        </is>
      </c>
      <c r="P17" t="inlineStr">
        <is>
          <t>2024/10/10</t>
        </is>
      </c>
      <c r="Q17" t="inlineStr">
        <is>
          <t>F</t>
        </is>
      </c>
      <c r="R17" t="inlineStr"/>
      <c r="S17" t="inlineStr">
        <is>
          <t>2024/10/07</t>
        </is>
      </c>
      <c r="T17" t="inlineStr">
        <is>
          <t>2024/03/12</t>
        </is>
      </c>
      <c r="U17" t="inlineStr"/>
      <c r="V17" t="inlineStr">
        <is>
          <t>MIP Validation Passed</t>
        </is>
      </c>
      <c r="W17" t="inlineStr">
        <is>
          <t>10230004</t>
        </is>
      </c>
      <c r="X17" t="inlineStr">
        <is>
          <t>Reina</t>
        </is>
      </c>
      <c r="Y17" t="inlineStr">
        <is>
          <t>Monona-Harrison Ditch</t>
        </is>
      </c>
      <c r="Z17" t="inlineStr">
        <is>
          <t>MT</t>
        </is>
      </c>
      <c r="AA17" t="inlineStr">
        <is>
          <t>2024/08/01</t>
        </is>
      </c>
      <c r="AB17" t="inlineStr">
        <is>
          <t>Pass 1/2</t>
        </is>
      </c>
      <c r="AC17" t="inlineStr">
        <is>
          <t>2024/08/01</t>
        </is>
      </c>
      <c r="AD17" t="inlineStr">
        <is>
          <t>FY22_3B</t>
        </is>
      </c>
      <c r="AE17" t="inlineStr">
        <is>
          <t>1, 2</t>
        </is>
      </c>
    </row>
    <row r="18">
      <c r="B18" t="inlineStr">
        <is>
          <t>10230005</t>
        </is>
      </c>
      <c r="C18" t="inlineStr">
        <is>
          <t>RK</t>
        </is>
      </c>
      <c r="D18" t="inlineStr">
        <is>
          <t>7/11/2024</t>
        </is>
      </c>
      <c r="E18" t="inlineStr">
        <is>
          <t>Maple</t>
        </is>
      </c>
      <c r="F18" t="inlineStr">
        <is>
          <t>2024/06/12</t>
        </is>
      </c>
      <c r="G18" t="inlineStr"/>
      <c r="H18" t="inlineStr"/>
      <c r="I18" t="inlineStr">
        <is>
          <t>Pass 1/2</t>
        </is>
      </c>
      <c r="J18" t="inlineStr">
        <is>
          <t>Erika</t>
        </is>
      </c>
      <c r="K18" t="inlineStr"/>
      <c r="L18" t="inlineStr">
        <is>
          <t>FY22_3B</t>
        </is>
      </c>
      <c r="M18" t="inlineStr">
        <is>
          <t>7/8/2024</t>
        </is>
      </c>
      <c r="N18" t="inlineStr">
        <is>
          <t>MIP Exception</t>
        </is>
      </c>
      <c r="O18" t="inlineStr">
        <is>
          <t>1, 2</t>
        </is>
      </c>
      <c r="P18" t="inlineStr"/>
      <c r="Q18" t="inlineStr">
        <is>
          <t>F</t>
        </is>
      </c>
      <c r="R18" t="inlineStr"/>
      <c r="S18" t="inlineStr"/>
      <c r="T18" t="inlineStr">
        <is>
          <t>2024/07/08</t>
        </is>
      </c>
      <c r="U18" t="inlineStr"/>
      <c r="V18" t="inlineStr">
        <is>
          <t>MIP Exception</t>
        </is>
      </c>
      <c r="W18" t="inlineStr">
        <is>
          <t>10230005</t>
        </is>
      </c>
      <c r="X18" t="inlineStr">
        <is>
          <t>Erika</t>
        </is>
      </c>
      <c r="Y18" t="inlineStr">
        <is>
          <t>Maple</t>
        </is>
      </c>
      <c r="Z18" t="inlineStr">
        <is>
          <t>RK</t>
        </is>
      </c>
      <c r="AA18" t="inlineStr">
        <is>
          <t>2024/07/11</t>
        </is>
      </c>
      <c r="AB18" t="inlineStr">
        <is>
          <t>Pass 1/2</t>
        </is>
      </c>
      <c r="AC18" t="inlineStr">
        <is>
          <t>2024/06/12</t>
        </is>
      </c>
      <c r="AD18" t="inlineStr">
        <is>
          <t>FY22_3B</t>
        </is>
      </c>
      <c r="AE18" t="inlineStr">
        <is>
          <t>1, 2</t>
        </is>
      </c>
    </row>
    <row r="19">
      <c r="B19" t="inlineStr">
        <is>
          <t>10230007</t>
        </is>
      </c>
      <c r="C19" t="inlineStr">
        <is>
          <t>MT</t>
        </is>
      </c>
      <c r="D19" t="inlineStr">
        <is>
          <t>7/30/2024</t>
        </is>
      </c>
      <c r="E19" t="inlineStr">
        <is>
          <t>Boyer</t>
        </is>
      </c>
      <c r="F19" t="inlineStr">
        <is>
          <t>2024/07/30</t>
        </is>
      </c>
      <c r="G19" t="inlineStr"/>
      <c r="H19" t="inlineStr"/>
      <c r="I19" t="inlineStr">
        <is>
          <t>DD Mapping</t>
        </is>
      </c>
      <c r="J19" t="inlineStr">
        <is>
          <t>Reina</t>
        </is>
      </c>
      <c r="K19" t="inlineStr"/>
      <c r="L19" t="inlineStr">
        <is>
          <t>FY22_3B</t>
        </is>
      </c>
      <c r="M19" t="inlineStr">
        <is>
          <t>7/21/2024</t>
        </is>
      </c>
      <c r="N19" t="inlineStr">
        <is>
          <t>TODO: PBL, BFE, Validation</t>
        </is>
      </c>
      <c r="O19" t="inlineStr">
        <is>
          <t>1, 2</t>
        </is>
      </c>
      <c r="P19" t="inlineStr"/>
      <c r="Q19" t="inlineStr">
        <is>
          <t>F</t>
        </is>
      </c>
      <c r="R19" t="inlineStr"/>
      <c r="S19" t="inlineStr"/>
      <c r="T19" t="inlineStr">
        <is>
          <t>2024/07/21</t>
        </is>
      </c>
      <c r="U19" t="inlineStr"/>
      <c r="V19" t="inlineStr">
        <is>
          <t>TODO: PBL, BFE, Validation</t>
        </is>
      </c>
      <c r="W19" t="inlineStr">
        <is>
          <t>10230007</t>
        </is>
      </c>
      <c r="X19" t="inlineStr">
        <is>
          <t>Reina</t>
        </is>
      </c>
      <c r="Y19" t="inlineStr">
        <is>
          <t>Boyer</t>
        </is>
      </c>
      <c r="Z19" t="inlineStr">
        <is>
          <t>MT</t>
        </is>
      </c>
      <c r="AA19" t="inlineStr">
        <is>
          <t>2024/07/30</t>
        </is>
      </c>
      <c r="AB19" t="inlineStr">
        <is>
          <t>DD Mapping</t>
        </is>
      </c>
      <c r="AC19" t="inlineStr">
        <is>
          <t>2024/07/30</t>
        </is>
      </c>
      <c r="AD19" t="inlineStr">
        <is>
          <t>FY22_3B</t>
        </is>
      </c>
      <c r="AE19" t="inlineStr">
        <is>
          <t>1, 2</t>
        </is>
      </c>
    </row>
    <row r="20">
      <c r="B20" t="inlineStr">
        <is>
          <t>07060005</t>
        </is>
      </c>
      <c r="C20" t="inlineStr">
        <is>
          <t>EC</t>
        </is>
      </c>
      <c r="D20" t="inlineStr">
        <is>
          <t>2/28/2024</t>
        </is>
      </c>
      <c r="E20" t="inlineStr">
        <is>
          <t>Apple-Plum</t>
        </is>
      </c>
      <c r="F20" t="inlineStr">
        <is>
          <t>2024/04/04</t>
        </is>
      </c>
      <c r="G20" t="inlineStr">
        <is>
          <t>2024/04/05</t>
        </is>
      </c>
      <c r="H20" t="inlineStr">
        <is>
          <t>2024/04/05</t>
        </is>
      </c>
      <c r="I20" t="inlineStr">
        <is>
          <t>Pass 2/2</t>
        </is>
      </c>
      <c r="J20" t="inlineStr">
        <is>
          <t>Erika</t>
        </is>
      </c>
      <c r="K20" t="inlineStr"/>
      <c r="L20" t="inlineStr">
        <is>
          <t>FY20_1A</t>
        </is>
      </c>
      <c r="M20" t="inlineStr">
        <is>
          <t>1/10/2024</t>
        </is>
      </c>
      <c r="N20" t="inlineStr">
        <is>
          <t>TODO: Missing 0.2% Vel grid</t>
        </is>
      </c>
      <c r="O20" t="inlineStr">
        <is>
          <t>All on MM</t>
        </is>
      </c>
      <c r="P20" t="inlineStr">
        <is>
          <t>2024/04/05</t>
        </is>
      </c>
      <c r="Q20" t="inlineStr">
        <is>
          <t>F</t>
        </is>
      </c>
      <c r="R20" t="inlineStr"/>
      <c r="S20" t="inlineStr">
        <is>
          <t>2024/04/05</t>
        </is>
      </c>
      <c r="T20" t="inlineStr">
        <is>
          <t>2024/01/10</t>
        </is>
      </c>
      <c r="U20" t="inlineStr">
        <is>
          <t>CSLF; PAC; Velocity</t>
        </is>
      </c>
      <c r="V20" t="inlineStr">
        <is>
          <t>TODO: Missing 0.2% Vel grid</t>
        </is>
      </c>
      <c r="W20" t="inlineStr">
        <is>
          <t>07060005</t>
        </is>
      </c>
      <c r="X20" t="inlineStr">
        <is>
          <t>Erika</t>
        </is>
      </c>
      <c r="Y20" t="inlineStr">
        <is>
          <t>Apple-Plum</t>
        </is>
      </c>
      <c r="Z20" t="inlineStr">
        <is>
          <t>EC</t>
        </is>
      </c>
      <c r="AA20" t="inlineStr">
        <is>
          <t>2024/02/28</t>
        </is>
      </c>
      <c r="AB20" t="inlineStr">
        <is>
          <t>Pass 2/2</t>
        </is>
      </c>
      <c r="AC20" t="inlineStr">
        <is>
          <t>2024/04/04</t>
        </is>
      </c>
      <c r="AD20" t="inlineStr">
        <is>
          <t>FY20_1A</t>
        </is>
      </c>
      <c r="AE20" t="inlineStr">
        <is>
          <t>All on MM</t>
        </is>
      </c>
    </row>
    <row r="21">
      <c r="B21" t="inlineStr">
        <is>
          <t>07080201</t>
        </is>
      </c>
      <c r="C21" t="inlineStr">
        <is>
          <t>RK</t>
        </is>
      </c>
      <c r="D21" t="inlineStr">
        <is>
          <t>12/30/2023</t>
        </is>
      </c>
      <c r="E21" t="inlineStr">
        <is>
          <t>Upper Cedar</t>
        </is>
      </c>
      <c r="F21" t="inlineStr">
        <is>
          <t>2024/03/15</t>
        </is>
      </c>
      <c r="G21" t="inlineStr">
        <is>
          <t>2024/08/15</t>
        </is>
      </c>
      <c r="H21" t="inlineStr">
        <is>
          <t>2024/08/19</t>
        </is>
      </c>
      <c r="I21" t="inlineStr">
        <is>
          <t>Pass 2/2</t>
        </is>
      </c>
      <c r="J21" t="inlineStr">
        <is>
          <t>Matt</t>
        </is>
      </c>
      <c r="K21" t="inlineStr"/>
      <c r="L21" t="inlineStr">
        <is>
          <t>FY20_1A</t>
        </is>
      </c>
      <c r="M21" t="inlineStr">
        <is>
          <t>11/11/2023</t>
        </is>
      </c>
      <c r="N21" t="inlineStr">
        <is>
          <t>Passed MIP Validation</t>
        </is>
      </c>
      <c r="O21" t="inlineStr">
        <is>
          <t>All on MM</t>
        </is>
      </c>
      <c r="P21" t="inlineStr">
        <is>
          <t>2024/08/19</t>
        </is>
      </c>
      <c r="Q21" t="inlineStr">
        <is>
          <t>F</t>
        </is>
      </c>
      <c r="R21" t="inlineStr"/>
      <c r="S21" t="inlineStr">
        <is>
          <t>2024/08/15</t>
        </is>
      </c>
      <c r="T21" t="inlineStr">
        <is>
          <t>2023/11/11</t>
        </is>
      </c>
      <c r="U21" t="inlineStr">
        <is>
          <t>CSLF; PAC; Velocity</t>
        </is>
      </c>
      <c r="V21" t="inlineStr">
        <is>
          <t>Passed MIP Validation</t>
        </is>
      </c>
      <c r="W21" t="inlineStr">
        <is>
          <t>07080201</t>
        </is>
      </c>
      <c r="X21" t="inlineStr">
        <is>
          <t>Matt</t>
        </is>
      </c>
      <c r="Y21" t="inlineStr">
        <is>
          <t>Upper Cedar</t>
        </is>
      </c>
      <c r="Z21" t="inlineStr">
        <is>
          <t>RK</t>
        </is>
      </c>
      <c r="AA21" t="inlineStr">
        <is>
          <t>2023/12/30</t>
        </is>
      </c>
      <c r="AB21" t="inlineStr">
        <is>
          <t>Pass 2/2</t>
        </is>
      </c>
      <c r="AC21" t="inlineStr">
        <is>
          <t>2024/03/15</t>
        </is>
      </c>
      <c r="AD21" t="inlineStr">
        <is>
          <t>FY20_1A</t>
        </is>
      </c>
      <c r="AE21" t="inlineStr">
        <is>
          <t>All on MM</t>
        </is>
      </c>
    </row>
    <row r="22">
      <c r="B22" t="inlineStr">
        <is>
          <t>10170204</t>
        </is>
      </c>
      <c r="C22" t="inlineStr"/>
      <c r="D22" t="inlineStr">
        <is>
          <t>5/29/2024</t>
        </is>
      </c>
      <c r="E22" t="inlineStr">
        <is>
          <t>Rock</t>
        </is>
      </c>
      <c r="F22" t="inlineStr">
        <is>
          <t>2024/05/28</t>
        </is>
      </c>
      <c r="G22" t="inlineStr">
        <is>
          <t>2024/05/29</t>
        </is>
      </c>
      <c r="H22" t="inlineStr">
        <is>
          <t>2024/05/29</t>
        </is>
      </c>
      <c r="I22" t="inlineStr">
        <is>
          <t>Pass 1/2</t>
        </is>
      </c>
      <c r="J22" t="inlineStr">
        <is>
          <t>Matt</t>
        </is>
      </c>
      <c r="K22" t="inlineStr"/>
      <c r="L22" t="inlineStr">
        <is>
          <t>FY22_3B</t>
        </is>
      </c>
      <c r="M22" t="inlineStr">
        <is>
          <t>2/10/2024</t>
        </is>
      </c>
      <c r="N22" t="inlineStr">
        <is>
          <t>Passed MIP Validation</t>
        </is>
      </c>
      <c r="O22" t="inlineStr">
        <is>
          <t>All on MM</t>
        </is>
      </c>
      <c r="P22" t="inlineStr">
        <is>
          <t>2024/05/29</t>
        </is>
      </c>
      <c r="Q22" t="inlineStr">
        <is>
          <t>F</t>
        </is>
      </c>
      <c r="R22" t="inlineStr"/>
      <c r="S22" t="inlineStr">
        <is>
          <t>2024/05/29</t>
        </is>
      </c>
      <c r="T22" t="inlineStr">
        <is>
          <t>2024/02/10</t>
        </is>
      </c>
      <c r="U22" t="inlineStr"/>
      <c r="V22" t="inlineStr">
        <is>
          <t>Passed MIP Validation</t>
        </is>
      </c>
      <c r="W22" t="inlineStr">
        <is>
          <t>10170204</t>
        </is>
      </c>
      <c r="X22" t="inlineStr">
        <is>
          <t>Matt</t>
        </is>
      </c>
      <c r="Y22" t="inlineStr">
        <is>
          <t>Rock</t>
        </is>
      </c>
      <c r="Z22" t="inlineStr"/>
      <c r="AA22" t="inlineStr">
        <is>
          <t>2024/05/29</t>
        </is>
      </c>
      <c r="AB22" t="inlineStr">
        <is>
          <t>Pass 1/2</t>
        </is>
      </c>
      <c r="AC22" t="inlineStr">
        <is>
          <t>2024/05/28</t>
        </is>
      </c>
      <c r="AD22" t="inlineStr">
        <is>
          <t>FY22_3B</t>
        </is>
      </c>
      <c r="AE22" t="inlineStr">
        <is>
          <t>All on MM</t>
        </is>
      </c>
    </row>
    <row r="23">
      <c r="B23" t="inlineStr">
        <is>
          <t>10230001</t>
        </is>
      </c>
      <c r="C23" t="inlineStr">
        <is>
          <t>RK</t>
        </is>
      </c>
      <c r="D23" t="inlineStr">
        <is>
          <t>8/20/2024</t>
        </is>
      </c>
      <c r="E23" t="inlineStr">
        <is>
          <t>Blackbird-Soldier</t>
        </is>
      </c>
      <c r="F23" t="inlineStr">
        <is>
          <t>2024/08/06</t>
        </is>
      </c>
      <c r="G23" t="inlineStr">
        <is>
          <t>2024/10/10</t>
        </is>
      </c>
      <c r="H23" t="inlineStr">
        <is>
          <t>2024/10/10</t>
        </is>
      </c>
      <c r="I23" t="inlineStr">
        <is>
          <t>Pass 1/2</t>
        </is>
      </c>
      <c r="J23" t="inlineStr">
        <is>
          <t>Erika</t>
        </is>
      </c>
      <c r="K23" t="inlineStr"/>
      <c r="L23" t="inlineStr">
        <is>
          <t>FY22_3B</t>
        </is>
      </c>
      <c r="M23" t="inlineStr">
        <is>
          <t>8/1/2024</t>
        </is>
      </c>
      <c r="N23" t="inlineStr">
        <is>
          <t>Passed MIP Validation</t>
        </is>
      </c>
      <c r="O23" t="inlineStr">
        <is>
          <t>1, 2</t>
        </is>
      </c>
      <c r="P23" t="inlineStr">
        <is>
          <t>2024/10/10</t>
        </is>
      </c>
      <c r="Q23" t="inlineStr">
        <is>
          <t>F</t>
        </is>
      </c>
      <c r="R23" t="inlineStr"/>
      <c r="S23" t="inlineStr">
        <is>
          <t>2024/10/10</t>
        </is>
      </c>
      <c r="T23" t="inlineStr">
        <is>
          <t>2024/08/01</t>
        </is>
      </c>
      <c r="U23" t="inlineStr"/>
      <c r="V23" t="inlineStr">
        <is>
          <t>Passed MIP Validation</t>
        </is>
      </c>
      <c r="W23" t="inlineStr">
        <is>
          <t>10230001</t>
        </is>
      </c>
      <c r="X23" t="inlineStr">
        <is>
          <t>Erika</t>
        </is>
      </c>
      <c r="Y23" t="inlineStr">
        <is>
          <t>Blackbird-Soldier</t>
        </is>
      </c>
      <c r="Z23" t="inlineStr">
        <is>
          <t>RK</t>
        </is>
      </c>
      <c r="AA23" t="inlineStr">
        <is>
          <t>2024/08/20</t>
        </is>
      </c>
      <c r="AB23" t="inlineStr">
        <is>
          <t>Pass 1/2</t>
        </is>
      </c>
      <c r="AC23" t="inlineStr">
        <is>
          <t>2024/08/06</t>
        </is>
      </c>
      <c r="AD23" t="inlineStr">
        <is>
          <t>FY22_3B</t>
        </is>
      </c>
      <c r="AE23" t="inlineStr">
        <is>
          <t>1, 2</t>
        </is>
      </c>
    </row>
    <row r="24">
      <c r="B24" t="inlineStr">
        <is>
          <t>10230006</t>
        </is>
      </c>
      <c r="C24" t="inlineStr">
        <is>
          <t>RK</t>
        </is>
      </c>
      <c r="D24" t="inlineStr">
        <is>
          <t>8/5/2024</t>
        </is>
      </c>
      <c r="E24" t="inlineStr">
        <is>
          <t>Big Papillion-Mosquito</t>
        </is>
      </c>
      <c r="F24" t="inlineStr">
        <is>
          <t>2024/08/06</t>
        </is>
      </c>
      <c r="G24" t="inlineStr">
        <is>
          <t>2024/10/07</t>
        </is>
      </c>
      <c r="H24" t="inlineStr">
        <is>
          <t>2024/10/08</t>
        </is>
      </c>
      <c r="I24" t="inlineStr">
        <is>
          <t>Pass 1/2</t>
        </is>
      </c>
      <c r="J24" t="inlineStr">
        <is>
          <t>Reina</t>
        </is>
      </c>
      <c r="K24" t="inlineStr"/>
      <c r="L24" t="inlineStr">
        <is>
          <t>FY22_3B</t>
        </is>
      </c>
      <c r="M24" t="inlineStr">
        <is>
          <t>5/12/2024</t>
        </is>
      </c>
      <c r="N24" t="inlineStr">
        <is>
          <t>Passed MIP Validation</t>
        </is>
      </c>
      <c r="O24" t="inlineStr">
        <is>
          <t>All on MM</t>
        </is>
      </c>
      <c r="P24" t="inlineStr">
        <is>
          <t>2024/10/08</t>
        </is>
      </c>
      <c r="Q24" t="inlineStr">
        <is>
          <t>F</t>
        </is>
      </c>
      <c r="R24" t="inlineStr"/>
      <c r="S24" t="inlineStr">
        <is>
          <t>2024/10/07</t>
        </is>
      </c>
      <c r="T24" t="inlineStr">
        <is>
          <t>2024/05/12</t>
        </is>
      </c>
      <c r="U24" t="inlineStr"/>
      <c r="V24" t="inlineStr">
        <is>
          <t>Passed MIP Validation</t>
        </is>
      </c>
      <c r="W24" t="inlineStr">
        <is>
          <t>10230006</t>
        </is>
      </c>
      <c r="X24" t="inlineStr">
        <is>
          <t>Reina</t>
        </is>
      </c>
      <c r="Y24" t="inlineStr">
        <is>
          <t>Big Papillion-Mosquito</t>
        </is>
      </c>
      <c r="Z24" t="inlineStr">
        <is>
          <t>RK</t>
        </is>
      </c>
      <c r="AA24" t="inlineStr">
        <is>
          <t>2024/08/05</t>
        </is>
      </c>
      <c r="AB24" t="inlineStr">
        <is>
          <t>Pass 1/2</t>
        </is>
      </c>
      <c r="AC24" t="inlineStr">
        <is>
          <t>2024/08/06</t>
        </is>
      </c>
      <c r="AD24" t="inlineStr">
        <is>
          <t>FY22_3B</t>
        </is>
      </c>
      <c r="AE24" t="inlineStr">
        <is>
          <t>All on MM</t>
        </is>
      </c>
    </row>
    <row r="25">
      <c r="B25" t="inlineStr">
        <is>
          <t>10170203</t>
        </is>
      </c>
      <c r="C25" t="inlineStr"/>
      <c r="D25" t="inlineStr">
        <is>
          <t>3/30/2024</t>
        </is>
      </c>
      <c r="E25" t="inlineStr">
        <is>
          <t>Lower Big Sioux</t>
        </is>
      </c>
      <c r="F25" t="inlineStr">
        <is>
          <t>2024/05/24</t>
        </is>
      </c>
      <c r="G25" t="inlineStr">
        <is>
          <t>2024/06/26</t>
        </is>
      </c>
      <c r="H25" t="inlineStr">
        <is>
          <t>2024/05/24</t>
        </is>
      </c>
      <c r="I25" t="inlineStr">
        <is>
          <t>Pass 1/2</t>
        </is>
      </c>
      <c r="J25" t="inlineStr">
        <is>
          <t>Matt</t>
        </is>
      </c>
      <c r="K25" t="inlineStr"/>
      <c r="L25" t="inlineStr">
        <is>
          <t>FY22_3B</t>
        </is>
      </c>
      <c r="M25" t="inlineStr">
        <is>
          <t>2/10/2024</t>
        </is>
      </c>
      <c r="N25" t="inlineStr">
        <is>
          <t>Passed MIP Validation</t>
        </is>
      </c>
      <c r="O25" t="inlineStr">
        <is>
          <t>All on MM</t>
        </is>
      </c>
      <c r="P25" t="inlineStr">
        <is>
          <t>2024/05/24</t>
        </is>
      </c>
      <c r="Q25" t="inlineStr">
        <is>
          <t>F</t>
        </is>
      </c>
      <c r="R25" t="inlineStr"/>
      <c r="S25" t="inlineStr">
        <is>
          <t>2024/06/26</t>
        </is>
      </c>
      <c r="T25" t="inlineStr">
        <is>
          <t>2024/02/10</t>
        </is>
      </c>
      <c r="U25" t="inlineStr"/>
      <c r="V25" t="inlineStr">
        <is>
          <t>Passed MIP Validation</t>
        </is>
      </c>
      <c r="W25" t="inlineStr">
        <is>
          <t>10170203</t>
        </is>
      </c>
      <c r="X25" t="inlineStr">
        <is>
          <t>Matt</t>
        </is>
      </c>
      <c r="Y25" t="inlineStr">
        <is>
          <t>Lower Big Sioux</t>
        </is>
      </c>
      <c r="Z25" t="inlineStr"/>
      <c r="AA25" t="inlineStr">
        <is>
          <t>2024/03/30</t>
        </is>
      </c>
      <c r="AB25" t="inlineStr">
        <is>
          <t>Pass 1/2</t>
        </is>
      </c>
      <c r="AC25" t="inlineStr">
        <is>
          <t>2024/05/24</t>
        </is>
      </c>
      <c r="AD25" t="inlineStr">
        <is>
          <t>FY22_3B</t>
        </is>
      </c>
      <c r="AE25" t="inlineStr">
        <is>
          <t>All on MM</t>
        </is>
      </c>
    </row>
    <row r="26">
      <c r="B26" t="inlineStr">
        <is>
          <t>07060003</t>
        </is>
      </c>
      <c r="C26" t="inlineStr">
        <is>
          <t>MT</t>
        </is>
      </c>
      <c r="D26" t="inlineStr">
        <is>
          <t>1/30/2024</t>
        </is>
      </c>
      <c r="E26" t="inlineStr">
        <is>
          <t>Grant-Little Maquoketa</t>
        </is>
      </c>
      <c r="F26" t="inlineStr">
        <is>
          <t>2024/03/15</t>
        </is>
      </c>
      <c r="G26" t="inlineStr">
        <is>
          <t>2024/06/26</t>
        </is>
      </c>
      <c r="H26" t="inlineStr">
        <is>
          <t>2024/05/22</t>
        </is>
      </c>
      <c r="I26" t="inlineStr">
        <is>
          <t>Pass 2/2</t>
        </is>
      </c>
      <c r="J26" t="inlineStr">
        <is>
          <t>Erika</t>
        </is>
      </c>
      <c r="K26" t="inlineStr"/>
      <c r="L26" t="inlineStr">
        <is>
          <t>FY20_1A</t>
        </is>
      </c>
      <c r="M26" t="inlineStr">
        <is>
          <t>12/12/2023</t>
        </is>
      </c>
      <c r="N26" t="inlineStr">
        <is>
          <t>Passed MIP Validation</t>
        </is>
      </c>
      <c r="O26" t="inlineStr">
        <is>
          <t>All on MM</t>
        </is>
      </c>
      <c r="P26" t="inlineStr">
        <is>
          <t>2024/05/22</t>
        </is>
      </c>
      <c r="Q26" t="inlineStr">
        <is>
          <t>F</t>
        </is>
      </c>
      <c r="R26" t="inlineStr"/>
      <c r="S26" t="inlineStr">
        <is>
          <t>2024/06/26</t>
        </is>
      </c>
      <c r="T26" t="inlineStr">
        <is>
          <t>2023/12/12</t>
        </is>
      </c>
      <c r="U26" t="inlineStr">
        <is>
          <t>CSLF; PAC; Velocity</t>
        </is>
      </c>
      <c r="V26" t="inlineStr">
        <is>
          <t>Passed MIP Validation</t>
        </is>
      </c>
      <c r="W26" t="inlineStr">
        <is>
          <t>07060003</t>
        </is>
      </c>
      <c r="X26" t="inlineStr">
        <is>
          <t>Erika</t>
        </is>
      </c>
      <c r="Y26" t="inlineStr">
        <is>
          <t>Grant-Little Maquoketa</t>
        </is>
      </c>
      <c r="Z26" t="inlineStr">
        <is>
          <t>MT</t>
        </is>
      </c>
      <c r="AA26" t="inlineStr">
        <is>
          <t>2024/01/30</t>
        </is>
      </c>
      <c r="AB26" t="inlineStr">
        <is>
          <t>Pass 2/2</t>
        </is>
      </c>
      <c r="AC26" t="inlineStr">
        <is>
          <t>2024/03/15</t>
        </is>
      </c>
      <c r="AD26" t="inlineStr">
        <is>
          <t>FY20_1A</t>
        </is>
      </c>
      <c r="AE26" t="inlineStr">
        <is>
          <t>All on MM</t>
        </is>
      </c>
    </row>
    <row r="27">
      <c r="B27" t="inlineStr">
        <is>
          <t>07080101</t>
        </is>
      </c>
      <c r="C27" t="inlineStr">
        <is>
          <t>MT</t>
        </is>
      </c>
      <c r="D27" t="inlineStr">
        <is>
          <t>3/30/2024</t>
        </is>
      </c>
      <c r="E27" t="inlineStr">
        <is>
          <t>Copperas-Duck</t>
        </is>
      </c>
      <c r="F27" t="inlineStr">
        <is>
          <t>2024/04/20</t>
        </is>
      </c>
      <c r="G27" t="inlineStr">
        <is>
          <t>2024/04/20</t>
        </is>
      </c>
      <c r="H27" t="inlineStr">
        <is>
          <t>2024/05/01</t>
        </is>
      </c>
      <c r="I27" t="inlineStr">
        <is>
          <t>Pass 2/2</t>
        </is>
      </c>
      <c r="J27" t="inlineStr">
        <is>
          <t>Reina</t>
        </is>
      </c>
      <c r="K27" t="inlineStr"/>
      <c r="L27" t="inlineStr">
        <is>
          <t>FY20_1A</t>
        </is>
      </c>
      <c r="M27" t="inlineStr">
        <is>
          <t>2/10/2024</t>
        </is>
      </c>
      <c r="N27" t="inlineStr">
        <is>
          <t>Passed MIP Validation</t>
        </is>
      </c>
      <c r="O27" t="inlineStr">
        <is>
          <t>All on MM</t>
        </is>
      </c>
      <c r="P27" t="inlineStr">
        <is>
          <t>2024/05/01</t>
        </is>
      </c>
      <c r="Q27" t="inlineStr">
        <is>
          <t>F</t>
        </is>
      </c>
      <c r="R27" t="inlineStr"/>
      <c r="S27" t="inlineStr">
        <is>
          <t>2024/04/20</t>
        </is>
      </c>
      <c r="T27" t="inlineStr">
        <is>
          <t>2024/02/10</t>
        </is>
      </c>
      <c r="U27" t="inlineStr">
        <is>
          <t>CSLF; PAC; Velocity</t>
        </is>
      </c>
      <c r="V27" t="inlineStr">
        <is>
          <t>Passed MIP Validation</t>
        </is>
      </c>
      <c r="W27" t="inlineStr">
        <is>
          <t>07080101</t>
        </is>
      </c>
      <c r="X27" t="inlineStr">
        <is>
          <t>Reina</t>
        </is>
      </c>
      <c r="Y27" t="inlineStr">
        <is>
          <t>Copperas-Duck</t>
        </is>
      </c>
      <c r="Z27" t="inlineStr">
        <is>
          <t>MT</t>
        </is>
      </c>
      <c r="AA27" t="inlineStr">
        <is>
          <t>2024/03/30</t>
        </is>
      </c>
      <c r="AB27" t="inlineStr">
        <is>
          <t>Pass 2/2</t>
        </is>
      </c>
      <c r="AC27" t="inlineStr">
        <is>
          <t>2024/04/20</t>
        </is>
      </c>
      <c r="AD27" t="inlineStr">
        <is>
          <t>FY20_1A</t>
        </is>
      </c>
      <c r="AE27" t="inlineStr">
        <is>
          <t>All on MM</t>
        </is>
      </c>
    </row>
    <row r="28">
      <c r="B28" t="inlineStr">
        <is>
          <t>07110001</t>
        </is>
      </c>
      <c r="C28" t="inlineStr"/>
      <c r="D28" t="inlineStr">
        <is>
          <t>2/28/2024</t>
        </is>
      </c>
      <c r="E28" t="inlineStr">
        <is>
          <t>Bear-Wyaconda</t>
        </is>
      </c>
      <c r="F28" t="inlineStr">
        <is>
          <t>2024/03/26</t>
        </is>
      </c>
      <c r="G28" t="inlineStr">
        <is>
          <t>2024/03/26</t>
        </is>
      </c>
      <c r="H28" t="inlineStr">
        <is>
          <t>2026/03/28</t>
        </is>
      </c>
      <c r="I28" t="inlineStr">
        <is>
          <t>Phase 1</t>
        </is>
      </c>
      <c r="J28" t="inlineStr">
        <is>
          <t>Reina</t>
        </is>
      </c>
      <c r="K28" t="inlineStr"/>
      <c r="L28" t="inlineStr">
        <is>
          <t>FY21_2A</t>
        </is>
      </c>
      <c r="M28" t="inlineStr">
        <is>
          <t>1/10/2024</t>
        </is>
      </c>
      <c r="N28" t="inlineStr"/>
      <c r="O28" t="inlineStr">
        <is>
          <t>All on MM</t>
        </is>
      </c>
      <c r="P28" t="inlineStr">
        <is>
          <t>2026/03/28</t>
        </is>
      </c>
      <c r="Q28" t="inlineStr">
        <is>
          <t>T</t>
        </is>
      </c>
      <c r="R28" t="inlineStr"/>
      <c r="S28" t="inlineStr">
        <is>
          <t>2024/03/26</t>
        </is>
      </c>
      <c r="T28" t="inlineStr">
        <is>
          <t>2024/01/10</t>
        </is>
      </c>
      <c r="U28" t="inlineStr"/>
      <c r="V28" t="inlineStr"/>
      <c r="W28" t="inlineStr">
        <is>
          <t>07110001</t>
        </is>
      </c>
      <c r="X28" t="inlineStr">
        <is>
          <t>Reina</t>
        </is>
      </c>
      <c r="Y28" t="inlineStr">
        <is>
          <t>Bear-Wyaconda</t>
        </is>
      </c>
      <c r="Z28" t="inlineStr"/>
      <c r="AA28" t="inlineStr">
        <is>
          <t>2024/02/28</t>
        </is>
      </c>
      <c r="AB28" t="inlineStr">
        <is>
          <t>Phase 1</t>
        </is>
      </c>
      <c r="AC28" t="inlineStr">
        <is>
          <t>2024/03/26</t>
        </is>
      </c>
      <c r="AD28" t="inlineStr">
        <is>
          <t>FY21_2A</t>
        </is>
      </c>
      <c r="AE28" t="inlineStr">
        <is>
          <t>All on MM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2024-09-05T17:42:59Z</dcterms:created>
  <dcterms:modified xsi:type="dcterms:W3CDTF">2024-10-14T22:24:32Z</dcterms:modified>
  <cp:lastModifiedBy>Kevin Gabelman</cp:lastModifiedBy>
</cp:coreProperties>
</file>