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8\Desktop\"/>
    </mc:Choice>
  </mc:AlternateContent>
  <xr:revisionPtr revIDLastSave="0" documentId="13_ncr:1_{6B134CB9-40E9-4635-8C74-CF6814FC6B8A}" xr6:coauthVersionLast="47" xr6:coauthVersionMax="47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CharacterData" sheetId="6" r:id="rId1"/>
    <sheet name="FieldData" sheetId="7" r:id="rId2"/>
    <sheet name="GuestMBTIData" sheetId="11" r:id="rId3"/>
    <sheet name="GuestPersonalData" sheetId="8" r:id="rId4"/>
    <sheet name="SkillData" sheetId="12" r:id="rId5"/>
    <sheet name="EffectData" sheetId="10" r:id="rId6"/>
    <sheet name="ConditionData" sheetId="9" r:id="rId7"/>
    <sheet name="ValueData" sheetId="13" r:id="rId8"/>
    <sheet name="效果汇总" sheetId="4" r:id="rId9"/>
    <sheet name="个性" sheetId="5" r:id="rId10"/>
    <sheet name="character" sheetId="1" r:id="rId11"/>
    <sheet name="room（废弃" sheetId="2" r:id="rId12"/>
    <sheet name="level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D62" i="1" s="1"/>
  <c r="E62" i="1" s="1"/>
  <c r="C63" i="1"/>
  <c r="D63" i="1" s="1"/>
  <c r="E63" i="1" s="1"/>
  <c r="E80" i="1"/>
  <c r="D80" i="1"/>
  <c r="D76" i="1"/>
  <c r="E76" i="1" s="1"/>
  <c r="D71" i="1"/>
  <c r="E71" i="1" s="1"/>
  <c r="D60" i="1"/>
  <c r="E60" i="1" s="1"/>
  <c r="D49" i="1"/>
  <c r="E49" i="1" s="1"/>
  <c r="D46" i="1"/>
  <c r="E46" i="1" s="1"/>
  <c r="D37" i="1"/>
  <c r="E37" i="1" s="1"/>
  <c r="D27" i="1"/>
  <c r="E27" i="1" s="1"/>
  <c r="D25" i="1"/>
  <c r="E25" i="1" s="1"/>
  <c r="D15" i="1"/>
  <c r="E15" i="1" s="1"/>
  <c r="D9" i="1"/>
  <c r="E9" i="1" s="1"/>
  <c r="D3" i="1"/>
  <c r="E3" i="1" s="1"/>
  <c r="D4" i="1"/>
  <c r="E4" i="1" s="1"/>
  <c r="D5" i="1"/>
  <c r="E5" i="1" s="1"/>
  <c r="D2" i="1"/>
  <c r="E2" i="1" s="1"/>
  <c r="C78" i="1"/>
  <c r="D78" i="1" s="1"/>
  <c r="E78" i="1" s="1"/>
  <c r="C77" i="1"/>
  <c r="D77" i="1" s="1"/>
  <c r="E77" i="1" s="1"/>
  <c r="C76" i="1"/>
  <c r="C75" i="1"/>
  <c r="D75" i="1" s="1"/>
  <c r="E75" i="1" s="1"/>
  <c r="C73" i="1"/>
  <c r="D73" i="1" s="1"/>
  <c r="E73" i="1" s="1"/>
  <c r="C72" i="1"/>
  <c r="D72" i="1" s="1"/>
  <c r="E72" i="1" s="1"/>
  <c r="C71" i="1"/>
  <c r="C70" i="1"/>
  <c r="D70" i="1" s="1"/>
  <c r="E70" i="1" s="1"/>
  <c r="C68" i="1"/>
  <c r="D68" i="1" s="1"/>
  <c r="E68" i="1" s="1"/>
  <c r="C67" i="1"/>
  <c r="D67" i="1" s="1"/>
  <c r="E67" i="1" s="1"/>
  <c r="C66" i="1"/>
  <c r="D66" i="1" s="1"/>
  <c r="E66" i="1" s="1"/>
  <c r="C64" i="1"/>
  <c r="D64" i="1" s="1"/>
  <c r="E64" i="1" s="1"/>
  <c r="C60" i="1"/>
  <c r="C59" i="1"/>
  <c r="D59" i="1" s="1"/>
  <c r="E59" i="1" s="1"/>
  <c r="C58" i="1"/>
  <c r="D58" i="1" s="1"/>
  <c r="E58" i="1" s="1"/>
  <c r="C57" i="1"/>
  <c r="D57" i="1" s="1"/>
  <c r="E57" i="1" s="1"/>
  <c r="C56" i="1"/>
  <c r="D56" i="1" s="1"/>
  <c r="E56" i="1" s="1"/>
  <c r="C55" i="1"/>
  <c r="D55" i="1" s="1"/>
  <c r="E55" i="1" s="1"/>
  <c r="C54" i="1"/>
  <c r="D54" i="1" s="1"/>
  <c r="E54" i="1" s="1"/>
  <c r="C53" i="1"/>
  <c r="D53" i="1" s="1"/>
  <c r="E53" i="1" s="1"/>
  <c r="C51" i="1"/>
  <c r="D51" i="1" s="1"/>
  <c r="E51" i="1" s="1"/>
  <c r="C50" i="1"/>
  <c r="D50" i="1" s="1"/>
  <c r="E50" i="1" s="1"/>
  <c r="C49" i="1"/>
  <c r="C48" i="1"/>
  <c r="D48" i="1" s="1"/>
  <c r="E48" i="1" s="1"/>
  <c r="C47" i="1"/>
  <c r="D47" i="1" s="1"/>
  <c r="E47" i="1" s="1"/>
  <c r="C46" i="1"/>
  <c r="C44" i="1"/>
  <c r="D44" i="1" s="1"/>
  <c r="E44" i="1" s="1"/>
  <c r="C43" i="1"/>
  <c r="D43" i="1" s="1"/>
  <c r="E43" i="1" s="1"/>
  <c r="C42" i="1"/>
  <c r="D42" i="1" s="1"/>
  <c r="E42" i="1" s="1"/>
  <c r="C41" i="1"/>
  <c r="D41" i="1" s="1"/>
  <c r="E41" i="1" s="1"/>
  <c r="C39" i="1"/>
  <c r="D39" i="1" s="1"/>
  <c r="E39" i="1" s="1"/>
  <c r="C38" i="1"/>
  <c r="D38" i="1" s="1"/>
  <c r="E38" i="1" s="1"/>
  <c r="C37" i="1"/>
  <c r="C36" i="1"/>
  <c r="D36" i="1" s="1"/>
  <c r="E36" i="1" s="1"/>
  <c r="C34" i="1"/>
  <c r="D34" i="1" s="1"/>
  <c r="E34" i="1" s="1"/>
  <c r="C33" i="1"/>
  <c r="D33" i="1" s="1"/>
  <c r="E33" i="1" s="1"/>
  <c r="C32" i="1"/>
  <c r="D32" i="1" s="1"/>
  <c r="E32" i="1" s="1"/>
  <c r="C31" i="1"/>
  <c r="D31" i="1" s="1"/>
  <c r="E31" i="1" s="1"/>
  <c r="C29" i="1"/>
  <c r="D29" i="1" s="1"/>
  <c r="E29" i="1" s="1"/>
  <c r="C28" i="1"/>
  <c r="D28" i="1" s="1"/>
  <c r="E28" i="1" s="1"/>
  <c r="C27" i="1"/>
  <c r="C26" i="1"/>
  <c r="D26" i="1" s="1"/>
  <c r="E26" i="1" s="1"/>
  <c r="C25" i="1"/>
  <c r="C23" i="1"/>
  <c r="D23" i="1" s="1"/>
  <c r="E23" i="1" s="1"/>
  <c r="C22" i="1"/>
  <c r="D22" i="1" s="1"/>
  <c r="E22" i="1" s="1"/>
  <c r="C21" i="1"/>
  <c r="D21" i="1" s="1"/>
  <c r="E21" i="1" s="1"/>
  <c r="C20" i="1"/>
  <c r="D20" i="1" s="1"/>
  <c r="E20" i="1" s="1"/>
  <c r="C17" i="1"/>
  <c r="D17" i="1" s="1"/>
  <c r="E17" i="1" s="1"/>
  <c r="C18" i="1"/>
  <c r="D18" i="1" s="1"/>
  <c r="E18" i="1" s="1"/>
  <c r="C16" i="1"/>
  <c r="D16" i="1" s="1"/>
  <c r="E16" i="1" s="1"/>
  <c r="C15" i="1"/>
  <c r="C14" i="1"/>
  <c r="D14" i="1" s="1"/>
  <c r="E14" i="1" s="1"/>
  <c r="C13" i="1"/>
  <c r="D13" i="1" s="1"/>
  <c r="E13" i="1" s="1"/>
  <c r="C8" i="1"/>
  <c r="D8" i="1" s="1"/>
  <c r="E8" i="1" s="1"/>
  <c r="C9" i="1"/>
  <c r="C10" i="1"/>
  <c r="D10" i="1" s="1"/>
  <c r="E10" i="1" s="1"/>
  <c r="C7" i="1"/>
  <c r="D7" i="1" s="1"/>
  <c r="E7" i="1" s="1"/>
</calcChain>
</file>

<file path=xl/sharedStrings.xml><?xml version="1.0" encoding="utf-8"?>
<sst xmlns="http://schemas.openxmlformats.org/spreadsheetml/2006/main" count="677" uniqueCount="383">
  <si>
    <t>增益</t>
    <phoneticPr fontId="1" type="noConversion"/>
  </si>
  <si>
    <t>解锁</t>
    <phoneticPr fontId="1" type="noConversion"/>
  </si>
  <si>
    <t>系列</t>
    <phoneticPr fontId="1" type="noConversion"/>
  </si>
  <si>
    <t>名称</t>
    <phoneticPr fontId="1" type="noConversion"/>
  </si>
  <si>
    <t>学生党</t>
    <phoneticPr fontId="1" type="noConversion"/>
  </si>
  <si>
    <t>高中生</t>
    <phoneticPr fontId="1" type="noConversion"/>
  </si>
  <si>
    <t>大学生</t>
    <phoneticPr fontId="1" type="noConversion"/>
  </si>
  <si>
    <t>研究生</t>
    <phoneticPr fontId="1" type="noConversion"/>
  </si>
  <si>
    <t>博士生</t>
    <phoneticPr fontId="1" type="noConversion"/>
  </si>
  <si>
    <t>设计哥</t>
    <phoneticPr fontId="1" type="noConversion"/>
  </si>
  <si>
    <t>运营哥</t>
    <phoneticPr fontId="1" type="noConversion"/>
  </si>
  <si>
    <t>实习哥</t>
    <phoneticPr fontId="1" type="noConversion"/>
  </si>
  <si>
    <t>金融</t>
    <phoneticPr fontId="1" type="noConversion"/>
  </si>
  <si>
    <t>自由职业</t>
    <phoneticPr fontId="1" type="noConversion"/>
  </si>
  <si>
    <t>红薯哥</t>
    <phoneticPr fontId="1" type="noConversion"/>
  </si>
  <si>
    <t>直播哥</t>
    <phoneticPr fontId="1" type="noConversion"/>
  </si>
  <si>
    <t>网店哥</t>
    <phoneticPr fontId="1" type="noConversion"/>
  </si>
  <si>
    <t>教育哥</t>
    <phoneticPr fontId="1" type="noConversion"/>
  </si>
  <si>
    <t>网课哥</t>
    <phoneticPr fontId="1" type="noConversion"/>
  </si>
  <si>
    <t>培训哥</t>
    <phoneticPr fontId="1" type="noConversion"/>
  </si>
  <si>
    <t>电商哥</t>
    <phoneticPr fontId="1" type="noConversion"/>
  </si>
  <si>
    <t>客服哥</t>
    <phoneticPr fontId="1" type="noConversion"/>
  </si>
  <si>
    <t>快递哥</t>
    <phoneticPr fontId="1" type="noConversion"/>
  </si>
  <si>
    <t>外卖哥</t>
    <phoneticPr fontId="1" type="noConversion"/>
  </si>
  <si>
    <t>体育哥</t>
    <phoneticPr fontId="1" type="noConversion"/>
  </si>
  <si>
    <t>教练哥</t>
    <phoneticPr fontId="1" type="noConversion"/>
  </si>
  <si>
    <t>陪练哥</t>
    <phoneticPr fontId="1" type="noConversion"/>
  </si>
  <si>
    <t>房地产</t>
    <phoneticPr fontId="1" type="noConversion"/>
  </si>
  <si>
    <t>销售哥</t>
    <phoneticPr fontId="1" type="noConversion"/>
  </si>
  <si>
    <t>中介哥</t>
    <phoneticPr fontId="1" type="noConversion"/>
  </si>
  <si>
    <t>前台哥</t>
    <phoneticPr fontId="1" type="noConversion"/>
  </si>
  <si>
    <t>艺术哥</t>
    <phoneticPr fontId="1" type="noConversion"/>
  </si>
  <si>
    <t>音乐哥</t>
    <phoneticPr fontId="1" type="noConversion"/>
  </si>
  <si>
    <t>美术哥</t>
    <phoneticPr fontId="1" type="noConversion"/>
  </si>
  <si>
    <t>电影哥</t>
    <phoneticPr fontId="1" type="noConversion"/>
  </si>
  <si>
    <t>摄影哥</t>
    <phoneticPr fontId="1" type="noConversion"/>
  </si>
  <si>
    <t>餐饮哥</t>
    <phoneticPr fontId="1" type="noConversion"/>
  </si>
  <si>
    <t>跑堂哥</t>
    <phoneticPr fontId="1" type="noConversion"/>
  </si>
  <si>
    <t>咖啡哥</t>
    <phoneticPr fontId="1" type="noConversion"/>
  </si>
  <si>
    <t>奶茶哥</t>
    <phoneticPr fontId="1" type="noConversion"/>
  </si>
  <si>
    <t>端盘子哥</t>
    <phoneticPr fontId="1" type="noConversion"/>
  </si>
  <si>
    <t>便利店哥</t>
    <phoneticPr fontId="1" type="noConversion"/>
  </si>
  <si>
    <t>走鬼哥</t>
    <phoneticPr fontId="1" type="noConversion"/>
  </si>
  <si>
    <t>失业哥</t>
    <phoneticPr fontId="1" type="noConversion"/>
  </si>
  <si>
    <t>媒体哥</t>
    <phoneticPr fontId="1" type="noConversion"/>
  </si>
  <si>
    <t>记者哥</t>
    <phoneticPr fontId="1" type="noConversion"/>
  </si>
  <si>
    <t>小编哥</t>
    <phoneticPr fontId="1" type="noConversion"/>
  </si>
  <si>
    <t>旅游哥</t>
    <phoneticPr fontId="1" type="noConversion"/>
  </si>
  <si>
    <t>导游哥</t>
    <phoneticPr fontId="1" type="noConversion"/>
  </si>
  <si>
    <t>珠宝哥</t>
    <phoneticPr fontId="1" type="noConversion"/>
  </si>
  <si>
    <t>代购哥</t>
    <phoneticPr fontId="1" type="noConversion"/>
  </si>
  <si>
    <t>医疗哥</t>
    <phoneticPr fontId="1" type="noConversion"/>
  </si>
  <si>
    <t>护士哥</t>
    <phoneticPr fontId="1" type="noConversion"/>
  </si>
  <si>
    <t>药代哥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</si>
  <si>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</si>
  <si>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</si>
  <si>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</si>
  <si>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基础房租</t>
    <phoneticPr fontId="1" type="noConversion"/>
  </si>
  <si>
    <t>普通房</t>
    <phoneticPr fontId="1" type="noConversion"/>
  </si>
  <si>
    <t>鸽笼</t>
    <phoneticPr fontId="1" type="noConversion"/>
  </si>
  <si>
    <t>内向</t>
    <phoneticPr fontId="1" type="noConversion"/>
  </si>
  <si>
    <t>外向</t>
    <phoneticPr fontId="1" type="noConversion"/>
  </si>
  <si>
    <t>消除周围的人</t>
    <phoneticPr fontId="1" type="noConversion"/>
  </si>
  <si>
    <t>感性</t>
    <phoneticPr fontId="1" type="noConversion"/>
  </si>
  <si>
    <t>理性</t>
    <phoneticPr fontId="1" type="noConversion"/>
  </si>
  <si>
    <t>细心</t>
    <phoneticPr fontId="1" type="noConversion"/>
  </si>
  <si>
    <t>抽象</t>
    <phoneticPr fontId="1" type="noConversion"/>
  </si>
  <si>
    <t>随性</t>
    <phoneticPr fontId="1" type="noConversion"/>
  </si>
  <si>
    <t>每X天随机变成其他职业</t>
    <phoneticPr fontId="1" type="noConversion"/>
  </si>
  <si>
    <t>每有房客被卖出，有概率离开</t>
    <phoneticPr fontId="1" type="noConversion"/>
  </si>
  <si>
    <t>每回合结束后，租金+1</t>
    <phoneticPr fontId="1" type="noConversion"/>
  </si>
  <si>
    <t>循规蹈矩</t>
    <phoneticPr fontId="1" type="noConversion"/>
  </si>
  <si>
    <t>无法被消除</t>
    <phoneticPr fontId="1" type="noConversion"/>
  </si>
  <si>
    <t>50%的概率忘记交租，50%的概率上交双倍房租</t>
    <phoneticPr fontId="1" type="noConversion"/>
  </si>
  <si>
    <t>INTJ</t>
    <phoneticPr fontId="1" type="noConversion"/>
  </si>
  <si>
    <t>建筑师</t>
    <phoneticPr fontId="1" type="noConversion"/>
  </si>
  <si>
    <t>INTP</t>
    <phoneticPr fontId="1" type="noConversion"/>
  </si>
  <si>
    <t>逻辑学家</t>
    <phoneticPr fontId="1" type="noConversion"/>
  </si>
  <si>
    <t>ENTJ</t>
    <phoneticPr fontId="1" type="noConversion"/>
  </si>
  <si>
    <t>指挥官</t>
    <phoneticPr fontId="1" type="noConversion"/>
  </si>
  <si>
    <t>ENTP</t>
    <phoneticPr fontId="1" type="noConversion"/>
  </si>
  <si>
    <t>辩论家</t>
    <phoneticPr fontId="1" type="noConversion"/>
  </si>
  <si>
    <t>富有想象力和战略性的思想家，一切皆在计划之中</t>
    <phoneticPr fontId="1" type="noConversion"/>
  </si>
  <si>
    <t>具有创造力的发明家，对知识有着止不住的渴望</t>
    <phoneticPr fontId="1" type="noConversion"/>
  </si>
  <si>
    <t>大胆，富有想象力且意志强大的领导者，总能找到或创造解决办法</t>
    <phoneticPr fontId="1" type="noConversion"/>
  </si>
  <si>
    <t>聪明好奇的思想者，不会放弃任何智力上的挑战</t>
    <phoneticPr fontId="1" type="noConversion"/>
  </si>
  <si>
    <t>I</t>
    <phoneticPr fontId="1" type="noConversion"/>
  </si>
  <si>
    <t>E</t>
    <phoneticPr fontId="1" type="noConversion"/>
  </si>
  <si>
    <t>S</t>
    <phoneticPr fontId="1" type="noConversion"/>
  </si>
  <si>
    <t>N</t>
    <phoneticPr fontId="1" type="noConversion"/>
  </si>
  <si>
    <t>T</t>
    <phoneticPr fontId="1" type="noConversion"/>
  </si>
  <si>
    <t>F</t>
    <phoneticPr fontId="1" type="noConversion"/>
  </si>
  <si>
    <t>J</t>
    <phoneticPr fontId="1" type="noConversion"/>
  </si>
  <si>
    <t>P</t>
    <phoneticPr fontId="1" type="noConversion"/>
  </si>
  <si>
    <t>INFJ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</si>
  <si>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</si>
  <si>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</si>
  <si>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</si>
  <si>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提倡者</t>
    <phoneticPr fontId="1" type="noConversion"/>
  </si>
  <si>
    <t>调停者</t>
    <phoneticPr fontId="1" type="noConversion"/>
  </si>
  <si>
    <t>主人公</t>
    <phoneticPr fontId="1" type="noConversion"/>
  </si>
  <si>
    <t>竞选者</t>
    <phoneticPr fontId="1" type="noConversion"/>
  </si>
  <si>
    <t>安静而神秘，同时鼓舞人心且不知疲倦的理想主义者</t>
    <phoneticPr fontId="1" type="noConversion"/>
  </si>
  <si>
    <t>诗意，善良的利他主义者，总是热情地为正当理由提供帮助</t>
    <phoneticPr fontId="1" type="noConversion"/>
  </si>
  <si>
    <t>富有魅力鼓舞人心的领导者，有使听众着迷的能力</t>
    <phoneticPr fontId="1" type="noConversion"/>
  </si>
  <si>
    <t>热情，有创造力爱社交的自由自在的人，总能找到理由微笑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</si>
  <si>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</si>
  <si>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</si>
  <si>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</si>
  <si>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</si>
  <si>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实际且注重事实的人，可靠性不容质疑</t>
    <phoneticPr fontId="1" type="noConversion"/>
  </si>
  <si>
    <t>物流师</t>
    <phoneticPr fontId="1" type="noConversion"/>
  </si>
  <si>
    <t>守卫者</t>
    <phoneticPr fontId="1" type="noConversion"/>
  </si>
  <si>
    <t>总经理</t>
    <phoneticPr fontId="1" type="noConversion"/>
  </si>
  <si>
    <t>执政官</t>
    <phoneticPr fontId="1" type="noConversion"/>
  </si>
  <si>
    <t>非常专注而温暖的守护者，时刻准备着保护爱的人</t>
    <phoneticPr fontId="1" type="noConversion"/>
  </si>
  <si>
    <t>出色的管理者，在管理事情或人的方面无与伦比</t>
    <phoneticPr fontId="1" type="noConversion"/>
  </si>
  <si>
    <t>极有同情心，爱交往受欢迎的人们，总是热心提供帮助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</si>
  <si>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</si>
  <si>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</si>
  <si>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</si>
  <si>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</si>
  <si>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t>鉴赏家</t>
    <phoneticPr fontId="1" type="noConversion"/>
  </si>
  <si>
    <t>探险家</t>
    <phoneticPr fontId="1" type="noConversion"/>
  </si>
  <si>
    <t>企业家</t>
    <phoneticPr fontId="1" type="noConversion"/>
  </si>
  <si>
    <t>表演者</t>
    <phoneticPr fontId="1" type="noConversion"/>
  </si>
  <si>
    <t>大胆而实际的实验家，擅长使用任何形式的工具</t>
    <phoneticPr fontId="1" type="noConversion"/>
  </si>
  <si>
    <t>灵活而有魅力的艺术家，时刻准备着探索和体验新鲜事物</t>
    <phoneticPr fontId="1" type="noConversion"/>
  </si>
  <si>
    <t>聪明，精力充沛善于感知的人们，真心享受生活在边缘</t>
    <phoneticPr fontId="1" type="noConversion"/>
  </si>
  <si>
    <t>自发的，精力充沛而热情的表演者，生活在他们周围永不无聊</t>
    <phoneticPr fontId="1" type="noConversion"/>
  </si>
  <si>
    <t>每回合结束后，随机改变一个租客的职业</t>
    <phoneticPr fontId="1" type="noConversion"/>
  </si>
  <si>
    <t>选择一个租客，使其房租翻倍</t>
    <phoneticPr fontId="1" type="noConversion"/>
  </si>
  <si>
    <t>每次改变职业后，租金+2</t>
    <phoneticPr fontId="1" type="noConversion"/>
  </si>
  <si>
    <t>每有一个房客被卖出，所有租客房租+1</t>
    <phoneticPr fontId="1" type="noConversion"/>
  </si>
  <si>
    <t>每回合结束后，所有租客房租+1</t>
    <phoneticPr fontId="1" type="noConversion"/>
  </si>
  <si>
    <t>被卖出时价格翻倍</t>
    <phoneticPr fontId="1" type="noConversion"/>
  </si>
  <si>
    <t>买入租客的价格降低50%</t>
    <phoneticPr fontId="1" type="noConversion"/>
  </si>
  <si>
    <t>获得一项其他个性</t>
    <phoneticPr fontId="1" type="noConversion"/>
  </si>
  <si>
    <t>使所有租客变为外向型</t>
    <phoneticPr fontId="1" type="noConversion"/>
  </si>
  <si>
    <t>每有一个外向型，房租+1</t>
    <phoneticPr fontId="1" type="noConversion"/>
  </si>
  <si>
    <t>每个完整人格拥有者提供+10租金</t>
    <phoneticPr fontId="1" type="noConversion"/>
  </si>
  <si>
    <t>每有一个空房间，租金+10</t>
    <phoneticPr fontId="1" type="noConversion"/>
  </si>
  <si>
    <t>空房间也可提供+5租金</t>
    <phoneticPr fontId="1" type="noConversion"/>
  </si>
  <si>
    <t>获得一天额外天数</t>
    <phoneticPr fontId="1" type="noConversion"/>
  </si>
  <si>
    <t>每回合生成一个任意职业的实习生</t>
    <phoneticPr fontId="1" type="noConversion"/>
  </si>
  <si>
    <t>使所有实习生房租+1</t>
    <phoneticPr fontId="1" type="noConversion"/>
  </si>
  <si>
    <t>每有5元余额，额外获得1元</t>
    <phoneticPr fontId="1" type="noConversion"/>
  </si>
  <si>
    <t>若周围有空房间，用随机租客填满所有空房</t>
    <phoneticPr fontId="1" type="noConversion"/>
  </si>
  <si>
    <t>银行哥</t>
    <phoneticPr fontId="1" type="noConversion"/>
  </si>
  <si>
    <t>保险哥</t>
    <phoneticPr fontId="1" type="noConversion"/>
  </si>
  <si>
    <t>券商哥</t>
    <phoneticPr fontId="1" type="noConversion"/>
  </si>
  <si>
    <t>游戏</t>
    <phoneticPr fontId="1" type="noConversion"/>
  </si>
  <si>
    <t>程序哥</t>
    <phoneticPr fontId="1" type="noConversion"/>
  </si>
  <si>
    <t>策划哥</t>
    <phoneticPr fontId="1" type="noConversion"/>
  </si>
  <si>
    <t>测试哥</t>
    <phoneticPr fontId="1" type="noConversion"/>
  </si>
  <si>
    <t>兼职哥</t>
    <phoneticPr fontId="1" type="noConversion"/>
  </si>
  <si>
    <t>家教哥</t>
    <phoneticPr fontId="1" type="noConversion"/>
  </si>
  <si>
    <t>幼教哥</t>
    <phoneticPr fontId="1" type="noConversion"/>
  </si>
  <si>
    <t>录像哥</t>
    <phoneticPr fontId="1" type="noConversion"/>
  </si>
  <si>
    <t>播音哥</t>
    <phoneticPr fontId="1" type="noConversion"/>
  </si>
  <si>
    <t>系列条件</t>
    <phoneticPr fontId="1" type="noConversion"/>
  </si>
  <si>
    <t>系列效果</t>
    <phoneticPr fontId="1" type="noConversion"/>
  </si>
  <si>
    <t>房租+0，售价+1</t>
    <phoneticPr fontId="1" type="noConversion"/>
  </si>
  <si>
    <t>房租+1，售价+0</t>
    <phoneticPr fontId="1" type="noConversion"/>
  </si>
  <si>
    <t>房租+2，售价-1</t>
    <phoneticPr fontId="1" type="noConversion"/>
  </si>
  <si>
    <t>房租+3，售价-2</t>
    <phoneticPr fontId="1" type="noConversion"/>
  </si>
  <si>
    <t>没有入住的租客可提供+1租金</t>
    <phoneticPr fontId="1" type="noConversion"/>
  </si>
  <si>
    <t>没有入住的租客可提供+2租金</t>
  </si>
  <si>
    <t>没有入住的租客可提供+3租金</t>
  </si>
  <si>
    <t>每有一张被出售的，使该系列租金+1</t>
    <phoneticPr fontId="1" type="noConversion"/>
  </si>
  <si>
    <t>每有一张被出售的，使该系列租金+2</t>
  </si>
  <si>
    <t>每有一张被出售的，使该系列租金+3</t>
  </si>
  <si>
    <t>所以其他租客租金-2，每有一个租客受影响，其房租+2</t>
    <phoneticPr fontId="1" type="noConversion"/>
  </si>
  <si>
    <t>所以其他租客租金-3，每有一个租客受影响，其房租+3</t>
    <phoneticPr fontId="1" type="noConversion"/>
  </si>
  <si>
    <t>所以其他租客租金-1，每有一个租客受影响，该系列房租+1</t>
    <phoneticPr fontId="1" type="noConversion"/>
  </si>
  <si>
    <t>每有一名房客被消除，该系列房租+1</t>
    <phoneticPr fontId="1" type="noConversion"/>
  </si>
  <si>
    <t>每有一名房客被消除，该系列房租+2</t>
  </si>
  <si>
    <t>每有一名房客被消除，该系列房租+3</t>
  </si>
  <si>
    <t>每有一名房客被消除，该系列房租+4</t>
  </si>
  <si>
    <t>每有一名房客被消除，该系列房租+5</t>
  </si>
  <si>
    <t>该系列每有1名租客，他们提供额外租金+1</t>
    <phoneticPr fontId="1" type="noConversion"/>
  </si>
  <si>
    <t>每次买入租客使其房租+1，每次卖出使其房租-1</t>
    <phoneticPr fontId="1" type="noConversion"/>
  </si>
  <si>
    <t>每次买入租客使其房租+2，每次卖出使其房租-2</t>
    <phoneticPr fontId="1" type="noConversion"/>
  </si>
  <si>
    <t>每次买入租客使其房租+3，每次卖出使其房租-3</t>
    <phoneticPr fontId="1" type="noConversion"/>
  </si>
  <si>
    <t>若有3个其他生效中的系列，租金*2</t>
    <phoneticPr fontId="1" type="noConversion"/>
  </si>
  <si>
    <t>若有3个其他生效中的系列，租金*3</t>
    <phoneticPr fontId="1" type="noConversion"/>
  </si>
  <si>
    <t>若有3个其他生效中的系列，租金*4</t>
    <phoneticPr fontId="1" type="noConversion"/>
  </si>
  <si>
    <t>若该系列人数比其他系列人数多，每多1个租金+10</t>
    <phoneticPr fontId="1" type="noConversion"/>
  </si>
  <si>
    <t>若该系列人数比其他系列人数多，每多1个租金+20</t>
    <phoneticPr fontId="1" type="noConversion"/>
  </si>
  <si>
    <t>若该系列人数比其他系列人数多，每多1个租金+30</t>
    <phoneticPr fontId="1" type="noConversion"/>
  </si>
  <si>
    <t>每4次结算使租金*3</t>
    <phoneticPr fontId="1" type="noConversion"/>
  </si>
  <si>
    <t>每5次结算使租金*2</t>
    <phoneticPr fontId="1" type="noConversion"/>
  </si>
  <si>
    <t>若有其他系列上交了50以上的房租，该系列租金+50</t>
    <phoneticPr fontId="1" type="noConversion"/>
  </si>
  <si>
    <t>若有其他系列上交了60以上的房租，该系列租金+60</t>
    <phoneticPr fontId="1" type="noConversion"/>
  </si>
  <si>
    <t>若有其他系列上交了70以上的房租，该系列租金+70</t>
    <phoneticPr fontId="1" type="noConversion"/>
  </si>
  <si>
    <t>若有租客天数超过10天，每一天使该系列租金+2</t>
    <phoneticPr fontId="1" type="noConversion"/>
  </si>
  <si>
    <t>若有租客天数超过10天，每一天使该系列租金+4</t>
  </si>
  <si>
    <t>若有租客天数超过10天，每一天使该系列租金+3</t>
    <phoneticPr fontId="1" type="noConversion"/>
  </si>
  <si>
    <t>每一天使所有人房租+1</t>
    <phoneticPr fontId="1" type="noConversion"/>
  </si>
  <si>
    <t>购买后生效：3天内无法买卖租客，然后全体房租提升等同于记者的房租</t>
    <phoneticPr fontId="1" type="noConversion"/>
  </si>
  <si>
    <t>每回合预算-1，无法被出售</t>
    <phoneticPr fontId="1" type="noConversion"/>
  </si>
  <si>
    <t>效果</t>
    <phoneticPr fontId="1" type="noConversion"/>
  </si>
  <si>
    <t>触发时机</t>
    <phoneticPr fontId="1" type="noConversion"/>
  </si>
  <si>
    <t>增加房租</t>
    <phoneticPr fontId="1" type="noConversion"/>
  </si>
  <si>
    <t>增加售价</t>
    <phoneticPr fontId="1" type="noConversion"/>
  </si>
  <si>
    <t>对象</t>
    <phoneticPr fontId="1" type="noConversion"/>
  </si>
  <si>
    <t>租客</t>
    <phoneticPr fontId="1" type="noConversion"/>
  </si>
  <si>
    <t>持有</t>
    <phoneticPr fontId="1" type="noConversion"/>
  </si>
  <si>
    <t>出售</t>
    <phoneticPr fontId="1" type="noConversion"/>
  </si>
  <si>
    <t>+</t>
    <phoneticPr fontId="1" type="noConversion"/>
  </si>
  <si>
    <t>*</t>
    <phoneticPr fontId="1" type="noConversion"/>
  </si>
  <si>
    <t>交租时</t>
    <phoneticPr fontId="1" type="noConversion"/>
  </si>
  <si>
    <t>结算时</t>
    <phoneticPr fontId="1" type="noConversion"/>
  </si>
  <si>
    <t>购买后</t>
    <phoneticPr fontId="1" type="noConversion"/>
  </si>
  <si>
    <t>对象条件</t>
    <phoneticPr fontId="1" type="noConversion"/>
  </si>
  <si>
    <t>X系列</t>
    <phoneticPr fontId="1" type="noConversion"/>
  </si>
  <si>
    <t>买入</t>
    <phoneticPr fontId="1" type="noConversion"/>
  </si>
  <si>
    <t>效果对象</t>
    <phoneticPr fontId="1" type="noConversion"/>
  </si>
  <si>
    <t>消除</t>
    <phoneticPr fontId="1" type="noConversion"/>
  </si>
  <si>
    <t>禁用某功能</t>
    <phoneticPr fontId="1" type="noConversion"/>
  </si>
  <si>
    <t>X天后</t>
    <phoneticPr fontId="1" type="noConversion"/>
  </si>
  <si>
    <t>游戏天数</t>
    <phoneticPr fontId="1" type="noConversion"/>
  </si>
  <si>
    <t>入住天数</t>
    <phoneticPr fontId="1" type="noConversion"/>
  </si>
  <si>
    <t>上交租金</t>
    <phoneticPr fontId="1" type="noConversion"/>
  </si>
  <si>
    <t>效果对象条件</t>
    <phoneticPr fontId="1" type="noConversion"/>
  </si>
  <si>
    <t>邻近</t>
    <phoneticPr fontId="1" type="noConversion"/>
  </si>
  <si>
    <t>出售后</t>
    <phoneticPr fontId="1" type="noConversion"/>
  </si>
  <si>
    <t>获得个性</t>
    <phoneticPr fontId="1" type="noConversion"/>
  </si>
  <si>
    <t>消除（离开）</t>
    <phoneticPr fontId="1" type="noConversion"/>
  </si>
  <si>
    <t>改变职业</t>
    <phoneticPr fontId="1" type="noConversion"/>
  </si>
  <si>
    <t>职业ID</t>
    <phoneticPr fontId="1" type="noConversion"/>
  </si>
  <si>
    <t>系列ID</t>
    <phoneticPr fontId="1" type="noConversion"/>
  </si>
  <si>
    <t>数值类型</t>
    <phoneticPr fontId="1" type="noConversion"/>
  </si>
  <si>
    <t>%</t>
    <phoneticPr fontId="1" type="noConversion"/>
  </si>
  <si>
    <t>余额数量</t>
    <phoneticPr fontId="1" type="noConversion"/>
  </si>
  <si>
    <t>倒计时天数</t>
    <phoneticPr fontId="1" type="noConversion"/>
  </si>
  <si>
    <t>生成租客</t>
    <phoneticPr fontId="1" type="noConversion"/>
  </si>
  <si>
    <t>入住数量</t>
    <phoneticPr fontId="1" type="noConversion"/>
  </si>
  <si>
    <t>个性数量</t>
    <phoneticPr fontId="1" type="noConversion"/>
  </si>
  <si>
    <t>ID</t>
    <phoneticPr fontId="1" type="noConversion"/>
  </si>
  <si>
    <t>名字</t>
    <phoneticPr fontId="1" type="noConversion"/>
  </si>
  <si>
    <t>头像路径</t>
    <phoneticPr fontId="1" type="noConversion"/>
  </si>
  <si>
    <t xml:space="preserve">#------&gt; </t>
    <phoneticPr fontId="1" type="noConversion"/>
  </si>
  <si>
    <t>guestID</t>
    <phoneticPr fontId="1" type="noConversion"/>
  </si>
  <si>
    <t>name</t>
    <phoneticPr fontId="1" type="noConversion"/>
  </si>
  <si>
    <t>budget</t>
    <phoneticPr fontId="1" type="noConversion"/>
  </si>
  <si>
    <t>effectID</t>
    <phoneticPr fontId="1" type="noConversion"/>
  </si>
  <si>
    <t>effectDesc</t>
    <phoneticPr fontId="1" type="noConversion"/>
  </si>
  <si>
    <t>portraitRoute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</si>
  <si>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</si>
  <si>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</si>
  <si>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</si>
  <si>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GuestPortrait/student</t>
    <phoneticPr fontId="1" type="noConversion"/>
  </si>
  <si>
    <t>GuestPortrait/new</t>
    <phoneticPr fontId="1" type="noConversion"/>
  </si>
  <si>
    <t>GuestPortrait/media</t>
    <phoneticPr fontId="1" type="noConversion"/>
  </si>
  <si>
    <t>外卖哥</t>
  </si>
  <si>
    <t>GuestPortrait/taker</t>
    <phoneticPr fontId="1" type="noConversion"/>
  </si>
  <si>
    <t>GuestPortrait/coder</t>
    <phoneticPr fontId="1" type="noConversion"/>
  </si>
  <si>
    <t>GuestPortrait/artist</t>
    <phoneticPr fontId="1" type="noConversion"/>
  </si>
  <si>
    <t>GuestPortrait/starter</t>
    <phoneticPr fontId="1" type="noConversion"/>
  </si>
  <si>
    <t>GuestPortrait/boss</t>
    <phoneticPr fontId="1" type="noConversion"/>
  </si>
  <si>
    <t>GuestPortrait/teacher</t>
    <phoneticPr fontId="1" type="noConversion"/>
  </si>
  <si>
    <t>GuestPortrait/sales</t>
    <phoneticPr fontId="1" type="noConversion"/>
  </si>
  <si>
    <t>#&lt;------</t>
    <phoneticPr fontId="1" type="noConversion"/>
  </si>
  <si>
    <t>basicCost</t>
    <phoneticPr fontId="1" type="noConversion"/>
  </si>
  <si>
    <t>basicPrice</t>
    <phoneticPr fontId="1" type="noConversion"/>
  </si>
  <si>
    <t>高中生</t>
  </si>
  <si>
    <t>大学生</t>
  </si>
  <si>
    <t>研究生</t>
  </si>
  <si>
    <t>博士生</t>
  </si>
  <si>
    <t>银行哥</t>
  </si>
  <si>
    <t>保险哥</t>
  </si>
  <si>
    <t>券商哥</t>
  </si>
  <si>
    <t>实习哥</t>
  </si>
  <si>
    <t>设计哥</t>
  </si>
  <si>
    <t>程序哥</t>
  </si>
  <si>
    <t>策划哥</t>
  </si>
  <si>
    <t>测试哥</t>
  </si>
  <si>
    <t>运营哥</t>
  </si>
  <si>
    <t>红薯哥</t>
  </si>
  <si>
    <t>直播哥</t>
  </si>
  <si>
    <t>兼职哥</t>
  </si>
  <si>
    <t>网店哥</t>
  </si>
  <si>
    <t>家教哥</t>
  </si>
  <si>
    <t>幼教哥</t>
  </si>
  <si>
    <t>网课哥</t>
  </si>
  <si>
    <t>培训哥</t>
  </si>
  <si>
    <t>客服哥</t>
  </si>
  <si>
    <t>快递哥</t>
  </si>
  <si>
    <t>教练哥</t>
  </si>
  <si>
    <t>陪练哥</t>
  </si>
  <si>
    <t>录像哥</t>
  </si>
  <si>
    <t>销售哥</t>
  </si>
  <si>
    <t>中介哥</t>
  </si>
  <si>
    <t>前台哥</t>
  </si>
  <si>
    <t>音乐哥</t>
  </si>
  <si>
    <t>美术哥</t>
  </si>
  <si>
    <t>电影哥</t>
  </si>
  <si>
    <t>摄影哥</t>
  </si>
  <si>
    <t>播音哥</t>
  </si>
  <si>
    <t>跑堂哥</t>
  </si>
  <si>
    <t>咖啡哥</t>
  </si>
  <si>
    <t>奶茶哥</t>
  </si>
  <si>
    <t>端盘子哥</t>
  </si>
  <si>
    <t>便利店哥</t>
  </si>
  <si>
    <t>走鬼哥</t>
  </si>
  <si>
    <t>记者哥</t>
  </si>
  <si>
    <t>小编哥</t>
  </si>
  <si>
    <t>导游哥</t>
  </si>
  <si>
    <t>代购哥</t>
  </si>
  <si>
    <t>护士哥</t>
  </si>
  <si>
    <t>药代哥</t>
  </si>
  <si>
    <t>失业哥</t>
  </si>
  <si>
    <t>所属行业</t>
    <phoneticPr fontId="1" type="noConversion"/>
  </si>
  <si>
    <t>field</t>
    <phoneticPr fontId="1" type="noConversion"/>
  </si>
  <si>
    <t>图标路径</t>
    <phoneticPr fontId="1" type="noConversion"/>
  </si>
  <si>
    <t>iconRoute</t>
    <phoneticPr fontId="1" type="noConversion"/>
  </si>
  <si>
    <t>学生党</t>
  </si>
  <si>
    <t>无业</t>
    <phoneticPr fontId="1" type="noConversion"/>
  </si>
  <si>
    <t>描述</t>
    <phoneticPr fontId="1" type="noConversion"/>
  </si>
  <si>
    <t>触发条件</t>
    <phoneticPr fontId="1" type="noConversion"/>
  </si>
  <si>
    <t>封装个方法？</t>
    <phoneticPr fontId="1" type="noConversion"/>
  </si>
  <si>
    <t>conditionID</t>
    <phoneticPr fontId="1" type="noConversion"/>
  </si>
  <si>
    <t>每有一个房客被卖出，所有租客房租+1</t>
  </si>
  <si>
    <t>每回合结束后，随机改变一个租客的职业</t>
  </si>
  <si>
    <t>选择一个租客，使其房租翻倍</t>
  </si>
  <si>
    <t>每次改变职业后，租金+2</t>
  </si>
  <si>
    <t>每回合结束后，所有租客房租+1</t>
  </si>
  <si>
    <t>买入租客的价格降低50%</t>
  </si>
  <si>
    <t>使所有租客变为外向型</t>
  </si>
  <si>
    <t>每有一个外向型，房租+1</t>
  </si>
  <si>
    <t>每有5元余额，额外获得1元</t>
  </si>
  <si>
    <t>获得一天额外天数</t>
  </si>
  <si>
    <t>每回合生成一个任意职业的实习生</t>
  </si>
  <si>
    <t>使所有实习生房租+1</t>
  </si>
  <si>
    <t>每有一个空房间，租金+10</t>
  </si>
  <si>
    <t>空房间也可提供+5租金</t>
  </si>
  <si>
    <t>每个完整人格拥有者提供+10租金</t>
  </si>
  <si>
    <t>若周围有空房间，用随机租客填满所有空房</t>
  </si>
  <si>
    <t>技能配置</t>
    <phoneticPr fontId="1" type="noConversion"/>
  </si>
  <si>
    <t>skillID</t>
    <phoneticPr fontId="1" type="noConversion"/>
  </si>
  <si>
    <t>技能ID</t>
    <phoneticPr fontId="1" type="noConversion"/>
  </si>
  <si>
    <t>SkillID</t>
    <phoneticPr fontId="1" type="noConversion"/>
  </si>
  <si>
    <t>数值</t>
    <phoneticPr fontId="1" type="noConversion"/>
  </si>
  <si>
    <t>valueID</t>
    <phoneticPr fontId="1" type="noConversion"/>
  </si>
  <si>
    <t>value</t>
    <phoneticPr fontId="1" type="noConversion"/>
  </si>
  <si>
    <t>1,2,3</t>
    <phoneticPr fontId="1" type="noConversion"/>
  </si>
  <si>
    <t>valueType</t>
    <phoneticPr fontId="1" type="noConversion"/>
  </si>
  <si>
    <t>2,3</t>
    <phoneticPr fontId="1" type="noConversion"/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</si>
  <si>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</si>
  <si>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</si>
  <si>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</si>
  <si>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</si>
  <si>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</si>
  <si>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</si>
  <si>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</si>
  <si>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</si>
  <si>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</si>
  <si>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</si>
  <si>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</si>
  <si>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</si>
  <si>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</si>
  <si>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格式</t>
    <phoneticPr fontId="1" type="noConversion"/>
  </si>
  <si>
    <t>3_对象ID</t>
    <phoneticPr fontId="1" type="noConversion"/>
  </si>
  <si>
    <t>4_对象ID</t>
    <phoneticPr fontId="1" type="noConversion"/>
  </si>
  <si>
    <t>7_对象ID_职业ID</t>
    <phoneticPr fontId="1" type="noConversion"/>
  </si>
  <si>
    <t>5_天数</t>
    <phoneticPr fontId="1" type="noConversion"/>
  </si>
  <si>
    <t>8_数量</t>
    <phoneticPr fontId="1" type="noConversion"/>
  </si>
  <si>
    <t>1_对象类型_对象ID_数值ID</t>
    <phoneticPr fontId="1" type="noConversion"/>
  </si>
  <si>
    <t>2_对象类型_对象ID_数值ID</t>
    <phoneticPr fontId="1" type="noConversion"/>
  </si>
  <si>
    <t>格式(填0无限制）</t>
    <phoneticPr fontId="1" type="noConversion"/>
  </si>
  <si>
    <t>5_对象类型_对象ID_个性ID</t>
    <phoneticPr fontId="1" type="noConversion"/>
  </si>
  <si>
    <t>6_对象类型_对象ID_数量</t>
    <phoneticPr fontId="1" type="noConversion"/>
  </si>
  <si>
    <t>8_对象类型_对象ID_数量</t>
    <phoneticPr fontId="1" type="noConversion"/>
  </si>
  <si>
    <t>1_对象类型_对象ID_数量</t>
    <phoneticPr fontId="1" type="noConversion"/>
  </si>
  <si>
    <t>2_对象类型_对象ID_数量</t>
    <phoneticPr fontId="1" type="noConversion"/>
  </si>
  <si>
    <t>3_对象类型_对象ID_数量</t>
    <phoneticPr fontId="1" type="noConversion"/>
  </si>
  <si>
    <t>4_对象类型_对象ID_数量</t>
    <phoneticPr fontId="1" type="noConversion"/>
  </si>
  <si>
    <t>6_对象类型_对象ID_天数</t>
    <phoneticPr fontId="1" type="noConversion"/>
  </si>
  <si>
    <t>7_对象类型_对象ID_数量</t>
    <phoneticPr fontId="1" type="noConversion"/>
  </si>
  <si>
    <t>9_对象类型_对象ID_数量</t>
    <phoneticPr fontId="1" type="noConversion"/>
  </si>
  <si>
    <t>10_对象类型_对象ID_数量</t>
    <phoneticPr fontId="1" type="noConversion"/>
  </si>
  <si>
    <t>对象类型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</si>
</sst>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C85F-77AD-4403-B719-223446D83D06}">
  <dimension ref="A3:G71"/>
  <sheetViews>
    <sheetView topLeftCell="A31" workbookViewId="0">
      <selection activeCell="E66" sqref="E66"/>
    </sheetView>
  </sheetViews>
  <sheetFormatPr defaultRowHeight="14.25" x14ac:dyDescent="0.2"/>
  <sheetData>
    <row r="3" spans="1:7" x14ac:dyDescent="0.2">
      <c r="A3" t="s">
        <v>239</v>
      </c>
      <c r="B3" t="s">
        <v>240</v>
      </c>
      <c r="C3" t="s">
        <v>54</v>
      </c>
      <c r="D3" t="s">
        <v>241</v>
      </c>
      <c r="E3" t="s">
        <v>55</v>
      </c>
      <c r="F3" t="s">
        <v>56</v>
      </c>
      <c r="G3" t="s">
        <v>313</v>
      </c>
    </row>
    <row r="4" spans="1:7" x14ac:dyDescent="0.2">
      <c r="A4" t="s">
        <v>242</v>
      </c>
    </row>
    <row r="5" spans="1:7" x14ac:dyDescent="0.2">
      <c r="A5" t="s">
        <v>243</v>
      </c>
      <c r="B5" t="s">
        <v>244</v>
      </c>
      <c r="C5" t="s">
        <v>245</v>
      </c>
      <c r="D5" t="s">
        <v>248</v>
      </c>
      <c r="E5" t="s">
        <v>264</v>
      </c>
      <c r="F5" t="s">
        <v>265</v>
      </c>
      <c r="G5" t="s">
        <v>314</v>
      </c>
    </row>
    <row r="6" spans="1:7" x14ac:dyDescent="0.2">
      <c r="A6" t="s">
        <v>249</v>
      </c>
      <c r="B6" t="s">
        <v>250</v>
      </c>
      <c r="C6" t="s">
        <v>251</v>
      </c>
      <c r="D6" t="s">
        <v>250</v>
      </c>
      <c r="G6" t="s">
        <v>250</v>
      </c>
    </row>
    <row r="7" spans="1:7" x14ac:dyDescent="0.2">
      <c r="A7">
        <v>1</v>
      </c>
      <c r="B7" t="s">
        <v>266</v>
      </c>
      <c r="C7" s="1">
        <v>1</v>
      </c>
      <c r="D7" t="s">
        <v>252</v>
      </c>
      <c r="E7">
        <v>1</v>
      </c>
      <c r="F7">
        <v>2</v>
      </c>
      <c r="G7">
        <v>1</v>
      </c>
    </row>
    <row r="8" spans="1:7" x14ac:dyDescent="0.2">
      <c r="A8">
        <v>2</v>
      </c>
      <c r="B8" t="s">
        <v>267</v>
      </c>
      <c r="C8" s="1">
        <v>2</v>
      </c>
      <c r="D8" t="s">
        <v>253</v>
      </c>
      <c r="E8">
        <v>1</v>
      </c>
      <c r="F8">
        <v>2</v>
      </c>
      <c r="G8">
        <v>1</v>
      </c>
    </row>
    <row r="9" spans="1:7" x14ac:dyDescent="0.2">
      <c r="A9">
        <v>3</v>
      </c>
      <c r="B9" t="s">
        <v>268</v>
      </c>
      <c r="C9" s="1">
        <v>2</v>
      </c>
      <c r="D9" t="s">
        <v>254</v>
      </c>
      <c r="E9">
        <v>1</v>
      </c>
      <c r="F9">
        <v>2</v>
      </c>
      <c r="G9">
        <v>1</v>
      </c>
    </row>
    <row r="10" spans="1:7" x14ac:dyDescent="0.2">
      <c r="A10">
        <v>4</v>
      </c>
      <c r="B10" t="s">
        <v>269</v>
      </c>
      <c r="C10" s="1">
        <v>2</v>
      </c>
      <c r="D10" t="s">
        <v>256</v>
      </c>
      <c r="E10">
        <v>1</v>
      </c>
      <c r="F10">
        <v>2</v>
      </c>
      <c r="G10">
        <v>1</v>
      </c>
    </row>
    <row r="11" spans="1:7" x14ac:dyDescent="0.2">
      <c r="A11">
        <v>5</v>
      </c>
      <c r="B11" t="s">
        <v>270</v>
      </c>
      <c r="C11" s="1">
        <v>2</v>
      </c>
      <c r="D11" t="s">
        <v>257</v>
      </c>
      <c r="E11">
        <v>1</v>
      </c>
      <c r="F11">
        <v>2</v>
      </c>
      <c r="G11">
        <v>2</v>
      </c>
    </row>
    <row r="12" spans="1:7" x14ac:dyDescent="0.2">
      <c r="A12">
        <v>6</v>
      </c>
      <c r="B12" t="s">
        <v>271</v>
      </c>
      <c r="C12" s="1">
        <v>2</v>
      </c>
      <c r="D12" t="s">
        <v>258</v>
      </c>
      <c r="E12">
        <v>1</v>
      </c>
      <c r="F12">
        <v>2</v>
      </c>
      <c r="G12">
        <v>2</v>
      </c>
    </row>
    <row r="13" spans="1:7" x14ac:dyDescent="0.2">
      <c r="A13">
        <v>7</v>
      </c>
      <c r="B13" t="s">
        <v>272</v>
      </c>
      <c r="C13" s="1">
        <v>2</v>
      </c>
      <c r="D13" t="s">
        <v>259</v>
      </c>
      <c r="E13">
        <v>1</v>
      </c>
      <c r="F13">
        <v>2</v>
      </c>
      <c r="G13">
        <v>2</v>
      </c>
    </row>
    <row r="14" spans="1:7" x14ac:dyDescent="0.2">
      <c r="A14">
        <v>8</v>
      </c>
      <c r="B14" t="s">
        <v>273</v>
      </c>
      <c r="C14" s="1">
        <v>1</v>
      </c>
      <c r="D14" t="s">
        <v>260</v>
      </c>
      <c r="E14">
        <v>1</v>
      </c>
      <c r="F14">
        <v>2</v>
      </c>
      <c r="G14">
        <v>2</v>
      </c>
    </row>
    <row r="15" spans="1:7" x14ac:dyDescent="0.2">
      <c r="A15">
        <v>9</v>
      </c>
      <c r="B15" t="s">
        <v>273</v>
      </c>
      <c r="C15" s="1">
        <v>1</v>
      </c>
      <c r="D15" t="s">
        <v>261</v>
      </c>
      <c r="E15">
        <v>1</v>
      </c>
      <c r="F15">
        <v>2</v>
      </c>
      <c r="G15">
        <v>3</v>
      </c>
    </row>
    <row r="16" spans="1:7" x14ac:dyDescent="0.2">
      <c r="A16">
        <v>10</v>
      </c>
      <c r="B16" t="s">
        <v>274</v>
      </c>
      <c r="C16" s="1">
        <v>2</v>
      </c>
      <c r="D16" t="s">
        <v>262</v>
      </c>
      <c r="E16">
        <v>1</v>
      </c>
      <c r="F16">
        <v>2</v>
      </c>
      <c r="G16">
        <v>3</v>
      </c>
    </row>
    <row r="17" spans="1:7" x14ac:dyDescent="0.2">
      <c r="A17">
        <v>11</v>
      </c>
      <c r="B17" t="s">
        <v>275</v>
      </c>
      <c r="C17" s="1">
        <v>2</v>
      </c>
      <c r="E17">
        <v>1</v>
      </c>
      <c r="F17">
        <v>2</v>
      </c>
      <c r="G17">
        <v>3</v>
      </c>
    </row>
    <row r="18" spans="1:7" x14ac:dyDescent="0.2">
      <c r="A18">
        <v>12</v>
      </c>
      <c r="B18" t="s">
        <v>276</v>
      </c>
      <c r="C18" s="1">
        <v>2</v>
      </c>
      <c r="E18">
        <v>1</v>
      </c>
      <c r="F18">
        <v>2</v>
      </c>
      <c r="G18">
        <v>3</v>
      </c>
    </row>
    <row r="19" spans="1:7" x14ac:dyDescent="0.2">
      <c r="A19">
        <v>13</v>
      </c>
      <c r="B19" t="s">
        <v>277</v>
      </c>
      <c r="C19" s="1">
        <v>2</v>
      </c>
      <c r="E19">
        <v>1</v>
      </c>
      <c r="F19">
        <v>2</v>
      </c>
      <c r="G19">
        <v>3</v>
      </c>
    </row>
    <row r="20" spans="1:7" x14ac:dyDescent="0.2">
      <c r="A20">
        <v>14</v>
      </c>
      <c r="B20" t="s">
        <v>278</v>
      </c>
      <c r="C20" s="1">
        <v>2</v>
      </c>
      <c r="E20">
        <v>1</v>
      </c>
      <c r="F20">
        <v>2</v>
      </c>
      <c r="G20">
        <v>3</v>
      </c>
    </row>
    <row r="21" spans="1:7" x14ac:dyDescent="0.2">
      <c r="A21">
        <v>15</v>
      </c>
      <c r="B21" t="s">
        <v>279</v>
      </c>
      <c r="C21" s="1">
        <v>2</v>
      </c>
      <c r="E21">
        <v>1</v>
      </c>
      <c r="F21">
        <v>2</v>
      </c>
      <c r="G21">
        <v>4</v>
      </c>
    </row>
    <row r="22" spans="1:7" x14ac:dyDescent="0.2">
      <c r="A22">
        <v>16</v>
      </c>
      <c r="B22" t="s">
        <v>280</v>
      </c>
      <c r="C22" s="1">
        <v>2</v>
      </c>
      <c r="E22">
        <v>1</v>
      </c>
      <c r="F22">
        <v>2</v>
      </c>
      <c r="G22">
        <v>4</v>
      </c>
    </row>
    <row r="23" spans="1:7" x14ac:dyDescent="0.2">
      <c r="A23">
        <v>17</v>
      </c>
      <c r="B23" t="s">
        <v>281</v>
      </c>
      <c r="C23" s="1">
        <v>2</v>
      </c>
      <c r="E23">
        <v>1</v>
      </c>
      <c r="F23">
        <v>2</v>
      </c>
      <c r="G23">
        <v>4</v>
      </c>
    </row>
    <row r="24" spans="1:7" x14ac:dyDescent="0.2">
      <c r="A24">
        <v>18</v>
      </c>
      <c r="B24" t="s">
        <v>282</v>
      </c>
      <c r="C24" s="1">
        <v>2</v>
      </c>
      <c r="E24">
        <v>1</v>
      </c>
      <c r="F24">
        <v>2</v>
      </c>
      <c r="G24">
        <v>4</v>
      </c>
    </row>
    <row r="25" spans="1:7" x14ac:dyDescent="0.2">
      <c r="A25">
        <v>19</v>
      </c>
      <c r="B25" t="s">
        <v>283</v>
      </c>
      <c r="C25" s="1">
        <v>2</v>
      </c>
      <c r="E25">
        <v>1</v>
      </c>
      <c r="F25">
        <v>2</v>
      </c>
      <c r="G25">
        <v>5</v>
      </c>
    </row>
    <row r="26" spans="1:7" x14ac:dyDescent="0.2">
      <c r="A26">
        <v>20</v>
      </c>
      <c r="B26" t="s">
        <v>284</v>
      </c>
      <c r="C26" s="1">
        <v>2</v>
      </c>
      <c r="E26">
        <v>1</v>
      </c>
      <c r="F26">
        <v>2</v>
      </c>
      <c r="G26">
        <v>5</v>
      </c>
    </row>
    <row r="27" spans="1:7" x14ac:dyDescent="0.2">
      <c r="A27">
        <v>21</v>
      </c>
      <c r="B27" t="s">
        <v>285</v>
      </c>
      <c r="C27" s="1">
        <v>2</v>
      </c>
      <c r="E27">
        <v>1</v>
      </c>
      <c r="F27">
        <v>2</v>
      </c>
      <c r="G27">
        <v>5</v>
      </c>
    </row>
    <row r="28" spans="1:7" x14ac:dyDescent="0.2">
      <c r="A28">
        <v>22</v>
      </c>
      <c r="B28" t="s">
        <v>286</v>
      </c>
      <c r="C28" s="1">
        <v>2</v>
      </c>
      <c r="E28">
        <v>1</v>
      </c>
      <c r="F28">
        <v>2</v>
      </c>
      <c r="G28">
        <v>5</v>
      </c>
    </row>
    <row r="29" spans="1:7" x14ac:dyDescent="0.2">
      <c r="A29">
        <v>23</v>
      </c>
      <c r="B29" t="s">
        <v>273</v>
      </c>
      <c r="C29" s="1">
        <v>1</v>
      </c>
      <c r="E29">
        <v>1</v>
      </c>
      <c r="F29">
        <v>2</v>
      </c>
      <c r="G29">
        <v>5</v>
      </c>
    </row>
    <row r="30" spans="1:7" x14ac:dyDescent="0.2">
      <c r="A30">
        <v>24</v>
      </c>
      <c r="B30" t="s">
        <v>287</v>
      </c>
      <c r="C30" s="1">
        <v>2</v>
      </c>
      <c r="E30">
        <v>1</v>
      </c>
      <c r="F30">
        <v>2</v>
      </c>
      <c r="G30">
        <v>6</v>
      </c>
    </row>
    <row r="31" spans="1:7" x14ac:dyDescent="0.2">
      <c r="A31">
        <v>25</v>
      </c>
      <c r="B31" t="s">
        <v>288</v>
      </c>
      <c r="C31" s="1">
        <v>2</v>
      </c>
      <c r="E31">
        <v>1</v>
      </c>
      <c r="F31">
        <v>2</v>
      </c>
      <c r="G31">
        <v>6</v>
      </c>
    </row>
    <row r="32" spans="1:7" x14ac:dyDescent="0.2">
      <c r="A32">
        <v>26</v>
      </c>
      <c r="B32" t="s">
        <v>255</v>
      </c>
      <c r="C32" s="1">
        <v>2</v>
      </c>
      <c r="E32">
        <v>1</v>
      </c>
      <c r="F32">
        <v>2</v>
      </c>
      <c r="G32">
        <v>6</v>
      </c>
    </row>
    <row r="33" spans="1:7" x14ac:dyDescent="0.2">
      <c r="A33">
        <v>27</v>
      </c>
      <c r="B33" t="s">
        <v>273</v>
      </c>
      <c r="C33" s="1">
        <v>1</v>
      </c>
      <c r="E33">
        <v>1</v>
      </c>
      <c r="F33">
        <v>2</v>
      </c>
      <c r="G33">
        <v>6</v>
      </c>
    </row>
    <row r="34" spans="1:7" x14ac:dyDescent="0.2">
      <c r="A34">
        <v>28</v>
      </c>
      <c r="B34" t="s">
        <v>289</v>
      </c>
      <c r="C34" s="1">
        <v>2</v>
      </c>
      <c r="E34">
        <v>1</v>
      </c>
      <c r="F34">
        <v>2</v>
      </c>
      <c r="G34">
        <v>7</v>
      </c>
    </row>
    <row r="35" spans="1:7" x14ac:dyDescent="0.2">
      <c r="A35">
        <v>29</v>
      </c>
      <c r="B35" t="s">
        <v>290</v>
      </c>
      <c r="C35" s="1">
        <v>2</v>
      </c>
      <c r="E35">
        <v>1</v>
      </c>
      <c r="F35">
        <v>2</v>
      </c>
      <c r="G35">
        <v>7</v>
      </c>
    </row>
    <row r="36" spans="1:7" x14ac:dyDescent="0.2">
      <c r="A36">
        <v>30</v>
      </c>
      <c r="B36" t="s">
        <v>291</v>
      </c>
      <c r="C36" s="1">
        <v>2</v>
      </c>
      <c r="E36">
        <v>1</v>
      </c>
      <c r="F36">
        <v>2</v>
      </c>
      <c r="G36">
        <v>7</v>
      </c>
    </row>
    <row r="37" spans="1:7" x14ac:dyDescent="0.2">
      <c r="A37">
        <v>31</v>
      </c>
      <c r="B37" t="s">
        <v>273</v>
      </c>
      <c r="C37" s="1">
        <v>1</v>
      </c>
      <c r="E37">
        <v>1</v>
      </c>
      <c r="F37">
        <v>2</v>
      </c>
      <c r="G37">
        <v>7</v>
      </c>
    </row>
    <row r="38" spans="1:7" x14ac:dyDescent="0.2">
      <c r="A38">
        <v>32</v>
      </c>
      <c r="B38" t="s">
        <v>292</v>
      </c>
      <c r="C38" s="1">
        <v>2</v>
      </c>
      <c r="E38">
        <v>1</v>
      </c>
      <c r="F38">
        <v>2</v>
      </c>
      <c r="G38">
        <v>8</v>
      </c>
    </row>
    <row r="39" spans="1:7" x14ac:dyDescent="0.2">
      <c r="A39">
        <v>33</v>
      </c>
      <c r="B39" t="s">
        <v>293</v>
      </c>
      <c r="C39" s="1">
        <v>2</v>
      </c>
      <c r="E39">
        <v>1</v>
      </c>
      <c r="F39">
        <v>2</v>
      </c>
      <c r="G39">
        <v>8</v>
      </c>
    </row>
    <row r="40" spans="1:7" x14ac:dyDescent="0.2">
      <c r="A40">
        <v>34</v>
      </c>
      <c r="B40" t="s">
        <v>294</v>
      </c>
      <c r="C40" s="1">
        <v>2</v>
      </c>
      <c r="E40">
        <v>1</v>
      </c>
      <c r="F40">
        <v>2</v>
      </c>
      <c r="G40">
        <v>8</v>
      </c>
    </row>
    <row r="41" spans="1:7" x14ac:dyDescent="0.2">
      <c r="A41">
        <v>35</v>
      </c>
      <c r="B41" t="s">
        <v>273</v>
      </c>
      <c r="C41" s="1">
        <v>1</v>
      </c>
      <c r="E41">
        <v>1</v>
      </c>
      <c r="F41">
        <v>2</v>
      </c>
      <c r="G41">
        <v>8</v>
      </c>
    </row>
    <row r="42" spans="1:7" x14ac:dyDescent="0.2">
      <c r="A42">
        <v>36</v>
      </c>
      <c r="B42" t="s">
        <v>295</v>
      </c>
      <c r="C42" s="1">
        <v>2</v>
      </c>
      <c r="E42">
        <v>1</v>
      </c>
      <c r="F42">
        <v>2</v>
      </c>
      <c r="G42">
        <v>9</v>
      </c>
    </row>
    <row r="43" spans="1:7" x14ac:dyDescent="0.2">
      <c r="A43">
        <v>37</v>
      </c>
      <c r="B43" t="s">
        <v>296</v>
      </c>
      <c r="C43" s="1">
        <v>2</v>
      </c>
      <c r="E43">
        <v>1</v>
      </c>
      <c r="F43">
        <v>2</v>
      </c>
      <c r="G43">
        <v>9</v>
      </c>
    </row>
    <row r="44" spans="1:7" x14ac:dyDescent="0.2">
      <c r="A44">
        <v>38</v>
      </c>
      <c r="B44" t="s">
        <v>297</v>
      </c>
      <c r="C44" s="1">
        <v>2</v>
      </c>
      <c r="E44">
        <v>1</v>
      </c>
      <c r="F44">
        <v>2</v>
      </c>
      <c r="G44">
        <v>9</v>
      </c>
    </row>
    <row r="45" spans="1:7" x14ac:dyDescent="0.2">
      <c r="A45">
        <v>39</v>
      </c>
      <c r="B45" t="s">
        <v>298</v>
      </c>
      <c r="C45" s="1">
        <v>2</v>
      </c>
      <c r="E45">
        <v>1</v>
      </c>
      <c r="F45">
        <v>2</v>
      </c>
      <c r="G45">
        <v>9</v>
      </c>
    </row>
    <row r="46" spans="1:7" x14ac:dyDescent="0.2">
      <c r="A46">
        <v>40</v>
      </c>
      <c r="B46" t="s">
        <v>299</v>
      </c>
      <c r="C46" s="1">
        <v>2</v>
      </c>
      <c r="E46">
        <v>1</v>
      </c>
      <c r="F46">
        <v>2</v>
      </c>
      <c r="G46">
        <v>9</v>
      </c>
    </row>
    <row r="47" spans="1:7" x14ac:dyDescent="0.2">
      <c r="A47">
        <v>41</v>
      </c>
      <c r="B47" t="s">
        <v>273</v>
      </c>
      <c r="C47" s="1">
        <v>1</v>
      </c>
      <c r="E47">
        <v>1</v>
      </c>
      <c r="F47">
        <v>2</v>
      </c>
      <c r="G47">
        <v>9</v>
      </c>
    </row>
    <row r="48" spans="1:7" x14ac:dyDescent="0.2">
      <c r="A48">
        <v>42</v>
      </c>
      <c r="B48" t="s">
        <v>300</v>
      </c>
      <c r="C48" s="1">
        <v>2</v>
      </c>
      <c r="E48">
        <v>1</v>
      </c>
      <c r="F48">
        <v>2</v>
      </c>
      <c r="G48">
        <v>10</v>
      </c>
    </row>
    <row r="49" spans="1:7" x14ac:dyDescent="0.2">
      <c r="A49">
        <v>43</v>
      </c>
      <c r="B49" t="s">
        <v>301</v>
      </c>
      <c r="C49" s="1">
        <v>2</v>
      </c>
      <c r="E49">
        <v>1</v>
      </c>
      <c r="F49">
        <v>2</v>
      </c>
      <c r="G49">
        <v>10</v>
      </c>
    </row>
    <row r="50" spans="1:7" x14ac:dyDescent="0.2">
      <c r="A50">
        <v>44</v>
      </c>
      <c r="B50" t="s">
        <v>302</v>
      </c>
      <c r="C50" s="1">
        <v>2</v>
      </c>
      <c r="E50">
        <v>1</v>
      </c>
      <c r="F50">
        <v>2</v>
      </c>
      <c r="G50">
        <v>10</v>
      </c>
    </row>
    <row r="51" spans="1:7" x14ac:dyDescent="0.2">
      <c r="A51">
        <v>45</v>
      </c>
      <c r="B51" t="s">
        <v>303</v>
      </c>
      <c r="C51" s="1">
        <v>2</v>
      </c>
      <c r="E51">
        <v>1</v>
      </c>
      <c r="F51">
        <v>2</v>
      </c>
      <c r="G51">
        <v>10</v>
      </c>
    </row>
    <row r="52" spans="1:7" x14ac:dyDescent="0.2">
      <c r="A52">
        <v>46</v>
      </c>
      <c r="B52" t="s">
        <v>304</v>
      </c>
      <c r="C52" s="1">
        <v>2</v>
      </c>
      <c r="E52">
        <v>1</v>
      </c>
      <c r="F52">
        <v>2</v>
      </c>
      <c r="G52">
        <v>10</v>
      </c>
    </row>
    <row r="53" spans="1:7" x14ac:dyDescent="0.2">
      <c r="A53">
        <v>48</v>
      </c>
      <c r="B53" t="s">
        <v>305</v>
      </c>
      <c r="C53" s="1">
        <v>2</v>
      </c>
      <c r="E53">
        <v>1</v>
      </c>
      <c r="F53">
        <v>2</v>
      </c>
      <c r="G53">
        <v>10</v>
      </c>
    </row>
    <row r="54" spans="1:7" x14ac:dyDescent="0.2">
      <c r="A54">
        <v>49</v>
      </c>
      <c r="B54" t="s">
        <v>273</v>
      </c>
      <c r="C54" s="1">
        <v>1</v>
      </c>
      <c r="E54">
        <v>1</v>
      </c>
      <c r="F54">
        <v>2</v>
      </c>
      <c r="G54">
        <v>10</v>
      </c>
    </row>
    <row r="55" spans="1:7" x14ac:dyDescent="0.2">
      <c r="A55">
        <v>50</v>
      </c>
      <c r="B55" t="s">
        <v>306</v>
      </c>
      <c r="C55" s="1">
        <v>2</v>
      </c>
      <c r="E55">
        <v>1</v>
      </c>
      <c r="F55">
        <v>2</v>
      </c>
      <c r="G55">
        <v>11</v>
      </c>
    </row>
    <row r="56" spans="1:7" x14ac:dyDescent="0.2">
      <c r="A56">
        <v>51</v>
      </c>
      <c r="B56" t="s">
        <v>307</v>
      </c>
      <c r="C56" s="1">
        <v>2</v>
      </c>
      <c r="E56">
        <v>1</v>
      </c>
      <c r="F56">
        <v>2</v>
      </c>
      <c r="G56">
        <v>11</v>
      </c>
    </row>
    <row r="57" spans="1:7" x14ac:dyDescent="0.2">
      <c r="A57">
        <v>52</v>
      </c>
      <c r="B57" t="s">
        <v>273</v>
      </c>
      <c r="C57" s="1">
        <v>1</v>
      </c>
      <c r="E57">
        <v>1</v>
      </c>
      <c r="F57">
        <v>2</v>
      </c>
      <c r="G57">
        <v>11</v>
      </c>
    </row>
    <row r="58" spans="1:7" x14ac:dyDescent="0.2">
      <c r="A58">
        <v>53</v>
      </c>
      <c r="B58" t="s">
        <v>308</v>
      </c>
      <c r="C58" s="1">
        <v>2</v>
      </c>
      <c r="E58">
        <v>1</v>
      </c>
      <c r="F58">
        <v>2</v>
      </c>
      <c r="G58">
        <v>12</v>
      </c>
    </row>
    <row r="59" spans="1:7" x14ac:dyDescent="0.2">
      <c r="A59">
        <v>54</v>
      </c>
      <c r="B59" t="s">
        <v>294</v>
      </c>
      <c r="C59" s="3">
        <v>2</v>
      </c>
      <c r="E59">
        <v>1</v>
      </c>
      <c r="F59">
        <v>2</v>
      </c>
      <c r="G59">
        <v>12</v>
      </c>
    </row>
    <row r="60" spans="1:7" x14ac:dyDescent="0.2">
      <c r="A60">
        <v>55</v>
      </c>
      <c r="B60" t="s">
        <v>273</v>
      </c>
      <c r="C60" s="3">
        <v>1</v>
      </c>
      <c r="E60">
        <v>1</v>
      </c>
      <c r="F60">
        <v>2</v>
      </c>
      <c r="G60">
        <v>12</v>
      </c>
    </row>
    <row r="61" spans="1:7" x14ac:dyDescent="0.2">
      <c r="A61">
        <v>56</v>
      </c>
      <c r="B61" t="s">
        <v>309</v>
      </c>
      <c r="C61" s="3">
        <v>2</v>
      </c>
      <c r="E61">
        <v>1</v>
      </c>
      <c r="F61">
        <v>2</v>
      </c>
      <c r="G61">
        <v>13</v>
      </c>
    </row>
    <row r="62" spans="1:7" x14ac:dyDescent="0.2">
      <c r="A62">
        <v>57</v>
      </c>
      <c r="B62" t="s">
        <v>274</v>
      </c>
      <c r="C62" s="3">
        <v>2</v>
      </c>
      <c r="E62">
        <v>1</v>
      </c>
      <c r="F62">
        <v>2</v>
      </c>
      <c r="G62">
        <v>13</v>
      </c>
    </row>
    <row r="63" spans="1:7" x14ac:dyDescent="0.2">
      <c r="A63">
        <v>58</v>
      </c>
      <c r="B63" t="s">
        <v>28</v>
      </c>
      <c r="C63" s="3">
        <v>2</v>
      </c>
      <c r="E63">
        <v>1</v>
      </c>
      <c r="F63">
        <v>2</v>
      </c>
      <c r="G63">
        <v>13</v>
      </c>
    </row>
    <row r="64" spans="1:7" x14ac:dyDescent="0.2">
      <c r="A64">
        <v>59</v>
      </c>
      <c r="B64" t="s">
        <v>273</v>
      </c>
      <c r="C64" s="3">
        <v>1</v>
      </c>
      <c r="E64">
        <v>1</v>
      </c>
      <c r="F64">
        <v>2</v>
      </c>
      <c r="G64">
        <v>13</v>
      </c>
    </row>
    <row r="65" spans="1:7" x14ac:dyDescent="0.2">
      <c r="A65">
        <v>60</v>
      </c>
      <c r="B65" t="s">
        <v>310</v>
      </c>
      <c r="C65" s="3">
        <v>2</v>
      </c>
      <c r="E65">
        <v>1</v>
      </c>
      <c r="F65">
        <v>2</v>
      </c>
      <c r="G65">
        <v>14</v>
      </c>
    </row>
    <row r="66" spans="1:7" x14ac:dyDescent="0.2">
      <c r="A66">
        <v>61</v>
      </c>
      <c r="B66" t="s">
        <v>311</v>
      </c>
      <c r="C66" s="3">
        <v>2</v>
      </c>
      <c r="E66">
        <v>1</v>
      </c>
      <c r="F66">
        <v>2</v>
      </c>
      <c r="G66">
        <v>14</v>
      </c>
    </row>
    <row r="67" spans="1:7" x14ac:dyDescent="0.2">
      <c r="A67">
        <v>62</v>
      </c>
      <c r="B67" t="s">
        <v>273</v>
      </c>
      <c r="C67" s="3">
        <v>1</v>
      </c>
      <c r="E67">
        <v>1</v>
      </c>
      <c r="F67">
        <v>2</v>
      </c>
      <c r="G67">
        <v>14</v>
      </c>
    </row>
    <row r="68" spans="1:7" x14ac:dyDescent="0.2">
      <c r="A68">
        <v>63</v>
      </c>
      <c r="B68" t="s">
        <v>294</v>
      </c>
      <c r="C68" s="3">
        <v>2</v>
      </c>
      <c r="E68">
        <v>1</v>
      </c>
      <c r="F68">
        <v>2</v>
      </c>
      <c r="G68">
        <v>14</v>
      </c>
    </row>
    <row r="69" spans="1:7" x14ac:dyDescent="0.2">
      <c r="A69">
        <v>64</v>
      </c>
      <c r="B69" t="s">
        <v>312</v>
      </c>
      <c r="C69" s="3">
        <v>10</v>
      </c>
      <c r="E69">
        <v>1</v>
      </c>
      <c r="F69">
        <v>2</v>
      </c>
      <c r="G69">
        <v>15</v>
      </c>
    </row>
    <row r="71" spans="1:7" x14ac:dyDescent="0.2">
      <c r="A71" t="s">
        <v>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CD0D-EE60-43DF-A300-6FD094DA7DF7}">
  <dimension ref="A3:D23"/>
  <sheetViews>
    <sheetView workbookViewId="0">
      <selection activeCell="D9" sqref="D9"/>
    </sheetView>
  </sheetViews>
  <sheetFormatPr defaultRowHeight="14.25" x14ac:dyDescent="0.2"/>
  <sheetData>
    <row r="3" spans="1:4" x14ac:dyDescent="0.2">
      <c r="A3" t="s">
        <v>239</v>
      </c>
      <c r="B3" t="s">
        <v>240</v>
      </c>
      <c r="C3" t="s">
        <v>339</v>
      </c>
      <c r="D3" t="s">
        <v>315</v>
      </c>
    </row>
    <row r="4" spans="1:4" x14ac:dyDescent="0.2">
      <c r="A4" t="s">
        <v>242</v>
      </c>
    </row>
    <row r="5" spans="1:4" x14ac:dyDescent="0.2">
      <c r="A5" t="s">
        <v>243</v>
      </c>
      <c r="B5" t="s">
        <v>244</v>
      </c>
      <c r="C5" t="s">
        <v>340</v>
      </c>
      <c r="D5" t="s">
        <v>316</v>
      </c>
    </row>
    <row r="6" spans="1:4" x14ac:dyDescent="0.2">
      <c r="A6" t="s">
        <v>249</v>
      </c>
      <c r="B6" t="s">
        <v>250</v>
      </c>
      <c r="C6" t="s">
        <v>251</v>
      </c>
      <c r="D6" t="s">
        <v>250</v>
      </c>
    </row>
    <row r="7" spans="1:4" x14ac:dyDescent="0.2">
      <c r="A7">
        <v>1</v>
      </c>
      <c r="B7" t="s">
        <v>317</v>
      </c>
      <c r="C7">
        <v>50</v>
      </c>
    </row>
    <row r="8" spans="1:4" x14ac:dyDescent="0.2">
      <c r="A8">
        <v>2</v>
      </c>
      <c r="B8" t="s">
        <v>12</v>
      </c>
      <c r="C8">
        <v>51</v>
      </c>
    </row>
    <row r="9" spans="1:4" x14ac:dyDescent="0.2">
      <c r="A9">
        <v>3</v>
      </c>
      <c r="B9" t="s">
        <v>151</v>
      </c>
      <c r="C9">
        <v>52</v>
      </c>
    </row>
    <row r="10" spans="1:4" x14ac:dyDescent="0.2">
      <c r="A10">
        <v>4</v>
      </c>
      <c r="B10" t="s">
        <v>13</v>
      </c>
      <c r="C10">
        <v>53</v>
      </c>
    </row>
    <row r="11" spans="1:4" x14ac:dyDescent="0.2">
      <c r="A11">
        <v>5</v>
      </c>
      <c r="B11" t="s">
        <v>17</v>
      </c>
      <c r="C11">
        <v>54</v>
      </c>
    </row>
    <row r="12" spans="1:4" x14ac:dyDescent="0.2">
      <c r="A12">
        <v>6</v>
      </c>
      <c r="B12" t="s">
        <v>20</v>
      </c>
      <c r="C12">
        <v>55</v>
      </c>
    </row>
    <row r="13" spans="1:4" x14ac:dyDescent="0.2">
      <c r="A13">
        <v>7</v>
      </c>
      <c r="B13" t="s">
        <v>24</v>
      </c>
      <c r="C13">
        <v>56</v>
      </c>
    </row>
    <row r="14" spans="1:4" x14ac:dyDescent="0.2">
      <c r="A14">
        <v>8</v>
      </c>
      <c r="B14" t="s">
        <v>27</v>
      </c>
      <c r="C14">
        <v>57</v>
      </c>
    </row>
    <row r="15" spans="1:4" x14ac:dyDescent="0.2">
      <c r="A15">
        <v>9</v>
      </c>
      <c r="B15" t="s">
        <v>31</v>
      </c>
      <c r="C15">
        <v>58</v>
      </c>
    </row>
    <row r="16" spans="1:4" x14ac:dyDescent="0.2">
      <c r="A16">
        <v>10</v>
      </c>
      <c r="B16" t="s">
        <v>36</v>
      </c>
      <c r="C16">
        <v>59</v>
      </c>
    </row>
    <row r="17" spans="1:3" x14ac:dyDescent="0.2">
      <c r="A17">
        <v>11</v>
      </c>
      <c r="B17" t="s">
        <v>44</v>
      </c>
      <c r="C17">
        <v>60</v>
      </c>
    </row>
    <row r="18" spans="1:3" x14ac:dyDescent="0.2">
      <c r="A18">
        <v>12</v>
      </c>
      <c r="B18" t="s">
        <v>47</v>
      </c>
      <c r="C18">
        <v>61</v>
      </c>
    </row>
    <row r="19" spans="1:3" x14ac:dyDescent="0.2">
      <c r="A19">
        <v>13</v>
      </c>
      <c r="B19" t="s">
        <v>49</v>
      </c>
      <c r="C19">
        <v>62</v>
      </c>
    </row>
    <row r="20" spans="1:3" x14ac:dyDescent="0.2">
      <c r="A20">
        <v>14</v>
      </c>
      <c r="B20" t="s">
        <v>51</v>
      </c>
      <c r="C20">
        <v>63</v>
      </c>
    </row>
    <row r="21" spans="1:3" x14ac:dyDescent="0.2">
      <c r="A21">
        <v>15</v>
      </c>
      <c r="B21" t="s">
        <v>318</v>
      </c>
      <c r="C21">
        <v>64</v>
      </c>
    </row>
    <row r="23" spans="1:3" x14ac:dyDescent="0.2">
      <c r="A23" t="s">
        <v>263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B31E-7485-4356-9E9C-594616453DF3}">
  <dimension ref="A3:D24"/>
  <sheetViews>
    <sheetView topLeftCell="A4" workbookViewId="0">
      <selection activeCell="C8" sqref="C8"/>
    </sheetView>
  </sheetViews>
  <sheetFormatPr defaultRowHeight="14.25" x14ac:dyDescent="0.2"/>
  <cols>
    <col min="3" max="3" width="39.125" customWidth="1"/>
  </cols>
  <sheetData>
    <row r="3" spans="1:4" x14ac:dyDescent="0.2">
      <c r="A3" t="s">
        <v>239</v>
      </c>
      <c r="B3" t="s">
        <v>240</v>
      </c>
      <c r="C3" t="s">
        <v>319</v>
      </c>
      <c r="D3" t="s">
        <v>341</v>
      </c>
    </row>
    <row r="4" spans="1:4" x14ac:dyDescent="0.2">
      <c r="A4" t="s">
        <v>242</v>
      </c>
    </row>
    <row r="5" spans="1:4" x14ac:dyDescent="0.2">
      <c r="A5" t="s">
        <v>243</v>
      </c>
      <c r="B5" t="s">
        <v>244</v>
      </c>
      <c r="C5" t="s">
        <v>247</v>
      </c>
      <c r="D5" t="s">
        <v>342</v>
      </c>
    </row>
    <row r="6" spans="1:4" x14ac:dyDescent="0.2">
      <c r="A6" t="s">
        <v>249</v>
      </c>
      <c r="B6" t="s">
        <v>250</v>
      </c>
      <c r="C6" t="s">
        <v>250</v>
      </c>
      <c r="D6" t="s">
        <v>249</v>
      </c>
    </row>
    <row r="7" spans="1:4" x14ac:dyDescent="0.2">
      <c r="A7">
        <v>1</v>
      </c>
      <c r="B7" t="s">
        <v>74</v>
      </c>
      <c r="C7" t="s">
        <v>323</v>
      </c>
      <c r="D7">
        <v>20</v>
      </c>
    </row>
    <row r="8" spans="1:4" x14ac:dyDescent="0.2">
      <c r="A8">
        <v>2</v>
      </c>
      <c r="B8" t="s">
        <v>76</v>
      </c>
      <c r="C8" t="s">
        <v>324</v>
      </c>
      <c r="D8">
        <v>21</v>
      </c>
    </row>
    <row r="9" spans="1:4" x14ac:dyDescent="0.2">
      <c r="A9">
        <v>3</v>
      </c>
      <c r="B9" t="s">
        <v>78</v>
      </c>
      <c r="C9" t="s">
        <v>325</v>
      </c>
      <c r="D9">
        <v>22</v>
      </c>
    </row>
    <row r="10" spans="1:4" x14ac:dyDescent="0.2">
      <c r="A10">
        <v>4</v>
      </c>
      <c r="B10" t="s">
        <v>80</v>
      </c>
      <c r="C10" t="s">
        <v>326</v>
      </c>
      <c r="D10">
        <v>23</v>
      </c>
    </row>
    <row r="11" spans="1:4" x14ac:dyDescent="0.2">
      <c r="A11">
        <v>5</v>
      </c>
      <c r="B11" t="s">
        <v>94</v>
      </c>
      <c r="C11" t="s">
        <v>327</v>
      </c>
      <c r="D11">
        <v>24</v>
      </c>
    </row>
    <row r="12" spans="1:4" x14ac:dyDescent="0.2">
      <c r="A12">
        <v>6</v>
      </c>
      <c r="B12" t="s">
        <v>95</v>
      </c>
      <c r="C12" t="s">
        <v>328</v>
      </c>
      <c r="D12">
        <v>25</v>
      </c>
    </row>
    <row r="13" spans="1:4" x14ac:dyDescent="0.2">
      <c r="A13">
        <v>7</v>
      </c>
      <c r="B13" t="s">
        <v>96</v>
      </c>
      <c r="C13" t="s">
        <v>329</v>
      </c>
      <c r="D13">
        <v>26</v>
      </c>
    </row>
    <row r="14" spans="1:4" x14ac:dyDescent="0.2">
      <c r="A14">
        <v>8</v>
      </c>
      <c r="B14" t="s">
        <v>97</v>
      </c>
      <c r="C14" t="s">
        <v>330</v>
      </c>
      <c r="D14">
        <v>27</v>
      </c>
    </row>
    <row r="15" spans="1:4" x14ac:dyDescent="0.2">
      <c r="A15">
        <v>9</v>
      </c>
      <c r="B15" t="s">
        <v>106</v>
      </c>
      <c r="C15" t="s">
        <v>331</v>
      </c>
      <c r="D15">
        <v>28</v>
      </c>
    </row>
    <row r="16" spans="1:4" x14ac:dyDescent="0.2">
      <c r="A16">
        <v>10</v>
      </c>
      <c r="B16" t="s">
        <v>107</v>
      </c>
      <c r="C16" t="s">
        <v>332</v>
      </c>
      <c r="D16">
        <v>29</v>
      </c>
    </row>
    <row r="17" spans="1:4" x14ac:dyDescent="0.2">
      <c r="A17">
        <v>11</v>
      </c>
      <c r="B17" t="s">
        <v>108</v>
      </c>
      <c r="C17" t="s">
        <v>333</v>
      </c>
      <c r="D17">
        <v>30</v>
      </c>
    </row>
    <row r="18" spans="1:4" x14ac:dyDescent="0.2">
      <c r="A18">
        <v>12</v>
      </c>
      <c r="B18" t="s">
        <v>109</v>
      </c>
      <c r="C18" t="s">
        <v>334</v>
      </c>
      <c r="D18">
        <v>31</v>
      </c>
    </row>
    <row r="19" spans="1:4" x14ac:dyDescent="0.2">
      <c r="A19">
        <v>13</v>
      </c>
      <c r="B19" t="s">
        <v>118</v>
      </c>
      <c r="C19" t="s">
        <v>335</v>
      </c>
      <c r="D19">
        <v>32</v>
      </c>
    </row>
    <row r="20" spans="1:4" x14ac:dyDescent="0.2">
      <c r="A20">
        <v>14</v>
      </c>
      <c r="B20" t="s">
        <v>119</v>
      </c>
      <c r="C20" t="s">
        <v>336</v>
      </c>
      <c r="D20">
        <v>33</v>
      </c>
    </row>
    <row r="21" spans="1:4" x14ac:dyDescent="0.2">
      <c r="A21">
        <v>15</v>
      </c>
      <c r="B21" t="s">
        <v>120</v>
      </c>
      <c r="C21" t="s">
        <v>337</v>
      </c>
      <c r="D21">
        <v>34</v>
      </c>
    </row>
    <row r="22" spans="1:4" x14ac:dyDescent="0.2">
      <c r="A22">
        <v>16</v>
      </c>
      <c r="B22" t="s">
        <v>121</v>
      </c>
      <c r="C22" t="s">
        <v>338</v>
      </c>
      <c r="D22">
        <v>35</v>
      </c>
    </row>
    <row r="24" spans="1:4" x14ac:dyDescent="0.2">
      <c r="A24" t="s">
        <v>263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1139-73C7-4467-BF6E-393CED66459D}">
  <dimension ref="A3:D16"/>
  <sheetViews>
    <sheetView workbookViewId="0">
      <selection activeCell="C9" sqref="C9"/>
    </sheetView>
  </sheetViews>
  <sheetFormatPr defaultRowHeight="14.25" x14ac:dyDescent="0.2"/>
  <cols>
    <col min="3" max="3" width="40.75" customWidth="1"/>
  </cols>
  <sheetData>
    <row r="3" spans="1:4" x14ac:dyDescent="0.2">
      <c r="A3" t="s">
        <v>239</v>
      </c>
      <c r="B3" t="s">
        <v>240</v>
      </c>
      <c r="C3" t="s">
        <v>319</v>
      </c>
      <c r="D3" t="s">
        <v>341</v>
      </c>
    </row>
    <row r="4" spans="1:4" x14ac:dyDescent="0.2">
      <c r="A4" t="s">
        <v>242</v>
      </c>
    </row>
    <row r="5" spans="1:4" x14ac:dyDescent="0.2">
      <c r="A5" t="s">
        <v>243</v>
      </c>
      <c r="B5" t="s">
        <v>244</v>
      </c>
      <c r="C5" t="s">
        <v>247</v>
      </c>
      <c r="D5" t="s">
        <v>340</v>
      </c>
    </row>
    <row r="6" spans="1:4" x14ac:dyDescent="0.2">
      <c r="A6" t="s">
        <v>249</v>
      </c>
      <c r="B6" t="s">
        <v>250</v>
      </c>
      <c r="C6" t="s">
        <v>250</v>
      </c>
      <c r="D6" t="s">
        <v>249</v>
      </c>
    </row>
    <row r="7" spans="1:4" x14ac:dyDescent="0.2">
      <c r="A7">
        <v>1</v>
      </c>
      <c r="B7" t="s">
        <v>60</v>
      </c>
      <c r="C7" t="s">
        <v>62</v>
      </c>
      <c r="D7">
        <v>1</v>
      </c>
    </row>
    <row r="8" spans="1:4" x14ac:dyDescent="0.2">
      <c r="A8">
        <v>2</v>
      </c>
      <c r="B8" t="s">
        <v>61</v>
      </c>
      <c r="C8" t="s">
        <v>135</v>
      </c>
      <c r="D8">
        <v>2</v>
      </c>
    </row>
    <row r="9" spans="1:4" x14ac:dyDescent="0.2">
      <c r="A9">
        <v>3</v>
      </c>
      <c r="B9" t="s">
        <v>65</v>
      </c>
      <c r="C9" t="s">
        <v>137</v>
      </c>
      <c r="D9">
        <v>3</v>
      </c>
    </row>
    <row r="10" spans="1:4" x14ac:dyDescent="0.2">
      <c r="A10">
        <v>4</v>
      </c>
      <c r="B10" t="s">
        <v>66</v>
      </c>
      <c r="C10" t="s">
        <v>73</v>
      </c>
      <c r="D10">
        <v>4</v>
      </c>
    </row>
    <row r="11" spans="1:4" x14ac:dyDescent="0.2">
      <c r="A11">
        <v>5</v>
      </c>
      <c r="B11" t="s">
        <v>63</v>
      </c>
      <c r="C11" t="s">
        <v>69</v>
      </c>
      <c r="D11">
        <v>5</v>
      </c>
    </row>
    <row r="12" spans="1:4" x14ac:dyDescent="0.2">
      <c r="A12">
        <v>6</v>
      </c>
      <c r="B12" t="s">
        <v>64</v>
      </c>
      <c r="C12" t="s">
        <v>72</v>
      </c>
      <c r="D12">
        <v>6</v>
      </c>
    </row>
    <row r="13" spans="1:4" x14ac:dyDescent="0.2">
      <c r="A13">
        <v>7</v>
      </c>
      <c r="B13" t="s">
        <v>71</v>
      </c>
      <c r="C13" t="s">
        <v>70</v>
      </c>
      <c r="D13">
        <v>7</v>
      </c>
    </row>
    <row r="14" spans="1:4" x14ac:dyDescent="0.2">
      <c r="A14">
        <v>8</v>
      </c>
      <c r="B14" t="s">
        <v>67</v>
      </c>
      <c r="C14" t="s">
        <v>68</v>
      </c>
      <c r="D14">
        <v>8</v>
      </c>
    </row>
    <row r="16" spans="1:4" x14ac:dyDescent="0.2">
      <c r="A16" t="s">
        <v>263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E219-E04E-486E-B52F-DA7729CC5BA2}">
  <dimension ref="A3:F46"/>
  <sheetViews>
    <sheetView workbookViewId="0">
      <selection activeCell="D7" sqref="D7"/>
    </sheetView>
  </sheetViews>
  <sheetFormatPr defaultRowHeight="14.25" x14ac:dyDescent="0.2"/>
  <cols>
    <col min="3" max="3" width="49.25" customWidth="1"/>
  </cols>
  <sheetData>
    <row r="3" spans="1:6" x14ac:dyDescent="0.2">
      <c r="A3" t="s">
        <v>239</v>
      </c>
      <c r="B3" t="s">
        <v>240</v>
      </c>
      <c r="C3" t="s">
        <v>319</v>
      </c>
      <c r="D3" t="s">
        <v>320</v>
      </c>
      <c r="E3" t="s">
        <v>201</v>
      </c>
      <c r="F3" t="s">
        <v>343</v>
      </c>
    </row>
    <row r="4" spans="1:6" x14ac:dyDescent="0.2">
      <c r="A4" t="s">
        <v>242</v>
      </c>
    </row>
    <row r="5" spans="1:6" x14ac:dyDescent="0.2">
      <c r="A5" t="s">
        <v>239</v>
      </c>
      <c r="B5" t="s">
        <v>244</v>
      </c>
      <c r="C5" t="s">
        <v>247</v>
      </c>
      <c r="D5" t="s">
        <v>322</v>
      </c>
      <c r="E5" t="s">
        <v>246</v>
      </c>
      <c r="F5" t="s">
        <v>344</v>
      </c>
    </row>
    <row r="6" spans="1:6" x14ac:dyDescent="0.2">
      <c r="A6" t="s">
        <v>249</v>
      </c>
      <c r="B6" t="s">
        <v>250</v>
      </c>
      <c r="C6" t="s">
        <v>250</v>
      </c>
      <c r="D6" t="s">
        <v>249</v>
      </c>
      <c r="E6" t="s">
        <v>249</v>
      </c>
      <c r="F6" t="s">
        <v>249</v>
      </c>
    </row>
    <row r="7" spans="1:6" x14ac:dyDescent="0.2">
      <c r="A7">
        <v>1</v>
      </c>
      <c r="B7" t="s">
        <v>60</v>
      </c>
      <c r="C7" t="s">
        <v>62</v>
      </c>
    </row>
    <row r="8" spans="1:6" x14ac:dyDescent="0.2">
      <c r="A8">
        <v>2</v>
      </c>
      <c r="B8" t="s">
        <v>61</v>
      </c>
      <c r="C8" t="s">
        <v>135</v>
      </c>
    </row>
    <row r="9" spans="1:6" x14ac:dyDescent="0.2">
      <c r="A9">
        <v>3</v>
      </c>
      <c r="B9" t="s">
        <v>65</v>
      </c>
      <c r="C9" t="s">
        <v>137</v>
      </c>
    </row>
    <row r="10" spans="1:6" x14ac:dyDescent="0.2">
      <c r="A10">
        <v>4</v>
      </c>
      <c r="B10" t="s">
        <v>66</v>
      </c>
      <c r="C10" t="s">
        <v>73</v>
      </c>
    </row>
    <row r="11" spans="1:6" x14ac:dyDescent="0.2">
      <c r="A11">
        <v>5</v>
      </c>
      <c r="B11" t="s">
        <v>63</v>
      </c>
      <c r="C11" t="s">
        <v>69</v>
      </c>
    </row>
    <row r="12" spans="1:6" x14ac:dyDescent="0.2">
      <c r="A12">
        <v>6</v>
      </c>
      <c r="B12" t="s">
        <v>64</v>
      </c>
      <c r="C12" t="s">
        <v>72</v>
      </c>
    </row>
    <row r="13" spans="1:6" x14ac:dyDescent="0.2">
      <c r="A13">
        <v>7</v>
      </c>
      <c r="B13" t="s">
        <v>71</v>
      </c>
      <c r="C13" t="s">
        <v>70</v>
      </c>
    </row>
    <row r="14" spans="1:6" x14ac:dyDescent="0.2">
      <c r="A14">
        <v>8</v>
      </c>
      <c r="B14" t="s">
        <v>67</v>
      </c>
      <c r="C14" t="s">
        <v>68</v>
      </c>
    </row>
    <row r="15" spans="1:6" x14ac:dyDescent="0.2">
      <c r="A15">
        <v>20</v>
      </c>
      <c r="B15" t="s">
        <v>74</v>
      </c>
      <c r="C15" t="s">
        <v>323</v>
      </c>
    </row>
    <row r="16" spans="1:6" x14ac:dyDescent="0.2">
      <c r="A16">
        <v>21</v>
      </c>
      <c r="B16" t="s">
        <v>76</v>
      </c>
      <c r="C16" t="s">
        <v>324</v>
      </c>
    </row>
    <row r="17" spans="1:3" x14ac:dyDescent="0.2">
      <c r="A17">
        <v>22</v>
      </c>
      <c r="B17" t="s">
        <v>78</v>
      </c>
      <c r="C17" t="s">
        <v>325</v>
      </c>
    </row>
    <row r="18" spans="1:3" x14ac:dyDescent="0.2">
      <c r="A18">
        <v>23</v>
      </c>
      <c r="B18" t="s">
        <v>80</v>
      </c>
      <c r="C18" t="s">
        <v>326</v>
      </c>
    </row>
    <row r="19" spans="1:3" x14ac:dyDescent="0.2">
      <c r="A19">
        <v>24</v>
      </c>
      <c r="B19" t="s">
        <v>94</v>
      </c>
      <c r="C19" t="s">
        <v>327</v>
      </c>
    </row>
    <row r="20" spans="1:3" x14ac:dyDescent="0.2">
      <c r="A20">
        <v>25</v>
      </c>
      <c r="B20" t="s">
        <v>95</v>
      </c>
      <c r="C20" t="s">
        <v>328</v>
      </c>
    </row>
    <row r="21" spans="1:3" x14ac:dyDescent="0.2">
      <c r="A21">
        <v>26</v>
      </c>
      <c r="B21" t="s">
        <v>96</v>
      </c>
      <c r="C21" t="s">
        <v>329</v>
      </c>
    </row>
    <row r="22" spans="1:3" x14ac:dyDescent="0.2">
      <c r="A22">
        <v>27</v>
      </c>
      <c r="B22" t="s">
        <v>97</v>
      </c>
      <c r="C22" t="s">
        <v>330</v>
      </c>
    </row>
    <row r="23" spans="1:3" x14ac:dyDescent="0.2">
      <c r="A23">
        <v>28</v>
      </c>
      <c r="B23" t="s">
        <v>106</v>
      </c>
      <c r="C23" t="s">
        <v>331</v>
      </c>
    </row>
    <row r="24" spans="1:3" x14ac:dyDescent="0.2">
      <c r="A24">
        <v>29</v>
      </c>
      <c r="B24" t="s">
        <v>107</v>
      </c>
      <c r="C24" t="s">
        <v>332</v>
      </c>
    </row>
    <row r="25" spans="1:3" x14ac:dyDescent="0.2">
      <c r="A25">
        <v>30</v>
      </c>
      <c r="B25" t="s">
        <v>108</v>
      </c>
      <c r="C25" t="s">
        <v>333</v>
      </c>
    </row>
    <row r="26" spans="1:3" x14ac:dyDescent="0.2">
      <c r="A26">
        <v>31</v>
      </c>
      <c r="B26" t="s">
        <v>109</v>
      </c>
      <c r="C26" t="s">
        <v>334</v>
      </c>
    </row>
    <row r="27" spans="1:3" x14ac:dyDescent="0.2">
      <c r="A27">
        <v>32</v>
      </c>
      <c r="B27" t="s">
        <v>118</v>
      </c>
      <c r="C27" t="s">
        <v>335</v>
      </c>
    </row>
    <row r="28" spans="1:3" x14ac:dyDescent="0.2">
      <c r="A28">
        <v>33</v>
      </c>
      <c r="B28" t="s">
        <v>119</v>
      </c>
      <c r="C28" t="s">
        <v>336</v>
      </c>
    </row>
    <row r="29" spans="1:3" x14ac:dyDescent="0.2">
      <c r="A29">
        <v>34</v>
      </c>
      <c r="B29" t="s">
        <v>120</v>
      </c>
      <c r="C29" t="s">
        <v>337</v>
      </c>
    </row>
    <row r="30" spans="1:3" x14ac:dyDescent="0.2">
      <c r="A30">
        <v>35</v>
      </c>
      <c r="B30" t="s">
        <v>121</v>
      </c>
      <c r="C30" t="s">
        <v>338</v>
      </c>
    </row>
    <row r="31" spans="1:3" x14ac:dyDescent="0.2">
      <c r="A31">
        <v>50</v>
      </c>
      <c r="B31" t="s">
        <v>4</v>
      </c>
      <c r="C31" t="s">
        <v>180</v>
      </c>
    </row>
    <row r="32" spans="1:3" x14ac:dyDescent="0.2">
      <c r="A32">
        <v>51</v>
      </c>
      <c r="B32" t="s">
        <v>349</v>
      </c>
      <c r="C32" t="s">
        <v>169</v>
      </c>
    </row>
    <row r="33" spans="1:3" x14ac:dyDescent="0.2">
      <c r="A33">
        <v>52</v>
      </c>
      <c r="B33" t="s">
        <v>350</v>
      </c>
      <c r="C33" t="s">
        <v>184</v>
      </c>
    </row>
    <row r="34" spans="1:3" x14ac:dyDescent="0.2">
      <c r="A34">
        <v>53</v>
      </c>
      <c r="B34" t="s">
        <v>351</v>
      </c>
      <c r="C34" t="s">
        <v>166</v>
      </c>
    </row>
    <row r="35" spans="1:3" x14ac:dyDescent="0.2">
      <c r="A35">
        <v>54</v>
      </c>
      <c r="B35" t="s">
        <v>352</v>
      </c>
      <c r="C35" t="s">
        <v>162</v>
      </c>
    </row>
    <row r="36" spans="1:3" x14ac:dyDescent="0.2">
      <c r="A36">
        <v>55</v>
      </c>
      <c r="B36" t="s">
        <v>353</v>
      </c>
      <c r="C36" t="s">
        <v>181</v>
      </c>
    </row>
    <row r="37" spans="1:3" x14ac:dyDescent="0.2">
      <c r="A37">
        <v>56</v>
      </c>
      <c r="B37" t="s">
        <v>354</v>
      </c>
      <c r="C37" t="s">
        <v>187</v>
      </c>
    </row>
    <row r="38" spans="1:3" x14ac:dyDescent="0.2">
      <c r="A38">
        <v>57</v>
      </c>
      <c r="B38" t="s">
        <v>355</v>
      </c>
      <c r="C38" t="s">
        <v>174</v>
      </c>
    </row>
    <row r="39" spans="1:3" x14ac:dyDescent="0.2">
      <c r="A39">
        <v>58</v>
      </c>
      <c r="B39" t="s">
        <v>356</v>
      </c>
      <c r="C39" t="s">
        <v>175</v>
      </c>
    </row>
    <row r="40" spans="1:3" x14ac:dyDescent="0.2">
      <c r="A40">
        <v>59</v>
      </c>
      <c r="B40" t="s">
        <v>357</v>
      </c>
      <c r="C40" t="s">
        <v>198</v>
      </c>
    </row>
    <row r="41" spans="1:3" x14ac:dyDescent="0.2">
      <c r="A41">
        <v>60</v>
      </c>
      <c r="B41" t="s">
        <v>358</v>
      </c>
      <c r="C41" t="s">
        <v>199</v>
      </c>
    </row>
    <row r="42" spans="1:3" x14ac:dyDescent="0.2">
      <c r="A42">
        <v>61</v>
      </c>
      <c r="B42" t="s">
        <v>359</v>
      </c>
      <c r="C42" t="s">
        <v>191</v>
      </c>
    </row>
    <row r="43" spans="1:3" x14ac:dyDescent="0.2">
      <c r="A43">
        <v>62</v>
      </c>
      <c r="B43" t="s">
        <v>360</v>
      </c>
      <c r="C43" t="s">
        <v>192</v>
      </c>
    </row>
    <row r="44" spans="1:3" x14ac:dyDescent="0.2">
      <c r="A44">
        <v>63</v>
      </c>
      <c r="B44" t="s">
        <v>361</v>
      </c>
      <c r="C44" t="s">
        <v>195</v>
      </c>
    </row>
    <row r="45" spans="1:3" x14ac:dyDescent="0.2">
      <c r="A45">
        <v>64</v>
      </c>
      <c r="B45" t="s">
        <v>318</v>
      </c>
      <c r="C45" t="s">
        <v>200</v>
      </c>
    </row>
    <row r="46" spans="1:3" x14ac:dyDescent="0.2">
      <c r="A46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753-7A0B-4F85-8641-13194C84C62A}">
  <dimension ref="A3:B16"/>
  <sheetViews>
    <sheetView workbookViewId="0">
      <selection activeCell="B9" sqref="B9"/>
    </sheetView>
  </sheetViews>
  <sheetFormatPr defaultRowHeight="14.25" x14ac:dyDescent="0.2"/>
  <cols>
    <col min="2" max="2" width="38.625" customWidth="1"/>
  </cols>
  <sheetData>
    <row r="3" spans="1:2" x14ac:dyDescent="0.2">
      <c r="A3" t="s">
        <v>239</v>
      </c>
      <c r="B3" t="s">
        <v>319</v>
      </c>
    </row>
    <row r="4" spans="1:2" x14ac:dyDescent="0.2">
      <c r="A4" t="s">
        <v>242</v>
      </c>
    </row>
    <row r="5" spans="1:2" x14ac:dyDescent="0.2">
      <c r="A5" t="s">
        <v>239</v>
      </c>
      <c r="B5" t="s">
        <v>247</v>
      </c>
    </row>
    <row r="6" spans="1:2" x14ac:dyDescent="0.2">
      <c r="A6" t="s">
        <v>249</v>
      </c>
      <c r="B6" t="s">
        <v>250</v>
      </c>
    </row>
    <row r="7" spans="1:2" x14ac:dyDescent="0.2">
      <c r="A7">
        <v>1</v>
      </c>
      <c r="B7" t="s">
        <v>203</v>
      </c>
    </row>
    <row r="8" spans="1:2" x14ac:dyDescent="0.2">
      <c r="A8">
        <v>2</v>
      </c>
      <c r="B8" t="s">
        <v>204</v>
      </c>
    </row>
    <row r="9" spans="1:2" x14ac:dyDescent="0.2">
      <c r="A9">
        <v>3</v>
      </c>
      <c r="B9" t="s">
        <v>219</v>
      </c>
    </row>
    <row r="10" spans="1:2" x14ac:dyDescent="0.2">
      <c r="A10">
        <v>4</v>
      </c>
      <c r="B10" t="s">
        <v>228</v>
      </c>
    </row>
    <row r="11" spans="1:2" x14ac:dyDescent="0.2">
      <c r="A11">
        <v>5</v>
      </c>
      <c r="B11" t="s">
        <v>227</v>
      </c>
    </row>
    <row r="12" spans="1:2" x14ac:dyDescent="0.2">
      <c r="A12">
        <v>6</v>
      </c>
      <c r="B12" t="s">
        <v>208</v>
      </c>
    </row>
    <row r="13" spans="1:2" x14ac:dyDescent="0.2">
      <c r="A13">
        <v>7</v>
      </c>
      <c r="B13" t="s">
        <v>229</v>
      </c>
    </row>
    <row r="14" spans="1:2" x14ac:dyDescent="0.2">
      <c r="A14">
        <v>8</v>
      </c>
      <c r="B14" t="s">
        <v>236</v>
      </c>
    </row>
    <row r="16" spans="1:2" x14ac:dyDescent="0.2">
      <c r="A16" t="s">
        <v>263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1693-1CEF-44AC-BD48-CF7D414DF7DA}">
  <dimension ref="A3:B17"/>
  <sheetViews>
    <sheetView workbookViewId="0">
      <selection activeCell="B7" sqref="B7"/>
    </sheetView>
  </sheetViews>
  <sheetFormatPr defaultRowHeight="14.25" x14ac:dyDescent="0.2"/>
  <cols>
    <col min="2" max="2" width="40" customWidth="1"/>
  </cols>
  <sheetData>
    <row r="3" spans="1:2" x14ac:dyDescent="0.2">
      <c r="A3" t="s">
        <v>239</v>
      </c>
      <c r="B3" t="s">
        <v>319</v>
      </c>
    </row>
    <row r="4" spans="1:2" x14ac:dyDescent="0.2">
      <c r="A4" t="s">
        <v>242</v>
      </c>
    </row>
    <row r="5" spans="1:2" x14ac:dyDescent="0.2">
      <c r="A5" t="s">
        <v>239</v>
      </c>
      <c r="B5" t="s">
        <v>247</v>
      </c>
    </row>
    <row r="6" spans="1:2" x14ac:dyDescent="0.2">
      <c r="A6" t="s">
        <v>249</v>
      </c>
      <c r="B6" t="s">
        <v>250</v>
      </c>
    </row>
    <row r="7" spans="1:2" x14ac:dyDescent="0.2">
      <c r="A7">
        <v>1</v>
      </c>
      <c r="B7" t="s">
        <v>207</v>
      </c>
    </row>
    <row r="8" spans="1:2" x14ac:dyDescent="0.2">
      <c r="A8">
        <v>2</v>
      </c>
      <c r="B8" t="s">
        <v>208</v>
      </c>
    </row>
    <row r="9" spans="1:2" x14ac:dyDescent="0.2">
      <c r="A9">
        <v>3</v>
      </c>
      <c r="B9" t="s">
        <v>216</v>
      </c>
    </row>
    <row r="10" spans="1:2" x14ac:dyDescent="0.2">
      <c r="A10">
        <v>4</v>
      </c>
      <c r="B10" t="s">
        <v>218</v>
      </c>
    </row>
    <row r="11" spans="1:2" x14ac:dyDescent="0.2">
      <c r="A11">
        <v>5</v>
      </c>
      <c r="B11" t="s">
        <v>221</v>
      </c>
    </row>
    <row r="12" spans="1:2" x14ac:dyDescent="0.2">
      <c r="A12">
        <v>6</v>
      </c>
      <c r="B12" t="s">
        <v>222</v>
      </c>
    </row>
    <row r="13" spans="1:2" x14ac:dyDescent="0.2">
      <c r="A13">
        <v>7</v>
      </c>
      <c r="B13" t="s">
        <v>223</v>
      </c>
    </row>
    <row r="14" spans="1:2" x14ac:dyDescent="0.2">
      <c r="A14">
        <v>8</v>
      </c>
      <c r="B14" t="s">
        <v>234</v>
      </c>
    </row>
    <row r="15" spans="1:2" x14ac:dyDescent="0.2">
      <c r="A15">
        <v>9</v>
      </c>
      <c r="B15" t="s">
        <v>237</v>
      </c>
    </row>
    <row r="16" spans="1:2" x14ac:dyDescent="0.2">
      <c r="A16">
        <v>10</v>
      </c>
      <c r="B16" t="s">
        <v>238</v>
      </c>
    </row>
    <row r="17" spans="1:1" x14ac:dyDescent="0.2">
      <c r="A17" t="s">
        <v>263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0726-EF73-48F6-9CEB-D71457CB9721}">
  <dimension ref="A3:C11"/>
  <sheetViews>
    <sheetView workbookViewId="0">
      <selection activeCell="C8" sqref="C8"/>
    </sheetView>
  </sheetViews>
  <sheetFormatPr defaultRowHeight="14.25" x14ac:dyDescent="0.2"/>
  <cols>
    <col min="2" max="2" width="11.75" customWidth="1"/>
  </cols>
  <sheetData>
    <row r="3" spans="1:3" x14ac:dyDescent="0.2">
      <c r="A3" t="s">
        <v>239</v>
      </c>
      <c r="B3" t="s">
        <v>232</v>
      </c>
      <c r="C3" t="s">
        <v>343</v>
      </c>
    </row>
    <row r="4" spans="1:3" x14ac:dyDescent="0.2">
      <c r="A4" t="s">
        <v>242</v>
      </c>
    </row>
    <row r="5" spans="1:3" x14ac:dyDescent="0.2">
      <c r="A5" t="s">
        <v>239</v>
      </c>
      <c r="B5" t="s">
        <v>347</v>
      </c>
      <c r="C5" t="s">
        <v>345</v>
      </c>
    </row>
    <row r="6" spans="1:3" x14ac:dyDescent="0.2">
      <c r="A6" t="s">
        <v>249</v>
      </c>
      <c r="C6" t="s">
        <v>251</v>
      </c>
    </row>
    <row r="7" spans="1:3" x14ac:dyDescent="0.2">
      <c r="A7">
        <v>1</v>
      </c>
      <c r="B7">
        <v>1</v>
      </c>
      <c r="C7" s="2" t="s">
        <v>346</v>
      </c>
    </row>
    <row r="8" spans="1:3" x14ac:dyDescent="0.2">
      <c r="A8">
        <v>2</v>
      </c>
      <c r="B8">
        <v>2</v>
      </c>
      <c r="C8" s="2" t="s">
        <v>348</v>
      </c>
    </row>
    <row r="9" spans="1:3" x14ac:dyDescent="0.2">
      <c r="A9">
        <v>3</v>
      </c>
      <c r="B9">
        <v>3</v>
      </c>
      <c r="C9" s="4">
        <v>500600</v>
      </c>
    </row>
    <row r="11" spans="1:3" x14ac:dyDescent="0.2">
      <c r="A11" t="s">
        <v>263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389C-87F3-446B-AA5B-57F9269ECC2B}">
  <dimension ref="A1:R42"/>
  <sheetViews>
    <sheetView tabSelected="1" workbookViewId="0">
      <selection activeCell="C35" sqref="C35"/>
    </sheetView>
  </sheetViews>
  <sheetFormatPr defaultRowHeight="14.25" x14ac:dyDescent="0.2"/>
  <sheetData>
    <row r="1" spans="1:18" x14ac:dyDescent="0.2">
      <c r="A1" t="s">
        <v>202</v>
      </c>
      <c r="C1" t="s">
        <v>205</v>
      </c>
      <c r="E1" t="s">
        <v>214</v>
      </c>
      <c r="K1" t="s">
        <v>217</v>
      </c>
      <c r="M1" t="s">
        <v>224</v>
      </c>
      <c r="O1" t="s">
        <v>232</v>
      </c>
      <c r="Q1" t="s">
        <v>230</v>
      </c>
      <c r="R1" t="s">
        <v>231</v>
      </c>
    </row>
    <row r="2" spans="1:18" x14ac:dyDescent="0.2">
      <c r="A2" t="s">
        <v>211</v>
      </c>
      <c r="C2" t="s">
        <v>206</v>
      </c>
      <c r="E2" t="s">
        <v>215</v>
      </c>
      <c r="K2" t="s">
        <v>206</v>
      </c>
      <c r="M2" t="s">
        <v>225</v>
      </c>
      <c r="O2" t="s">
        <v>209</v>
      </c>
    </row>
    <row r="3" spans="1:18" x14ac:dyDescent="0.2">
      <c r="A3" t="s">
        <v>212</v>
      </c>
      <c r="C3" t="s">
        <v>235</v>
      </c>
      <c r="K3" t="s">
        <v>2</v>
      </c>
      <c r="O3" t="s">
        <v>210</v>
      </c>
    </row>
    <row r="4" spans="1:18" x14ac:dyDescent="0.2">
      <c r="A4" t="s">
        <v>213</v>
      </c>
      <c r="K4" t="s">
        <v>235</v>
      </c>
      <c r="O4" t="s">
        <v>233</v>
      </c>
    </row>
    <row r="5" spans="1:18" x14ac:dyDescent="0.2">
      <c r="A5" t="s">
        <v>226</v>
      </c>
    </row>
    <row r="6" spans="1:18" x14ac:dyDescent="0.2">
      <c r="A6" t="s">
        <v>220</v>
      </c>
    </row>
    <row r="8" spans="1:18" x14ac:dyDescent="0.2">
      <c r="A8" t="s">
        <v>321</v>
      </c>
    </row>
    <row r="16" spans="1:18" x14ac:dyDescent="0.2">
      <c r="A16" s="5"/>
      <c r="B16" s="5" t="s">
        <v>201</v>
      </c>
      <c r="C16" s="5" t="s">
        <v>370</v>
      </c>
    </row>
    <row r="17" spans="1:3" x14ac:dyDescent="0.2">
      <c r="A17">
        <v>1</v>
      </c>
      <c r="B17" t="s">
        <v>203</v>
      </c>
      <c r="C17" t="s">
        <v>368</v>
      </c>
    </row>
    <row r="18" spans="1:3" x14ac:dyDescent="0.2">
      <c r="A18">
        <v>2</v>
      </c>
      <c r="B18" t="s">
        <v>204</v>
      </c>
      <c r="C18" t="s">
        <v>369</v>
      </c>
    </row>
    <row r="19" spans="1:3" x14ac:dyDescent="0.2">
      <c r="A19">
        <v>3</v>
      </c>
      <c r="B19" t="s">
        <v>219</v>
      </c>
      <c r="C19" t="s">
        <v>363</v>
      </c>
    </row>
    <row r="20" spans="1:3" x14ac:dyDescent="0.2">
      <c r="A20">
        <v>4</v>
      </c>
      <c r="B20" t="s">
        <v>228</v>
      </c>
      <c r="C20" t="s">
        <v>364</v>
      </c>
    </row>
    <row r="21" spans="1:3" x14ac:dyDescent="0.2">
      <c r="A21">
        <v>5</v>
      </c>
      <c r="B21" t="s">
        <v>227</v>
      </c>
      <c r="C21" t="s">
        <v>371</v>
      </c>
    </row>
    <row r="22" spans="1:3" x14ac:dyDescent="0.2">
      <c r="A22">
        <v>6</v>
      </c>
      <c r="B22" t="s">
        <v>208</v>
      </c>
      <c r="C22" t="s">
        <v>372</v>
      </c>
    </row>
    <row r="23" spans="1:3" x14ac:dyDescent="0.2">
      <c r="A23">
        <v>7</v>
      </c>
      <c r="B23" t="s">
        <v>229</v>
      </c>
      <c r="C23" t="s">
        <v>365</v>
      </c>
    </row>
    <row r="24" spans="1:3" x14ac:dyDescent="0.2">
      <c r="A24">
        <v>8</v>
      </c>
      <c r="B24" t="s">
        <v>236</v>
      </c>
      <c r="C24" t="s">
        <v>373</v>
      </c>
    </row>
    <row r="28" spans="1:3" x14ac:dyDescent="0.2">
      <c r="A28" s="6"/>
      <c r="B28" s="6" t="s">
        <v>320</v>
      </c>
      <c r="C28" s="6" t="s">
        <v>362</v>
      </c>
    </row>
    <row r="29" spans="1:3" x14ac:dyDescent="0.2">
      <c r="A29">
        <v>1</v>
      </c>
      <c r="B29" t="s">
        <v>207</v>
      </c>
      <c r="C29" t="s">
        <v>374</v>
      </c>
    </row>
    <row r="30" spans="1:3" x14ac:dyDescent="0.2">
      <c r="A30">
        <v>2</v>
      </c>
      <c r="B30" t="s">
        <v>208</v>
      </c>
      <c r="C30" t="s">
        <v>375</v>
      </c>
    </row>
    <row r="31" spans="1:3" x14ac:dyDescent="0.2">
      <c r="A31">
        <v>3</v>
      </c>
      <c r="B31" t="s">
        <v>216</v>
      </c>
      <c r="C31" t="s">
        <v>376</v>
      </c>
    </row>
    <row r="32" spans="1:3" x14ac:dyDescent="0.2">
      <c r="A32">
        <v>4</v>
      </c>
      <c r="B32" t="s">
        <v>218</v>
      </c>
      <c r="C32" t="s">
        <v>377</v>
      </c>
    </row>
    <row r="33" spans="1:3" x14ac:dyDescent="0.2">
      <c r="A33">
        <v>5</v>
      </c>
      <c r="B33" t="s">
        <v>221</v>
      </c>
      <c r="C33" t="s">
        <v>366</v>
      </c>
    </row>
    <row r="34" spans="1:3" x14ac:dyDescent="0.2">
      <c r="A34">
        <v>6</v>
      </c>
      <c r="B34" t="s">
        <v>222</v>
      </c>
      <c r="C34" t="s">
        <v>378</v>
      </c>
    </row>
    <row r="35" spans="1:3" x14ac:dyDescent="0.2">
      <c r="A35">
        <v>7</v>
      </c>
      <c r="B35" t="s">
        <v>223</v>
      </c>
      <c r="C35" t="s">
        <v>379</v>
      </c>
    </row>
    <row r="36" spans="1:3" x14ac:dyDescent="0.2">
      <c r="A36">
        <v>8</v>
      </c>
      <c r="B36" t="s">
        <v>234</v>
      </c>
      <c r="C36" t="s">
        <v>367</v>
      </c>
    </row>
    <row r="37" spans="1:3" x14ac:dyDescent="0.2">
      <c r="A37">
        <v>9</v>
      </c>
      <c r="B37" t="s">
        <v>237</v>
      </c>
      <c r="C37" t="s">
        <v>380</v>
      </c>
    </row>
    <row r="38" spans="1:3" x14ac:dyDescent="0.2">
      <c r="A38">
        <v>10</v>
      </c>
      <c r="B38" t="s">
        <v>238</v>
      </c>
      <c r="C38" t="s">
        <v>381</v>
      </c>
    </row>
    <row r="40" spans="1:3" x14ac:dyDescent="0.2">
      <c r="A40" s="7"/>
      <c r="B40" s="7" t="s">
        <v>382</v>
      </c>
      <c r="C40" s="7"/>
    </row>
    <row r="41" spans="1:3" x14ac:dyDescent="0.2">
      <c r="A41">
        <v>1</v>
      </c>
      <c r="B41" t="s">
        <v>206</v>
      </c>
    </row>
    <row r="42" spans="1:3" x14ac:dyDescent="0.2">
      <c r="A42">
        <v>2</v>
      </c>
      <c r="B42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B5E6-7A6B-4434-BA10-7443B08C6812}">
  <dimension ref="A1:L19"/>
  <sheetViews>
    <sheetView workbookViewId="0">
      <selection activeCell="I1" sqref="I1:I19"/>
    </sheetView>
  </sheetViews>
  <sheetFormatPr defaultRowHeight="14.25" x14ac:dyDescent="0.2"/>
  <cols>
    <col min="9" max="9" width="34.125" customWidth="1"/>
  </cols>
  <sheetData>
    <row r="1" spans="1:12" x14ac:dyDescent="0.2">
      <c r="A1" t="s">
        <v>86</v>
      </c>
      <c r="B1" t="s">
        <v>60</v>
      </c>
      <c r="C1" t="s">
        <v>62</v>
      </c>
      <c r="I1" t="s">
        <v>133</v>
      </c>
      <c r="J1" t="s">
        <v>74</v>
      </c>
      <c r="K1" t="s">
        <v>75</v>
      </c>
      <c r="L1" t="s">
        <v>82</v>
      </c>
    </row>
    <row r="2" spans="1:12" x14ac:dyDescent="0.2">
      <c r="A2" t="s">
        <v>87</v>
      </c>
      <c r="B2" t="s">
        <v>61</v>
      </c>
      <c r="C2" t="s">
        <v>135</v>
      </c>
      <c r="I2" t="s">
        <v>130</v>
      </c>
      <c r="J2" t="s">
        <v>76</v>
      </c>
      <c r="K2" t="s">
        <v>77</v>
      </c>
      <c r="L2" t="s">
        <v>83</v>
      </c>
    </row>
    <row r="3" spans="1:12" x14ac:dyDescent="0.2">
      <c r="A3" t="s">
        <v>88</v>
      </c>
      <c r="B3" t="s">
        <v>65</v>
      </c>
      <c r="C3" t="s">
        <v>137</v>
      </c>
      <c r="I3" t="s">
        <v>131</v>
      </c>
      <c r="J3" t="s">
        <v>78</v>
      </c>
      <c r="K3" t="s">
        <v>79</v>
      </c>
      <c r="L3" t="s">
        <v>84</v>
      </c>
    </row>
    <row r="4" spans="1:12" x14ac:dyDescent="0.2">
      <c r="A4" t="s">
        <v>89</v>
      </c>
      <c r="B4" t="s">
        <v>66</v>
      </c>
      <c r="C4" t="s">
        <v>73</v>
      </c>
      <c r="I4" t="s">
        <v>132</v>
      </c>
      <c r="J4" t="s">
        <v>80</v>
      </c>
      <c r="K4" t="s">
        <v>81</v>
      </c>
      <c r="L4" t="s">
        <v>85</v>
      </c>
    </row>
    <row r="5" spans="1:12" x14ac:dyDescent="0.2">
      <c r="A5" t="s">
        <v>91</v>
      </c>
      <c r="B5" t="s">
        <v>63</v>
      </c>
      <c r="C5" t="s">
        <v>69</v>
      </c>
    </row>
    <row r="6" spans="1:12" x14ac:dyDescent="0.2">
      <c r="A6" t="s">
        <v>90</v>
      </c>
      <c r="B6" t="s">
        <v>64</v>
      </c>
      <c r="C6" t="s">
        <v>72</v>
      </c>
      <c r="I6" t="s">
        <v>134</v>
      </c>
      <c r="J6" t="s">
        <v>94</v>
      </c>
      <c r="K6" t="s">
        <v>98</v>
      </c>
      <c r="L6" t="s">
        <v>102</v>
      </c>
    </row>
    <row r="7" spans="1:12" x14ac:dyDescent="0.2">
      <c r="A7" t="s">
        <v>92</v>
      </c>
      <c r="B7" t="s">
        <v>71</v>
      </c>
      <c r="C7" t="s">
        <v>70</v>
      </c>
      <c r="I7" t="s">
        <v>136</v>
      </c>
      <c r="J7" t="s">
        <v>95</v>
      </c>
      <c r="K7" t="s">
        <v>99</v>
      </c>
      <c r="L7" t="s">
        <v>103</v>
      </c>
    </row>
    <row r="8" spans="1:12" x14ac:dyDescent="0.2">
      <c r="A8" t="s">
        <v>93</v>
      </c>
      <c r="B8" t="s">
        <v>67</v>
      </c>
      <c r="C8" t="s">
        <v>68</v>
      </c>
      <c r="I8" t="s">
        <v>138</v>
      </c>
      <c r="J8" t="s">
        <v>96</v>
      </c>
      <c r="K8" t="s">
        <v>100</v>
      </c>
      <c r="L8" t="s">
        <v>104</v>
      </c>
    </row>
    <row r="9" spans="1:12" x14ac:dyDescent="0.2">
      <c r="I9" t="s">
        <v>139</v>
      </c>
      <c r="J9" t="s">
        <v>97</v>
      </c>
      <c r="K9" t="s">
        <v>101</v>
      </c>
      <c r="L9" t="s">
        <v>105</v>
      </c>
    </row>
    <row r="11" spans="1:12" x14ac:dyDescent="0.2">
      <c r="I11" t="s">
        <v>146</v>
      </c>
      <c r="J11" t="s">
        <v>106</v>
      </c>
      <c r="K11" t="s">
        <v>111</v>
      </c>
      <c r="L11" t="s">
        <v>110</v>
      </c>
    </row>
    <row r="12" spans="1:12" x14ac:dyDescent="0.2">
      <c r="I12" t="s">
        <v>143</v>
      </c>
      <c r="J12" t="s">
        <v>107</v>
      </c>
      <c r="K12" t="s">
        <v>112</v>
      </c>
      <c r="L12" t="s">
        <v>115</v>
      </c>
    </row>
    <row r="13" spans="1:12" x14ac:dyDescent="0.2">
      <c r="I13" t="s">
        <v>144</v>
      </c>
      <c r="J13" t="s">
        <v>108</v>
      </c>
      <c r="K13" t="s">
        <v>113</v>
      </c>
      <c r="L13" t="s">
        <v>116</v>
      </c>
    </row>
    <row r="14" spans="1:12" x14ac:dyDescent="0.2">
      <c r="I14" t="s">
        <v>145</v>
      </c>
      <c r="J14" t="s">
        <v>109</v>
      </c>
      <c r="K14" t="s">
        <v>114</v>
      </c>
      <c r="L14" t="s">
        <v>117</v>
      </c>
    </row>
    <row r="16" spans="1:12" x14ac:dyDescent="0.2">
      <c r="I16" t="s">
        <v>141</v>
      </c>
      <c r="J16" t="s">
        <v>118</v>
      </c>
      <c r="K16" t="s">
        <v>122</v>
      </c>
      <c r="L16" t="s">
        <v>126</v>
      </c>
    </row>
    <row r="17" spans="9:12" x14ac:dyDescent="0.2">
      <c r="I17" t="s">
        <v>142</v>
      </c>
      <c r="J17" t="s">
        <v>119</v>
      </c>
      <c r="K17" t="s">
        <v>123</v>
      </c>
      <c r="L17" t="s">
        <v>127</v>
      </c>
    </row>
    <row r="18" spans="9:12" x14ac:dyDescent="0.2">
      <c r="I18" t="s">
        <v>140</v>
      </c>
      <c r="J18" t="s">
        <v>120</v>
      </c>
      <c r="K18" t="s">
        <v>124</v>
      </c>
      <c r="L18" t="s">
        <v>128</v>
      </c>
    </row>
    <row r="19" spans="9:12" x14ac:dyDescent="0.2">
      <c r="I19" t="s">
        <v>147</v>
      </c>
      <c r="J19" t="s">
        <v>121</v>
      </c>
      <c r="K19" t="s">
        <v>125</v>
      </c>
      <c r="L19" t="s">
        <v>129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:H80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54</v>
      </c>
      <c r="D1" t="s">
        <v>55</v>
      </c>
      <c r="E1" t="s">
        <v>56</v>
      </c>
      <c r="G1" t="s">
        <v>160</v>
      </c>
      <c r="H1" t="s">
        <v>161</v>
      </c>
    </row>
    <row r="2" spans="1:8" x14ac:dyDescent="0.2">
      <c r="A2" t="s">
        <v>4</v>
      </c>
      <c r="B2" t="s">
        <v>5</v>
      </c>
      <c r="C2">
        <v>1</v>
      </c>
      <c r="D2">
        <f>C2*2</f>
        <v>2</v>
      </c>
      <c r="E2">
        <f>IF(B2="实习哥",D2*2,D2)</f>
        <v>2</v>
      </c>
      <c r="H2" t="s">
        <v>180</v>
      </c>
    </row>
    <row r="3" spans="1:8" x14ac:dyDescent="0.2">
      <c r="A3" t="s">
        <v>4</v>
      </c>
      <c r="B3" t="s">
        <v>6</v>
      </c>
      <c r="C3">
        <v>2</v>
      </c>
      <c r="D3">
        <f t="shared" ref="D3:D5" si="0">C3*2</f>
        <v>4</v>
      </c>
      <c r="E3">
        <f t="shared" ref="E3:E10" si="1">IF(B3="实习哥",D3*2,D3)</f>
        <v>4</v>
      </c>
    </row>
    <row r="4" spans="1:8" x14ac:dyDescent="0.2">
      <c r="A4" t="s">
        <v>4</v>
      </c>
      <c r="B4" t="s">
        <v>7</v>
      </c>
      <c r="C4">
        <v>2</v>
      </c>
      <c r="D4">
        <f t="shared" si="0"/>
        <v>4</v>
      </c>
      <c r="E4">
        <f t="shared" si="1"/>
        <v>4</v>
      </c>
    </row>
    <row r="5" spans="1:8" x14ac:dyDescent="0.2">
      <c r="A5" t="s">
        <v>4</v>
      </c>
      <c r="B5" t="s">
        <v>8</v>
      </c>
      <c r="C5">
        <v>2</v>
      </c>
      <c r="D5">
        <f t="shared" si="0"/>
        <v>4</v>
      </c>
      <c r="E5">
        <f t="shared" si="1"/>
        <v>4</v>
      </c>
    </row>
    <row r="7" spans="1:8" x14ac:dyDescent="0.2">
      <c r="A7" t="s">
        <v>12</v>
      </c>
      <c r="B7" t="s">
        <v>148</v>
      </c>
      <c r="C7">
        <f>IF(B7="实习哥",1,2)</f>
        <v>2</v>
      </c>
      <c r="D7">
        <f t="shared" ref="D7" si="2">C7*2</f>
        <v>4</v>
      </c>
      <c r="E7">
        <f t="shared" si="1"/>
        <v>4</v>
      </c>
      <c r="G7">
        <v>2</v>
      </c>
      <c r="H7" t="s">
        <v>169</v>
      </c>
    </row>
    <row r="8" spans="1:8" x14ac:dyDescent="0.2">
      <c r="A8" t="s">
        <v>12</v>
      </c>
      <c r="B8" t="s">
        <v>149</v>
      </c>
      <c r="C8">
        <f t="shared" ref="C8:C10" si="3">IF(B8="实习哥",1,2)</f>
        <v>2</v>
      </c>
      <c r="D8">
        <f t="shared" ref="D8" si="4">C8*2</f>
        <v>4</v>
      </c>
      <c r="E8">
        <f t="shared" si="1"/>
        <v>4</v>
      </c>
      <c r="G8">
        <v>3</v>
      </c>
      <c r="H8" t="s">
        <v>170</v>
      </c>
    </row>
    <row r="9" spans="1:8" x14ac:dyDescent="0.2">
      <c r="A9" t="s">
        <v>12</v>
      </c>
      <c r="B9" t="s">
        <v>150</v>
      </c>
      <c r="C9">
        <f t="shared" si="3"/>
        <v>2</v>
      </c>
      <c r="D9">
        <f t="shared" ref="D9" si="5">C9*2</f>
        <v>4</v>
      </c>
      <c r="E9">
        <f t="shared" si="1"/>
        <v>4</v>
      </c>
      <c r="G9">
        <v>4</v>
      </c>
      <c r="H9" t="s">
        <v>171</v>
      </c>
    </row>
    <row r="10" spans="1:8" x14ac:dyDescent="0.2">
      <c r="A10" t="s">
        <v>12</v>
      </c>
      <c r="B10" t="s">
        <v>11</v>
      </c>
      <c r="C10">
        <f t="shared" si="3"/>
        <v>1</v>
      </c>
      <c r="D10">
        <f t="shared" ref="D10" si="6">C10*2</f>
        <v>2</v>
      </c>
      <c r="E10">
        <f t="shared" si="1"/>
        <v>4</v>
      </c>
    </row>
    <row r="13" spans="1:8" x14ac:dyDescent="0.2">
      <c r="A13" t="s">
        <v>151</v>
      </c>
      <c r="B13" t="s">
        <v>11</v>
      </c>
      <c r="C13">
        <f>IF(B13="实习哥",1,2)</f>
        <v>1</v>
      </c>
      <c r="D13">
        <f t="shared" ref="D13" si="7">C13*2</f>
        <v>2</v>
      </c>
      <c r="E13">
        <f t="shared" ref="E13:E16" si="8">IF(B13="实习哥",D13*2,D13)</f>
        <v>4</v>
      </c>
      <c r="G13">
        <v>2</v>
      </c>
      <c r="H13" t="s">
        <v>184</v>
      </c>
    </row>
    <row r="14" spans="1:8" x14ac:dyDescent="0.2">
      <c r="A14" t="s">
        <v>151</v>
      </c>
      <c r="B14" t="s">
        <v>9</v>
      </c>
      <c r="C14">
        <f t="shared" ref="C14:C77" si="9">IF(B14="实习哥",1,2)</f>
        <v>2</v>
      </c>
      <c r="D14">
        <f t="shared" ref="D14" si="10">C14*2</f>
        <v>4</v>
      </c>
      <c r="E14">
        <f t="shared" si="8"/>
        <v>4</v>
      </c>
      <c r="G14">
        <v>3</v>
      </c>
      <c r="H14" t="s">
        <v>185</v>
      </c>
    </row>
    <row r="15" spans="1:8" x14ac:dyDescent="0.2">
      <c r="A15" t="s">
        <v>151</v>
      </c>
      <c r="B15" t="s">
        <v>152</v>
      </c>
      <c r="C15">
        <f t="shared" si="9"/>
        <v>2</v>
      </c>
      <c r="D15">
        <f t="shared" ref="D15" si="11">C15*2</f>
        <v>4</v>
      </c>
      <c r="E15">
        <f t="shared" si="8"/>
        <v>4</v>
      </c>
      <c r="G15">
        <v>4</v>
      </c>
      <c r="H15" t="s">
        <v>186</v>
      </c>
    </row>
    <row r="16" spans="1:8" x14ac:dyDescent="0.2">
      <c r="A16" t="s">
        <v>151</v>
      </c>
      <c r="B16" t="s">
        <v>153</v>
      </c>
      <c r="C16">
        <f t="shared" si="9"/>
        <v>2</v>
      </c>
      <c r="D16">
        <f t="shared" ref="D16" si="12">C16*2</f>
        <v>4</v>
      </c>
      <c r="E16">
        <f t="shared" si="8"/>
        <v>4</v>
      </c>
    </row>
    <row r="17" spans="1:8" x14ac:dyDescent="0.2">
      <c r="A17" t="s">
        <v>151</v>
      </c>
      <c r="B17" t="s">
        <v>154</v>
      </c>
      <c r="C17">
        <f>IF(B17="实习哥",1,2)</f>
        <v>2</v>
      </c>
      <c r="D17">
        <f t="shared" ref="D17" si="13">C17*2</f>
        <v>4</v>
      </c>
      <c r="E17">
        <f t="shared" ref="E17:E18" si="14">IF(B17="实习哥",D17*2,D17)</f>
        <v>4</v>
      </c>
    </row>
    <row r="18" spans="1:8" x14ac:dyDescent="0.2">
      <c r="A18" t="s">
        <v>151</v>
      </c>
      <c r="B18" t="s">
        <v>10</v>
      </c>
      <c r="C18">
        <f t="shared" si="9"/>
        <v>2</v>
      </c>
      <c r="D18">
        <f t="shared" ref="D18" si="15">C18*2</f>
        <v>4</v>
      </c>
      <c r="E18">
        <f t="shared" si="14"/>
        <v>4</v>
      </c>
    </row>
    <row r="20" spans="1:8" x14ac:dyDescent="0.2">
      <c r="A20" t="s">
        <v>13</v>
      </c>
      <c r="B20" t="s">
        <v>14</v>
      </c>
      <c r="C20">
        <f t="shared" si="9"/>
        <v>2</v>
      </c>
      <c r="D20">
        <f t="shared" ref="D20" si="16">C20*2</f>
        <v>4</v>
      </c>
      <c r="E20">
        <f t="shared" ref="E20:E23" si="17">IF(B20="实习哥",D20*2,D20)</f>
        <v>4</v>
      </c>
      <c r="G20">
        <v>2</v>
      </c>
      <c r="H20" t="s">
        <v>166</v>
      </c>
    </row>
    <row r="21" spans="1:8" x14ac:dyDescent="0.2">
      <c r="A21" t="s">
        <v>13</v>
      </c>
      <c r="B21" t="s">
        <v>15</v>
      </c>
      <c r="C21">
        <f t="shared" si="9"/>
        <v>2</v>
      </c>
      <c r="D21">
        <f t="shared" ref="D21" si="18">C21*2</f>
        <v>4</v>
      </c>
      <c r="E21">
        <f t="shared" si="17"/>
        <v>4</v>
      </c>
      <c r="G21">
        <v>3</v>
      </c>
      <c r="H21" t="s">
        <v>167</v>
      </c>
    </row>
    <row r="22" spans="1:8" x14ac:dyDescent="0.2">
      <c r="A22" t="s">
        <v>13</v>
      </c>
      <c r="B22" t="s">
        <v>155</v>
      </c>
      <c r="C22">
        <f t="shared" si="9"/>
        <v>2</v>
      </c>
      <c r="D22">
        <f t="shared" ref="D22" si="19">C22*2</f>
        <v>4</v>
      </c>
      <c r="E22">
        <f t="shared" si="17"/>
        <v>4</v>
      </c>
      <c r="G22">
        <v>4</v>
      </c>
      <c r="H22" t="s">
        <v>168</v>
      </c>
    </row>
    <row r="23" spans="1:8" x14ac:dyDescent="0.2">
      <c r="A23" t="s">
        <v>13</v>
      </c>
      <c r="B23" t="s">
        <v>16</v>
      </c>
      <c r="C23">
        <f t="shared" si="9"/>
        <v>2</v>
      </c>
      <c r="D23">
        <f t="shared" ref="D23" si="20">C23*2</f>
        <v>4</v>
      </c>
      <c r="E23">
        <f t="shared" si="17"/>
        <v>4</v>
      </c>
    </row>
    <row r="25" spans="1:8" x14ac:dyDescent="0.2">
      <c r="A25" t="s">
        <v>17</v>
      </c>
      <c r="B25" t="s">
        <v>156</v>
      </c>
      <c r="C25">
        <f t="shared" si="9"/>
        <v>2</v>
      </c>
      <c r="D25">
        <f t="shared" ref="D25" si="21">C25*2</f>
        <v>4</v>
      </c>
      <c r="E25">
        <f t="shared" ref="E25:E29" si="22">IF(B25="实习哥",D25*2,D25)</f>
        <v>4</v>
      </c>
      <c r="G25">
        <v>2</v>
      </c>
      <c r="H25" t="s">
        <v>162</v>
      </c>
    </row>
    <row r="26" spans="1:8" x14ac:dyDescent="0.2">
      <c r="A26" t="s">
        <v>17</v>
      </c>
      <c r="B26" t="s">
        <v>157</v>
      </c>
      <c r="C26">
        <f t="shared" si="9"/>
        <v>2</v>
      </c>
      <c r="D26">
        <f t="shared" ref="D26" si="23">C26*2</f>
        <v>4</v>
      </c>
      <c r="E26">
        <f t="shared" si="22"/>
        <v>4</v>
      </c>
      <c r="G26">
        <v>3</v>
      </c>
      <c r="H26" t="s">
        <v>163</v>
      </c>
    </row>
    <row r="27" spans="1:8" x14ac:dyDescent="0.2">
      <c r="A27" t="s">
        <v>17</v>
      </c>
      <c r="B27" t="s">
        <v>18</v>
      </c>
      <c r="C27">
        <f t="shared" si="9"/>
        <v>2</v>
      </c>
      <c r="D27">
        <f t="shared" ref="D27" si="24">C27*2</f>
        <v>4</v>
      </c>
      <c r="E27">
        <f t="shared" si="22"/>
        <v>4</v>
      </c>
      <c r="G27">
        <v>4</v>
      </c>
      <c r="H27" t="s">
        <v>164</v>
      </c>
    </row>
    <row r="28" spans="1:8" x14ac:dyDescent="0.2">
      <c r="A28" t="s">
        <v>17</v>
      </c>
      <c r="B28" t="s">
        <v>19</v>
      </c>
      <c r="C28">
        <f t="shared" si="9"/>
        <v>2</v>
      </c>
      <c r="D28">
        <f t="shared" ref="D28" si="25">C28*2</f>
        <v>4</v>
      </c>
      <c r="E28">
        <f t="shared" si="22"/>
        <v>4</v>
      </c>
      <c r="G28">
        <v>5</v>
      </c>
      <c r="H28" t="s">
        <v>165</v>
      </c>
    </row>
    <row r="29" spans="1:8" x14ac:dyDescent="0.2">
      <c r="A29" t="s">
        <v>17</v>
      </c>
      <c r="B29" t="s">
        <v>11</v>
      </c>
      <c r="C29">
        <f t="shared" si="9"/>
        <v>1</v>
      </c>
      <c r="D29">
        <f t="shared" ref="D29" si="26">C29*2</f>
        <v>2</v>
      </c>
      <c r="E29">
        <f t="shared" si="22"/>
        <v>4</v>
      </c>
    </row>
    <row r="31" spans="1:8" x14ac:dyDescent="0.2">
      <c r="A31" t="s">
        <v>20</v>
      </c>
      <c r="B31" t="s">
        <v>21</v>
      </c>
      <c r="C31">
        <f t="shared" si="9"/>
        <v>2</v>
      </c>
      <c r="D31">
        <f t="shared" ref="D31" si="27">C31*2</f>
        <v>4</v>
      </c>
      <c r="E31">
        <f t="shared" ref="E31:E34" si="28">IF(B31="实习哥",D31*2,D31)</f>
        <v>4</v>
      </c>
      <c r="G31">
        <v>2</v>
      </c>
      <c r="H31" t="s">
        <v>181</v>
      </c>
    </row>
    <row r="32" spans="1:8" x14ac:dyDescent="0.2">
      <c r="A32" t="s">
        <v>20</v>
      </c>
      <c r="B32" t="s">
        <v>22</v>
      </c>
      <c r="C32">
        <f t="shared" si="9"/>
        <v>2</v>
      </c>
      <c r="D32">
        <f t="shared" ref="D32" si="29">C32*2</f>
        <v>4</v>
      </c>
      <c r="E32">
        <f t="shared" si="28"/>
        <v>4</v>
      </c>
      <c r="G32">
        <v>3</v>
      </c>
      <c r="H32" t="s">
        <v>182</v>
      </c>
    </row>
    <row r="33" spans="1:8" x14ac:dyDescent="0.2">
      <c r="A33" t="s">
        <v>20</v>
      </c>
      <c r="B33" t="s">
        <v>23</v>
      </c>
      <c r="C33">
        <f t="shared" si="9"/>
        <v>2</v>
      </c>
      <c r="D33">
        <f t="shared" ref="D33" si="30">C33*2</f>
        <v>4</v>
      </c>
      <c r="E33">
        <f t="shared" si="28"/>
        <v>4</v>
      </c>
      <c r="G33">
        <v>4</v>
      </c>
      <c r="H33" t="s">
        <v>183</v>
      </c>
    </row>
    <row r="34" spans="1:8" x14ac:dyDescent="0.2">
      <c r="A34" t="s">
        <v>20</v>
      </c>
      <c r="B34" t="s">
        <v>11</v>
      </c>
      <c r="C34">
        <f t="shared" si="9"/>
        <v>1</v>
      </c>
      <c r="D34">
        <f t="shared" ref="D34" si="31">C34*2</f>
        <v>2</v>
      </c>
      <c r="E34">
        <f t="shared" si="28"/>
        <v>4</v>
      </c>
    </row>
    <row r="36" spans="1:8" x14ac:dyDescent="0.2">
      <c r="A36" t="s">
        <v>24</v>
      </c>
      <c r="B36" t="s">
        <v>25</v>
      </c>
      <c r="C36">
        <f t="shared" si="9"/>
        <v>2</v>
      </c>
      <c r="D36">
        <f t="shared" ref="D36" si="32">C36*2</f>
        <v>4</v>
      </c>
      <c r="E36">
        <f t="shared" ref="E36:E39" si="33">IF(B36="实习哥",D36*2,D36)</f>
        <v>4</v>
      </c>
      <c r="G36">
        <v>2</v>
      </c>
      <c r="H36" t="s">
        <v>187</v>
      </c>
    </row>
    <row r="37" spans="1:8" x14ac:dyDescent="0.2">
      <c r="A37" t="s">
        <v>24</v>
      </c>
      <c r="B37" t="s">
        <v>26</v>
      </c>
      <c r="C37">
        <f t="shared" si="9"/>
        <v>2</v>
      </c>
      <c r="D37">
        <f t="shared" ref="D37" si="34">C37*2</f>
        <v>4</v>
      </c>
      <c r="E37">
        <f t="shared" si="33"/>
        <v>4</v>
      </c>
      <c r="G37">
        <v>3</v>
      </c>
      <c r="H37" t="s">
        <v>188</v>
      </c>
    </row>
    <row r="38" spans="1:8" x14ac:dyDescent="0.2">
      <c r="A38" t="s">
        <v>24</v>
      </c>
      <c r="B38" t="s">
        <v>158</v>
      </c>
      <c r="C38">
        <f t="shared" si="9"/>
        <v>2</v>
      </c>
      <c r="D38">
        <f t="shared" ref="D38" si="35">C38*2</f>
        <v>4</v>
      </c>
      <c r="E38">
        <f t="shared" si="33"/>
        <v>4</v>
      </c>
      <c r="G38">
        <v>4</v>
      </c>
      <c r="H38" t="s">
        <v>189</v>
      </c>
    </row>
    <row r="39" spans="1:8" x14ac:dyDescent="0.2">
      <c r="A39" t="s">
        <v>24</v>
      </c>
      <c r="B39" t="s">
        <v>11</v>
      </c>
      <c r="C39">
        <f t="shared" si="9"/>
        <v>1</v>
      </c>
      <c r="D39">
        <f t="shared" ref="D39" si="36">C39*2</f>
        <v>2</v>
      </c>
      <c r="E39">
        <f t="shared" si="33"/>
        <v>4</v>
      </c>
    </row>
    <row r="41" spans="1:8" x14ac:dyDescent="0.2">
      <c r="A41" t="s">
        <v>27</v>
      </c>
      <c r="B41" t="s">
        <v>28</v>
      </c>
      <c r="C41">
        <f t="shared" si="9"/>
        <v>2</v>
      </c>
      <c r="D41">
        <f t="shared" ref="D41" si="37">C41*2</f>
        <v>4</v>
      </c>
      <c r="E41">
        <f t="shared" ref="E41:E44" si="38">IF(B41="实习哥",D41*2,D41)</f>
        <v>4</v>
      </c>
      <c r="G41">
        <v>2</v>
      </c>
      <c r="H41" t="s">
        <v>174</v>
      </c>
    </row>
    <row r="42" spans="1:8" x14ac:dyDescent="0.2">
      <c r="A42" t="s">
        <v>27</v>
      </c>
      <c r="B42" t="s">
        <v>29</v>
      </c>
      <c r="C42">
        <f t="shared" si="9"/>
        <v>2</v>
      </c>
      <c r="D42">
        <f t="shared" ref="D42" si="39">C42*2</f>
        <v>4</v>
      </c>
      <c r="E42">
        <f t="shared" si="38"/>
        <v>4</v>
      </c>
      <c r="G42">
        <v>3</v>
      </c>
      <c r="H42" t="s">
        <v>172</v>
      </c>
    </row>
    <row r="43" spans="1:8" x14ac:dyDescent="0.2">
      <c r="A43" t="s">
        <v>27</v>
      </c>
      <c r="B43" t="s">
        <v>30</v>
      </c>
      <c r="C43">
        <f t="shared" si="9"/>
        <v>2</v>
      </c>
      <c r="D43">
        <f t="shared" ref="D43" si="40">C43*2</f>
        <v>4</v>
      </c>
      <c r="E43">
        <f t="shared" si="38"/>
        <v>4</v>
      </c>
      <c r="G43">
        <v>4</v>
      </c>
      <c r="H43" t="s">
        <v>173</v>
      </c>
    </row>
    <row r="44" spans="1:8" x14ac:dyDescent="0.2">
      <c r="A44" t="s">
        <v>27</v>
      </c>
      <c r="B44" t="s">
        <v>11</v>
      </c>
      <c r="C44">
        <f t="shared" si="9"/>
        <v>1</v>
      </c>
      <c r="D44">
        <f t="shared" ref="D44" si="41">C44*2</f>
        <v>2</v>
      </c>
      <c r="E44">
        <f t="shared" si="38"/>
        <v>4</v>
      </c>
    </row>
    <row r="46" spans="1:8" x14ac:dyDescent="0.2">
      <c r="A46" t="s">
        <v>31</v>
      </c>
      <c r="B46" t="s">
        <v>32</v>
      </c>
      <c r="C46">
        <f t="shared" si="9"/>
        <v>2</v>
      </c>
      <c r="D46">
        <f t="shared" ref="D46" si="42">C46*2</f>
        <v>4</v>
      </c>
      <c r="E46">
        <f t="shared" ref="E46:E51" si="43">IF(B46="实习哥",D46*2,D46)</f>
        <v>4</v>
      </c>
      <c r="G46">
        <v>2</v>
      </c>
      <c r="H46" t="s">
        <v>175</v>
      </c>
    </row>
    <row r="47" spans="1:8" x14ac:dyDescent="0.2">
      <c r="A47" t="s">
        <v>31</v>
      </c>
      <c r="B47" t="s">
        <v>33</v>
      </c>
      <c r="C47">
        <f t="shared" si="9"/>
        <v>2</v>
      </c>
      <c r="D47">
        <f t="shared" ref="D47" si="44">C47*2</f>
        <v>4</v>
      </c>
      <c r="E47">
        <f t="shared" si="43"/>
        <v>4</v>
      </c>
      <c r="G47">
        <v>3</v>
      </c>
      <c r="H47" t="s">
        <v>176</v>
      </c>
    </row>
    <row r="48" spans="1:8" x14ac:dyDescent="0.2">
      <c r="A48" t="s">
        <v>31</v>
      </c>
      <c r="B48" t="s">
        <v>34</v>
      </c>
      <c r="C48">
        <f t="shared" si="9"/>
        <v>2</v>
      </c>
      <c r="D48">
        <f t="shared" ref="D48" si="45">C48*2</f>
        <v>4</v>
      </c>
      <c r="E48">
        <f t="shared" si="43"/>
        <v>4</v>
      </c>
      <c r="G48">
        <v>4</v>
      </c>
      <c r="H48" t="s">
        <v>177</v>
      </c>
    </row>
    <row r="49" spans="1:8" x14ac:dyDescent="0.2">
      <c r="A49" t="s">
        <v>31</v>
      </c>
      <c r="B49" t="s">
        <v>35</v>
      </c>
      <c r="C49">
        <f t="shared" si="9"/>
        <v>2</v>
      </c>
      <c r="D49">
        <f t="shared" ref="D49" si="46">C49*2</f>
        <v>4</v>
      </c>
      <c r="E49">
        <f t="shared" si="43"/>
        <v>4</v>
      </c>
      <c r="G49">
        <v>5</v>
      </c>
      <c r="H49" t="s">
        <v>178</v>
      </c>
    </row>
    <row r="50" spans="1:8" x14ac:dyDescent="0.2">
      <c r="A50" t="s">
        <v>31</v>
      </c>
      <c r="B50" t="s">
        <v>159</v>
      </c>
      <c r="C50">
        <f t="shared" si="9"/>
        <v>2</v>
      </c>
      <c r="D50">
        <f t="shared" ref="D50" si="47">C50*2</f>
        <v>4</v>
      </c>
      <c r="E50">
        <f t="shared" si="43"/>
        <v>4</v>
      </c>
      <c r="G50">
        <v>6</v>
      </c>
      <c r="H50" t="s">
        <v>179</v>
      </c>
    </row>
    <row r="51" spans="1:8" x14ac:dyDescent="0.2">
      <c r="A51" t="s">
        <v>31</v>
      </c>
      <c r="B51" t="s">
        <v>11</v>
      </c>
      <c r="C51">
        <f t="shared" si="9"/>
        <v>1</v>
      </c>
      <c r="D51">
        <f t="shared" ref="D51" si="48">C51*2</f>
        <v>2</v>
      </c>
      <c r="E51">
        <f t="shared" si="43"/>
        <v>4</v>
      </c>
    </row>
    <row r="53" spans="1:8" x14ac:dyDescent="0.2">
      <c r="A53" t="s">
        <v>36</v>
      </c>
      <c r="B53" t="s">
        <v>37</v>
      </c>
      <c r="C53">
        <f t="shared" si="9"/>
        <v>2</v>
      </c>
      <c r="D53">
        <f t="shared" ref="D53" si="49">C53*2</f>
        <v>4</v>
      </c>
      <c r="E53">
        <f t="shared" ref="E53:E60" si="50">IF(B53="实习哥",D53*2,D53)</f>
        <v>4</v>
      </c>
      <c r="G53">
        <v>5</v>
      </c>
      <c r="H53" t="s">
        <v>198</v>
      </c>
    </row>
    <row r="54" spans="1:8" x14ac:dyDescent="0.2">
      <c r="A54" t="s">
        <v>36</v>
      </c>
      <c r="B54" t="s">
        <v>38</v>
      </c>
      <c r="C54">
        <f t="shared" si="9"/>
        <v>2</v>
      </c>
      <c r="D54">
        <f t="shared" ref="D54" si="51">C54*2</f>
        <v>4</v>
      </c>
      <c r="E54">
        <f t="shared" si="50"/>
        <v>4</v>
      </c>
    </row>
    <row r="55" spans="1:8" x14ac:dyDescent="0.2">
      <c r="A55" t="s">
        <v>36</v>
      </c>
      <c r="B55" t="s">
        <v>39</v>
      </c>
      <c r="C55">
        <f t="shared" si="9"/>
        <v>2</v>
      </c>
      <c r="D55">
        <f t="shared" ref="D55" si="52">C55*2</f>
        <v>4</v>
      </c>
      <c r="E55">
        <f t="shared" si="50"/>
        <v>4</v>
      </c>
    </row>
    <row r="56" spans="1:8" x14ac:dyDescent="0.2">
      <c r="A56" t="s">
        <v>36</v>
      </c>
      <c r="B56" t="s">
        <v>40</v>
      </c>
      <c r="C56">
        <f t="shared" si="9"/>
        <v>2</v>
      </c>
      <c r="D56">
        <f t="shared" ref="D56" si="53">C56*2</f>
        <v>4</v>
      </c>
      <c r="E56">
        <f t="shared" si="50"/>
        <v>4</v>
      </c>
    </row>
    <row r="57" spans="1:8" x14ac:dyDescent="0.2">
      <c r="A57" t="s">
        <v>36</v>
      </c>
      <c r="B57" t="s">
        <v>41</v>
      </c>
      <c r="C57">
        <f t="shared" si="9"/>
        <v>2</v>
      </c>
      <c r="D57">
        <f t="shared" ref="D57" si="54">C57*2</f>
        <v>4</v>
      </c>
      <c r="E57">
        <f t="shared" si="50"/>
        <v>4</v>
      </c>
    </row>
    <row r="58" spans="1:8" x14ac:dyDescent="0.2">
      <c r="A58" t="s">
        <v>36</v>
      </c>
      <c r="B58" t="s">
        <v>30</v>
      </c>
      <c r="C58">
        <f t="shared" si="9"/>
        <v>2</v>
      </c>
      <c r="D58">
        <f t="shared" ref="D58" si="55">C58*2</f>
        <v>4</v>
      </c>
      <c r="E58">
        <f t="shared" si="50"/>
        <v>4</v>
      </c>
    </row>
    <row r="59" spans="1:8" x14ac:dyDescent="0.2">
      <c r="A59" t="s">
        <v>36</v>
      </c>
      <c r="B59" t="s">
        <v>42</v>
      </c>
      <c r="C59">
        <f t="shared" si="9"/>
        <v>2</v>
      </c>
      <c r="D59">
        <f t="shared" ref="D59" si="56">C59*2</f>
        <v>4</v>
      </c>
      <c r="E59">
        <f t="shared" si="50"/>
        <v>4</v>
      </c>
    </row>
    <row r="60" spans="1:8" x14ac:dyDescent="0.2">
      <c r="A60" t="s">
        <v>36</v>
      </c>
      <c r="B60" t="s">
        <v>11</v>
      </c>
      <c r="C60">
        <f t="shared" si="9"/>
        <v>1</v>
      </c>
      <c r="D60">
        <f t="shared" ref="D60" si="57">C60*2</f>
        <v>2</v>
      </c>
      <c r="E60">
        <f t="shared" si="50"/>
        <v>4</v>
      </c>
    </row>
    <row r="62" spans="1:8" x14ac:dyDescent="0.2">
      <c r="A62" t="s">
        <v>44</v>
      </c>
      <c r="B62" t="s">
        <v>45</v>
      </c>
      <c r="C62">
        <f t="shared" si="9"/>
        <v>2</v>
      </c>
      <c r="D62">
        <f t="shared" ref="D62" si="58">C62*2</f>
        <v>4</v>
      </c>
      <c r="E62">
        <f t="shared" ref="E62:E64" si="59">IF(B62="实习哥",D62*2,D62)</f>
        <v>4</v>
      </c>
      <c r="G62">
        <v>1</v>
      </c>
      <c r="H62" t="s">
        <v>199</v>
      </c>
    </row>
    <row r="63" spans="1:8" x14ac:dyDescent="0.2">
      <c r="A63" t="s">
        <v>44</v>
      </c>
      <c r="B63" t="s">
        <v>46</v>
      </c>
      <c r="C63">
        <f t="shared" si="9"/>
        <v>2</v>
      </c>
      <c r="D63">
        <f t="shared" ref="D63" si="60">C63*2</f>
        <v>4</v>
      </c>
      <c r="E63">
        <f t="shared" si="59"/>
        <v>4</v>
      </c>
    </row>
    <row r="64" spans="1:8" x14ac:dyDescent="0.2">
      <c r="A64" t="s">
        <v>44</v>
      </c>
      <c r="B64" t="s">
        <v>11</v>
      </c>
      <c r="C64">
        <f t="shared" si="9"/>
        <v>1</v>
      </c>
      <c r="D64">
        <f t="shared" ref="D64" si="61">C64*2</f>
        <v>2</v>
      </c>
      <c r="E64">
        <f t="shared" si="59"/>
        <v>4</v>
      </c>
    </row>
    <row r="66" spans="1:8" x14ac:dyDescent="0.2">
      <c r="A66" t="s">
        <v>47</v>
      </c>
      <c r="B66" t="s">
        <v>48</v>
      </c>
      <c r="C66">
        <f t="shared" si="9"/>
        <v>2</v>
      </c>
      <c r="D66">
        <f t="shared" ref="D66" si="62">C66*2</f>
        <v>4</v>
      </c>
      <c r="E66">
        <f t="shared" ref="E66:E68" si="63">IF(B66="实习哥",D66*2,D66)</f>
        <v>4</v>
      </c>
      <c r="G66">
        <v>2</v>
      </c>
      <c r="H66" t="s">
        <v>191</v>
      </c>
    </row>
    <row r="67" spans="1:8" x14ac:dyDescent="0.2">
      <c r="A67" t="s">
        <v>47</v>
      </c>
      <c r="B67" t="s">
        <v>30</v>
      </c>
      <c r="C67">
        <f t="shared" si="9"/>
        <v>2</v>
      </c>
      <c r="D67">
        <f t="shared" ref="D67" si="64">C67*2</f>
        <v>4</v>
      </c>
      <c r="E67">
        <f t="shared" si="63"/>
        <v>4</v>
      </c>
      <c r="G67">
        <v>3</v>
      </c>
      <c r="H67" t="s">
        <v>190</v>
      </c>
    </row>
    <row r="68" spans="1:8" x14ac:dyDescent="0.2">
      <c r="A68" t="s">
        <v>47</v>
      </c>
      <c r="B68" t="s">
        <v>11</v>
      </c>
      <c r="C68">
        <f t="shared" si="9"/>
        <v>1</v>
      </c>
      <c r="D68">
        <f t="shared" ref="D68" si="65">C68*2</f>
        <v>2</v>
      </c>
      <c r="E68">
        <f t="shared" si="63"/>
        <v>4</v>
      </c>
    </row>
    <row r="70" spans="1:8" x14ac:dyDescent="0.2">
      <c r="A70" t="s">
        <v>49</v>
      </c>
      <c r="B70" t="s">
        <v>50</v>
      </c>
      <c r="C70">
        <f t="shared" si="9"/>
        <v>2</v>
      </c>
      <c r="D70">
        <f t="shared" ref="D70" si="66">C70*2</f>
        <v>4</v>
      </c>
      <c r="E70">
        <f t="shared" ref="E70:E73" si="67">IF(B70="实习哥",D70*2,D70)</f>
        <v>4</v>
      </c>
      <c r="G70">
        <v>2</v>
      </c>
      <c r="H70" t="s">
        <v>192</v>
      </c>
    </row>
    <row r="71" spans="1:8" x14ac:dyDescent="0.2">
      <c r="A71" t="s">
        <v>49</v>
      </c>
      <c r="B71" t="s">
        <v>9</v>
      </c>
      <c r="C71">
        <f t="shared" si="9"/>
        <v>2</v>
      </c>
      <c r="D71">
        <f t="shared" ref="D71" si="68">C71*2</f>
        <v>4</v>
      </c>
      <c r="E71">
        <f t="shared" si="67"/>
        <v>4</v>
      </c>
      <c r="G71">
        <v>3</v>
      </c>
      <c r="H71" t="s">
        <v>193</v>
      </c>
    </row>
    <row r="72" spans="1:8" x14ac:dyDescent="0.2">
      <c r="A72" t="s">
        <v>49</v>
      </c>
      <c r="B72" t="s">
        <v>30</v>
      </c>
      <c r="C72">
        <f t="shared" si="9"/>
        <v>2</v>
      </c>
      <c r="D72">
        <f t="shared" ref="D72" si="69">C72*2</f>
        <v>4</v>
      </c>
      <c r="E72">
        <f t="shared" si="67"/>
        <v>4</v>
      </c>
      <c r="G72">
        <v>4</v>
      </c>
      <c r="H72" t="s">
        <v>194</v>
      </c>
    </row>
    <row r="73" spans="1:8" x14ac:dyDescent="0.2">
      <c r="A73" t="s">
        <v>49</v>
      </c>
      <c r="B73" t="s">
        <v>11</v>
      </c>
      <c r="C73">
        <f t="shared" si="9"/>
        <v>1</v>
      </c>
      <c r="D73">
        <f t="shared" ref="D73" si="70">C73*2</f>
        <v>2</v>
      </c>
      <c r="E73">
        <f t="shared" si="67"/>
        <v>4</v>
      </c>
    </row>
    <row r="75" spans="1:8" x14ac:dyDescent="0.2">
      <c r="A75" t="s">
        <v>51</v>
      </c>
      <c r="B75" t="s">
        <v>52</v>
      </c>
      <c r="C75">
        <f t="shared" si="9"/>
        <v>2</v>
      </c>
      <c r="D75">
        <f t="shared" ref="D75" si="71">C75*2</f>
        <v>4</v>
      </c>
      <c r="E75">
        <f t="shared" ref="E75:E78" si="72">IF(B75="实习哥",D75*2,D75)</f>
        <v>4</v>
      </c>
      <c r="G75">
        <v>2</v>
      </c>
      <c r="H75" t="s">
        <v>195</v>
      </c>
    </row>
    <row r="76" spans="1:8" x14ac:dyDescent="0.2">
      <c r="A76" t="s">
        <v>51</v>
      </c>
      <c r="B76" t="s">
        <v>53</v>
      </c>
      <c r="C76">
        <f t="shared" si="9"/>
        <v>2</v>
      </c>
      <c r="D76">
        <f t="shared" ref="D76" si="73">C76*2</f>
        <v>4</v>
      </c>
      <c r="E76">
        <f t="shared" si="72"/>
        <v>4</v>
      </c>
      <c r="G76">
        <v>3</v>
      </c>
      <c r="H76" t="s">
        <v>197</v>
      </c>
    </row>
    <row r="77" spans="1:8" x14ac:dyDescent="0.2">
      <c r="A77" t="s">
        <v>51</v>
      </c>
      <c r="B77" t="s">
        <v>11</v>
      </c>
      <c r="C77">
        <f t="shared" si="9"/>
        <v>1</v>
      </c>
      <c r="D77">
        <f t="shared" ref="D77" si="74">C77*2</f>
        <v>2</v>
      </c>
      <c r="E77">
        <f t="shared" si="72"/>
        <v>4</v>
      </c>
      <c r="G77">
        <v>4</v>
      </c>
      <c r="H77" t="s">
        <v>196</v>
      </c>
    </row>
    <row r="78" spans="1:8" x14ac:dyDescent="0.2">
      <c r="A78" t="s">
        <v>51</v>
      </c>
      <c r="B78" t="s">
        <v>30</v>
      </c>
      <c r="C78">
        <f t="shared" ref="C78" si="75">IF(B78="实习哥",1,2)</f>
        <v>2</v>
      </c>
      <c r="D78">
        <f t="shared" ref="D78" si="76">C78*2</f>
        <v>4</v>
      </c>
      <c r="E78">
        <f t="shared" si="72"/>
        <v>4</v>
      </c>
    </row>
    <row r="80" spans="1:8" x14ac:dyDescent="0.2">
      <c r="B80" t="s">
        <v>43</v>
      </c>
      <c r="C80">
        <v>10</v>
      </c>
      <c r="D80">
        <f t="shared" ref="D80" si="77">C80*2</f>
        <v>20</v>
      </c>
      <c r="E80">
        <f t="shared" ref="E80" si="78">IF(B80="实习哥",D80*2,D80)</f>
        <v>20</v>
      </c>
      <c r="H80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1DCF-60B1-4B17-B885-BEDFF778F512}">
  <dimension ref="A1:J3"/>
  <sheetViews>
    <sheetView workbookViewId="0">
      <selection activeCell="A4" sqref="A4"/>
    </sheetView>
  </sheetViews>
  <sheetFormatPr defaultRowHeight="14.25" x14ac:dyDescent="0.2"/>
  <sheetData>
    <row r="1" spans="1:10" x14ac:dyDescent="0.2">
      <c r="A1" t="s">
        <v>3</v>
      </c>
      <c r="B1" t="s">
        <v>57</v>
      </c>
      <c r="H1" t="s">
        <v>0</v>
      </c>
      <c r="J1" t="s">
        <v>1</v>
      </c>
    </row>
    <row r="2" spans="1:10" x14ac:dyDescent="0.2">
      <c r="A2" t="s">
        <v>58</v>
      </c>
    </row>
    <row r="3" spans="1:10" x14ac:dyDescent="0.2">
      <c r="A3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E06D-047E-4569-9A30-25F4B55E28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CharacterData</vt:lpstr>
      <vt:lpstr>FieldData</vt:lpstr>
      <vt:lpstr>GuestMBTIData</vt:lpstr>
      <vt:lpstr>GuestPersonalData</vt:lpstr>
      <vt:lpstr>SkillData</vt:lpstr>
      <vt:lpstr>EffectData</vt:lpstr>
      <vt:lpstr>ConditionData</vt:lpstr>
      <vt:lpstr>ValueData</vt:lpstr>
      <vt:lpstr>效果汇总</vt:lpstr>
      <vt:lpstr>个性</vt:lpstr>
      <vt:lpstr>character</vt:lpstr>
      <vt:lpstr>room（废弃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2024-08-05T17:19:00Z</dcterms:modified>
</cp:coreProperties>
</file>