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H31" i="1"/>
  <c r="H33" i="1"/>
  <c r="E28" i="1"/>
  <c r="F28" i="1" s="1"/>
  <c r="E29" i="1"/>
  <c r="F29" i="1" s="1"/>
  <c r="E30" i="1"/>
  <c r="F30" i="1" s="1"/>
  <c r="E31" i="1"/>
  <c r="F31" i="1" s="1"/>
  <c r="E32" i="1"/>
  <c r="H32" i="1" s="1"/>
  <c r="E33" i="1"/>
  <c r="F33" i="1" s="1"/>
  <c r="E34" i="1"/>
  <c r="F34" i="1" s="1"/>
  <c r="E27" i="1"/>
  <c r="F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27" i="1"/>
  <c r="D27" i="1" s="1"/>
  <c r="G27" i="1" s="1"/>
  <c r="F32" i="1"/>
  <c r="H34" i="1" l="1"/>
  <c r="H30" i="1"/>
  <c r="H28" i="1"/>
  <c r="H27" i="1"/>
</calcChain>
</file>

<file path=xl/sharedStrings.xml><?xml version="1.0" encoding="utf-8"?>
<sst xmlns="http://schemas.openxmlformats.org/spreadsheetml/2006/main" count="46" uniqueCount="32">
  <si>
    <t>Приход</t>
  </si>
  <si>
    <t>на 20 минут раньше</t>
  </si>
  <si>
    <t>на 10 минут раньше</t>
  </si>
  <si>
    <t>Вовремя</t>
  </si>
  <si>
    <t>на 10 минут позже</t>
  </si>
  <si>
    <t>на 20 минут позже</t>
  </si>
  <si>
    <t>Вероятность</t>
  </si>
  <si>
    <t>Кум. Вероятность</t>
  </si>
  <si>
    <t>Начало</t>
  </si>
  <si>
    <t>Конец</t>
  </si>
  <si>
    <t>Пациент</t>
  </si>
  <si>
    <t>Время назначения</t>
  </si>
  <si>
    <t>Время.обслуж</t>
  </si>
  <si>
    <t>A</t>
  </si>
  <si>
    <t>B</t>
  </si>
  <si>
    <t>C</t>
  </si>
  <si>
    <t>D</t>
  </si>
  <si>
    <t>E</t>
  </si>
  <si>
    <t>F</t>
  </si>
  <si>
    <t>G</t>
  </si>
  <si>
    <t>H</t>
  </si>
  <si>
    <t>Обслуживание</t>
  </si>
  <si>
    <t>Кумулятивная вероятность</t>
  </si>
  <si>
    <t>Случайное число</t>
  </si>
  <si>
    <t>на 20% меньше</t>
  </si>
  <si>
    <t>по плану</t>
  </si>
  <si>
    <t>на 40% больше</t>
  </si>
  <si>
    <t>на 20% больше</t>
  </si>
  <si>
    <t>Приход пациентов случ.число</t>
  </si>
  <si>
    <t>Время</t>
  </si>
  <si>
    <t>сл.числ</t>
  </si>
  <si>
    <t>Оконч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</si>
</sst>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400]h:mm:ss\ AM/PM"/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1" xfId="0" applyNumberFormat="1" applyBorder="1"/>
    <xf numFmtId="21" fontId="0" fillId="0" borderId="1" xfId="0" applyNumberFormat="1" applyBorder="1"/>
    <xf numFmtId="0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0" xfId="0" applyNumberFormat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27" sqref="H27"/>
    </sheetView>
  </sheetViews>
  <sheetFormatPr defaultRowHeight="15" x14ac:dyDescent="0.25"/>
  <cols>
    <col min="1" max="1" width="19.85546875" customWidth="1"/>
    <col min="2" max="2" width="17.5703125" customWidth="1"/>
    <col min="3" max="3" width="28.7109375" customWidth="1"/>
    <col min="4" max="4" width="17.85546875" customWidth="1"/>
  </cols>
  <sheetData>
    <row r="1" spans="1:6" x14ac:dyDescent="0.25">
      <c r="A1" s="1" t="s">
        <v>0</v>
      </c>
      <c r="B1" s="3" t="s">
        <v>6</v>
      </c>
      <c r="C1" s="3" t="s">
        <v>7</v>
      </c>
      <c r="D1" s="3" t="s">
        <v>8</v>
      </c>
      <c r="E1" s="4" t="s">
        <v>9</v>
      </c>
      <c r="F1" s="2"/>
    </row>
    <row r="2" spans="1:6" x14ac:dyDescent="0.25">
      <c r="A2" s="1" t="s">
        <v>1</v>
      </c>
      <c r="B2" s="3">
        <v>0.2</v>
      </c>
      <c r="C2" s="3">
        <v>0.2</v>
      </c>
      <c r="D2" s="3">
        <v>0</v>
      </c>
      <c r="E2" s="4">
        <v>19</v>
      </c>
      <c r="F2" s="2"/>
    </row>
    <row r="3" spans="1:6" x14ac:dyDescent="0.25">
      <c r="A3" s="1" t="s">
        <v>2</v>
      </c>
      <c r="B3" s="3">
        <v>0.1</v>
      </c>
      <c r="C3" s="3">
        <v>0.3</v>
      </c>
      <c r="D3" s="3">
        <v>20</v>
      </c>
      <c r="E3" s="4">
        <v>29</v>
      </c>
      <c r="F3" s="2"/>
    </row>
    <row r="4" spans="1:6" x14ac:dyDescent="0.25">
      <c r="A4" s="1" t="s">
        <v>3</v>
      </c>
      <c r="B4" s="3">
        <v>0.4</v>
      </c>
      <c r="C4" s="3">
        <v>0.7</v>
      </c>
      <c r="D4" s="3">
        <v>30</v>
      </c>
      <c r="E4" s="4">
        <v>69</v>
      </c>
      <c r="F4" s="2"/>
    </row>
    <row r="5" spans="1:6" x14ac:dyDescent="0.25">
      <c r="A5" s="1" t="s">
        <v>4</v>
      </c>
      <c r="B5" s="3">
        <v>0.25</v>
      </c>
      <c r="C5" s="3">
        <v>0.95</v>
      </c>
      <c r="D5" s="3">
        <v>70</v>
      </c>
      <c r="E5" s="4">
        <v>94</v>
      </c>
      <c r="F5" s="2"/>
    </row>
    <row r="6" spans="1:6" x14ac:dyDescent="0.25">
      <c r="A6" s="1" t="s">
        <v>5</v>
      </c>
      <c r="B6" s="3">
        <v>0.05</v>
      </c>
      <c r="C6" s="3">
        <v>1</v>
      </c>
      <c r="D6" s="3">
        <v>95</v>
      </c>
      <c r="E6" s="4">
        <v>99</v>
      </c>
      <c r="F6" s="2"/>
    </row>
    <row r="8" spans="1:6" x14ac:dyDescent="0.25">
      <c r="A8" s="1" t="s">
        <v>10</v>
      </c>
      <c r="B8" s="1" t="s">
        <v>11</v>
      </c>
      <c r="C8" s="1" t="s">
        <v>12</v>
      </c>
    </row>
    <row r="9" spans="1:6" x14ac:dyDescent="0.25">
      <c r="A9" s="1" t="s">
        <v>13</v>
      </c>
      <c r="B9" s="5">
        <v>0.39583333333333331</v>
      </c>
      <c r="C9" s="7">
        <v>15</v>
      </c>
    </row>
    <row r="10" spans="1:6" x14ac:dyDescent="0.25">
      <c r="A10" s="1" t="s">
        <v>14</v>
      </c>
      <c r="B10" s="6">
        <v>0.40625</v>
      </c>
      <c r="C10" s="1">
        <v>20</v>
      </c>
    </row>
    <row r="11" spans="1:6" x14ac:dyDescent="0.25">
      <c r="A11" s="1" t="s">
        <v>15</v>
      </c>
      <c r="B11" s="6">
        <v>0.42708333333333331</v>
      </c>
      <c r="C11" s="1">
        <v>15</v>
      </c>
    </row>
    <row r="12" spans="1:6" x14ac:dyDescent="0.25">
      <c r="A12" s="1" t="s">
        <v>16</v>
      </c>
      <c r="B12" s="6">
        <v>0.4375</v>
      </c>
      <c r="C12" s="1">
        <v>10</v>
      </c>
    </row>
    <row r="13" spans="1:6" x14ac:dyDescent="0.25">
      <c r="A13" s="1" t="s">
        <v>17</v>
      </c>
      <c r="B13" s="6">
        <v>0.44791666666666669</v>
      </c>
      <c r="C13" s="1">
        <v>30</v>
      </c>
    </row>
    <row r="14" spans="1:6" x14ac:dyDescent="0.25">
      <c r="A14" s="1" t="s">
        <v>18</v>
      </c>
      <c r="B14" s="6">
        <v>0.46875</v>
      </c>
      <c r="C14" s="1">
        <v>15</v>
      </c>
    </row>
    <row r="15" spans="1:6" x14ac:dyDescent="0.25">
      <c r="A15" s="1" t="s">
        <v>19</v>
      </c>
      <c r="B15" s="6">
        <v>0.47916666666666669</v>
      </c>
      <c r="C15" s="1">
        <v>15</v>
      </c>
    </row>
    <row r="16" spans="1:6" x14ac:dyDescent="0.25">
      <c r="A16" s="1" t="s">
        <v>20</v>
      </c>
      <c r="B16" s="6">
        <v>0.48958333333333331</v>
      </c>
      <c r="C16" s="1">
        <v>15</v>
      </c>
    </row>
    <row r="19" spans="1:8" x14ac:dyDescent="0.25">
      <c r="A19" s="3" t="s">
        <v>21</v>
      </c>
      <c r="B19" s="3" t="s">
        <v>6</v>
      </c>
      <c r="C19" s="3" t="s">
        <v>22</v>
      </c>
      <c r="D19" s="8" t="s">
        <v>23</v>
      </c>
      <c r="E19" s="9"/>
    </row>
    <row r="20" spans="1:8" x14ac:dyDescent="0.25">
      <c r="A20" s="1" t="s">
        <v>24</v>
      </c>
      <c r="B20" s="1">
        <v>0.15</v>
      </c>
      <c r="C20" s="1">
        <v>0.15</v>
      </c>
      <c r="D20" s="1">
        <v>0</v>
      </c>
      <c r="E20" s="1">
        <v>14</v>
      </c>
    </row>
    <row r="21" spans="1:8" x14ac:dyDescent="0.25">
      <c r="A21" s="1" t="s">
        <v>25</v>
      </c>
      <c r="B21" s="1">
        <v>0.5</v>
      </c>
      <c r="C21" s="1">
        <v>0.65</v>
      </c>
      <c r="D21" s="1">
        <v>15</v>
      </c>
      <c r="E21" s="1">
        <v>64</v>
      </c>
    </row>
    <row r="22" spans="1:8" x14ac:dyDescent="0.25">
      <c r="A22" s="1" t="s">
        <v>27</v>
      </c>
      <c r="B22" s="1">
        <v>0.25</v>
      </c>
      <c r="C22" s="1">
        <v>0.9</v>
      </c>
      <c r="D22" s="1">
        <v>65</v>
      </c>
      <c r="E22" s="1">
        <v>89</v>
      </c>
    </row>
    <row r="23" spans="1:8" x14ac:dyDescent="0.25">
      <c r="A23" s="1" t="s">
        <v>26</v>
      </c>
      <c r="B23" s="1">
        <v>0.1</v>
      </c>
      <c r="C23" s="1">
        <v>1</v>
      </c>
      <c r="D23" s="1">
        <v>90</v>
      </c>
      <c r="E23" s="1">
        <v>99</v>
      </c>
    </row>
    <row r="25" spans="1:8" x14ac:dyDescent="0.25">
      <c r="A25" s="11" t="s">
        <v>10</v>
      </c>
      <c r="B25" s="11" t="s">
        <v>11</v>
      </c>
      <c r="C25" s="11" t="s">
        <v>28</v>
      </c>
      <c r="D25" s="8" t="s">
        <v>21</v>
      </c>
      <c r="E25" s="10"/>
      <c r="F25" s="10"/>
      <c r="G25" s="10"/>
      <c r="H25" s="9"/>
    </row>
    <row r="26" spans="1:8" x14ac:dyDescent="0.25">
      <c r="A26" s="12"/>
      <c r="B26" s="12"/>
      <c r="C26" s="12"/>
      <c r="D26" s="3" t="s">
        <v>29</v>
      </c>
      <c r="E26" s="3" t="s">
        <v>30</v>
      </c>
      <c r="F26" s="3" t="s">
        <v>29</v>
      </c>
      <c r="G26" s="3" t="s">
        <v>8</v>
      </c>
      <c r="H26" s="3" t="s">
        <v>31</v>
      </c>
    </row>
    <row r="27" spans="1:8" x14ac:dyDescent="0.25">
      <c r="A27" s="1" t="s">
        <v>13</v>
      </c>
      <c r="B27" s="5">
        <v>0.39583333333333331</v>
      </c>
      <c r="C27" s="1">
        <f ca="1">RANDBETWEEN(0,99)</f>
        <v>58</v>
      </c>
      <c r="D27" s="14">
        <f ca="1">IF(AND(C27&gt;=$D$2,C27&lt;=$E$2),B27-$A$37,IF(AND(C27&gt;=$D$3,C27&lt;=$E$3),B27-$A$36,IF(AND(C27&gt;=$D$4,C27&lt;=$E$4),B27,IF(AND(C27&gt;=$D$5,C27&lt;=$E$5),B27+A36,IF(AND(C27&gt;=$D$6,C27&lt;=$E$6),B27+$A$37)))))</f>
        <v>0.39583333333333331</v>
      </c>
      <c r="E27" s="1">
        <f ca="1">RANDBETWEEN(0,99)</f>
        <v>90</v>
      </c>
      <c r="F27" s="14">
        <f ca="1">IF(AND(E27&gt;=$D$2,E27&lt;=$E$2),B27-$A$37,IF(AND(E27&gt;=$D$3,E27&lt;=$E$3),B27-$A$36,IF(AND(E27&gt;=$D$4,E27&lt;=$E$4),B27,IF(AND(E27&gt;=$D$5,E27&lt;=$E$5),B27+A36,IF(AND(E27&gt;=$D$6,E27&lt;=$E$6),B27+$A$37)))))</f>
        <v>0.40277777777777773</v>
      </c>
      <c r="G27" s="14">
        <f ca="1">D27</f>
        <v>0.39583333333333331</v>
      </c>
      <c r="H27" s="1" t="b">
        <f ca="1">IF(AND(E27&gt;=$D$20,E27&lt;=E20),G27+(F27*(F27-20%)))</f>
        <v>0</v>
      </c>
    </row>
    <row r="28" spans="1:8" x14ac:dyDescent="0.25">
      <c r="A28" s="1" t="s">
        <v>14</v>
      </c>
      <c r="B28" s="6">
        <v>0.40625</v>
      </c>
      <c r="C28" s="1">
        <f t="shared" ref="C28:C34" ca="1" si="0">RANDBETWEEN(0,99)</f>
        <v>32</v>
      </c>
      <c r="D28" s="14">
        <f t="shared" ref="D28:D34" ca="1" si="1">IF(AND(C28&gt;=$D$2,C28&lt;=$E$2),B28-$A$37,IF(AND(C28&gt;=$D$3,C28&lt;=$E$3),B28-$A$36,IF(AND(C28&gt;=$D$4,C28&lt;=$E$4),B28,IF(AND(C28&gt;=$D$5,C28&lt;=$E$5),B28+A37,IF(AND(C28&gt;=$D$6,C28&lt;=$E$6),B28+$A$37)))))</f>
        <v>0.40625</v>
      </c>
      <c r="E28" s="1">
        <f t="shared" ref="E28:E34" ca="1" si="2">RANDBETWEEN(0,99)</f>
        <v>14</v>
      </c>
      <c r="F28" s="14">
        <f t="shared" ref="F28:F34" ca="1" si="3">IF(AND(E28&gt;=$D$2,E28&lt;=$E$2),B28-$A$37,IF(AND(E28&gt;=$D$3,E28&lt;=$E$3),B28-$A$36,IF(AND(E28&gt;=$D$4,E28&lt;=$E$4),B28,IF(AND(E28&gt;=$D$5,E28&lt;=$E$5),B28+A37,IF(AND(E28&gt;=$D$6,E28&lt;=$E$6),B28+$A$37)))))</f>
        <v>0.3923611111111111</v>
      </c>
      <c r="G28" s="1"/>
      <c r="H28" s="1">
        <f t="shared" ref="H28:H34" ca="1" si="4">IF(AND(E28&gt;=$D$20,E28&lt;=E21),G28+(F28*(F28-20%)))</f>
        <v>7.5475019290123443E-2</v>
      </c>
    </row>
    <row r="29" spans="1:8" x14ac:dyDescent="0.25">
      <c r="A29" s="1" t="s">
        <v>15</v>
      </c>
      <c r="B29" s="6">
        <v>0.42708333333333331</v>
      </c>
      <c r="C29" s="1">
        <f t="shared" ca="1" si="0"/>
        <v>10</v>
      </c>
      <c r="D29" s="14">
        <f t="shared" ca="1" si="1"/>
        <v>0.41319444444444442</v>
      </c>
      <c r="E29" s="1">
        <f t="shared" ca="1" si="2"/>
        <v>70</v>
      </c>
      <c r="F29" s="14">
        <f t="shared" ca="1" si="3"/>
        <v>0.42708333333333331</v>
      </c>
      <c r="G29" s="1"/>
      <c r="H29" s="1">
        <f t="shared" ca="1" si="4"/>
        <v>9.6983506944444423E-2</v>
      </c>
    </row>
    <row r="30" spans="1:8" x14ac:dyDescent="0.25">
      <c r="A30" s="1" t="s">
        <v>16</v>
      </c>
      <c r="B30" s="6">
        <v>0.4375</v>
      </c>
      <c r="C30" s="1">
        <f t="shared" ca="1" si="0"/>
        <v>27</v>
      </c>
      <c r="D30" s="14">
        <f t="shared" ca="1" si="1"/>
        <v>0.43055555555555558</v>
      </c>
      <c r="E30" s="1">
        <f t="shared" ca="1" si="2"/>
        <v>15</v>
      </c>
      <c r="F30" s="14">
        <f t="shared" ca="1" si="3"/>
        <v>0.4236111111111111</v>
      </c>
      <c r="G30" s="1"/>
      <c r="H30" s="1">
        <f t="shared" ca="1" si="4"/>
        <v>9.4724151234567899E-2</v>
      </c>
    </row>
    <row r="31" spans="1:8" x14ac:dyDescent="0.25">
      <c r="A31" s="1" t="s">
        <v>17</v>
      </c>
      <c r="B31" s="6">
        <v>0.44791666666666669</v>
      </c>
      <c r="C31" s="1">
        <f t="shared" ca="1" si="0"/>
        <v>72</v>
      </c>
      <c r="D31" s="14">
        <f t="shared" ca="1" si="1"/>
        <v>0.44791666666666669</v>
      </c>
      <c r="E31" s="1">
        <f t="shared" ca="1" si="2"/>
        <v>11</v>
      </c>
      <c r="F31" s="14">
        <f t="shared" ca="1" si="3"/>
        <v>0.43402777777777779</v>
      </c>
      <c r="G31" s="1"/>
      <c r="H31" s="1" t="b">
        <f t="shared" ca="1" si="4"/>
        <v>0</v>
      </c>
    </row>
    <row r="32" spans="1:8" x14ac:dyDescent="0.25">
      <c r="A32" s="1" t="s">
        <v>18</v>
      </c>
      <c r="B32" s="6">
        <v>0.46875</v>
      </c>
      <c r="C32" s="1">
        <f t="shared" ca="1" si="0"/>
        <v>4</v>
      </c>
      <c r="D32" s="14">
        <f t="shared" ca="1" si="1"/>
        <v>0.4548611111111111</v>
      </c>
      <c r="E32" s="1">
        <f t="shared" ca="1" si="2"/>
        <v>45</v>
      </c>
      <c r="F32" s="14">
        <f t="shared" ca="1" si="3"/>
        <v>0.46875</v>
      </c>
      <c r="G32" s="1"/>
      <c r="H32" s="1" t="b">
        <f t="shared" ca="1" si="4"/>
        <v>0</v>
      </c>
    </row>
    <row r="33" spans="1:8" x14ac:dyDescent="0.25">
      <c r="A33" s="1" t="s">
        <v>19</v>
      </c>
      <c r="B33" s="6">
        <v>0.47916666666666669</v>
      </c>
      <c r="C33" s="1">
        <f t="shared" ca="1" si="0"/>
        <v>19</v>
      </c>
      <c r="D33" s="14">
        <f t="shared" ca="1" si="1"/>
        <v>0.46527777777777779</v>
      </c>
      <c r="E33" s="1">
        <f t="shared" ca="1" si="2"/>
        <v>8</v>
      </c>
      <c r="F33" s="14">
        <f t="shared" ca="1" si="3"/>
        <v>0.46527777777777779</v>
      </c>
      <c r="G33" s="1"/>
      <c r="H33" s="1">
        <f t="shared" ca="1" si="4"/>
        <v>0.1234278549382716</v>
      </c>
    </row>
    <row r="34" spans="1:8" x14ac:dyDescent="0.25">
      <c r="A34" s="1" t="s">
        <v>20</v>
      </c>
      <c r="B34" s="6">
        <v>0.48958333333333331</v>
      </c>
      <c r="C34" s="1">
        <f t="shared" ca="1" si="0"/>
        <v>69</v>
      </c>
      <c r="D34" s="14">
        <f t="shared" ca="1" si="1"/>
        <v>0.48958333333333331</v>
      </c>
      <c r="E34" s="1">
        <f t="shared" ca="1" si="2"/>
        <v>29</v>
      </c>
      <c r="F34" s="14">
        <f t="shared" ca="1" si="3"/>
        <v>0.4826388888888889</v>
      </c>
      <c r="G34" s="1"/>
      <c r="H34" s="1">
        <f t="shared" ca="1" si="4"/>
        <v>0.13641251929012346</v>
      </c>
    </row>
    <row r="36" spans="1:8" x14ac:dyDescent="0.25">
      <c r="A36" s="13">
        <v>6.9444444444444441E-3</v>
      </c>
    </row>
    <row r="37" spans="1:8" x14ac:dyDescent="0.25">
      <c r="A37" s="13">
        <v>1.3888888888888888E-2</v>
      </c>
    </row>
  </sheetData>
  <mergeCells count="5">
    <mergeCell ref="D19:E19"/>
    <mergeCell ref="A25:A26"/>
    <mergeCell ref="B25:B26"/>
    <mergeCell ref="C25:C26"/>
    <mergeCell ref="D25:H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2023-03-14T11:16:16Z</dcterms:modified>
</cp:coreProperties>
</file>