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2. Aprendizagem\2.3. Ironhack\2. Projects\Week_6\human development theme\from python to excel\"/>
    </mc:Choice>
  </mc:AlternateContent>
  <xr:revisionPtr revIDLastSave="0" documentId="13_ncr:1_{7DF15B9C-868C-4E6B-8ECA-2E6D47BE680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 (2)" sheetId="2" r:id="rId1"/>
    <sheet name="Sheet1" sheetId="1" r:id="rId2"/>
    <sheet name="Sheet3" sheetId="3" r:id="rId3"/>
  </sheets>
  <definedNames>
    <definedName name="_xlnm._FilterDatabase" localSheetId="1" hidden="1">Sheet1!$A$1:$AD$29</definedName>
    <definedName name="_xlnm._FilterDatabase" localSheetId="0" hidden="1">'Sheet1 (2)'!$A$1:$AC$1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10" i="2" l="1"/>
  <c r="AF18" i="2"/>
  <c r="AF19" i="2"/>
  <c r="AF20" i="2"/>
  <c r="AF21" i="2"/>
  <c r="AF22" i="2"/>
  <c r="AF9" i="2"/>
  <c r="AD26" i="2"/>
  <c r="AF26" i="2" s="1"/>
  <c r="AD25" i="2"/>
  <c r="AF25" i="2" s="1"/>
  <c r="AD16" i="2"/>
  <c r="AF16" i="2" s="1"/>
  <c r="AD15" i="2"/>
  <c r="AF15" i="2" s="1"/>
  <c r="AD17" i="2"/>
  <c r="AF17" i="2" s="1"/>
  <c r="AD18" i="2"/>
  <c r="AD19" i="2"/>
  <c r="AD20" i="2"/>
  <c r="AD21" i="2"/>
  <c r="AD22" i="2"/>
  <c r="AD23" i="2"/>
  <c r="AF23" i="2" s="1"/>
  <c r="AD24" i="2"/>
  <c r="AF24" i="2" s="1"/>
  <c r="AD27" i="2"/>
  <c r="AF27" i="2" s="1"/>
  <c r="AD28" i="2"/>
  <c r="AF28" i="2" s="1"/>
  <c r="AD29" i="2"/>
  <c r="AF29" i="2" s="1"/>
  <c r="AD14" i="2"/>
  <c r="AF14" i="2" s="1"/>
  <c r="AD10" i="2"/>
  <c r="AD11" i="2"/>
  <c r="AF11" i="2" s="1"/>
  <c r="AD12" i="2"/>
  <c r="AF12" i="2" s="1"/>
  <c r="AD13" i="2"/>
  <c r="AF13" i="2" s="1"/>
  <c r="AD9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2" i="1"/>
</calcChain>
</file>

<file path=xl/sharedStrings.xml><?xml version="1.0" encoding="utf-8"?>
<sst xmlns="http://schemas.openxmlformats.org/spreadsheetml/2006/main" count="138" uniqueCount="31">
  <si>
    <t>Year</t>
  </si>
  <si>
    <t>HDI_x</t>
  </si>
  <si>
    <t>Trust in others (%)_x</t>
  </si>
  <si>
    <t>Avg Height (cm)</t>
  </si>
  <si>
    <t>Crude divorce rate (per 1,000 inhabitants)</t>
  </si>
  <si>
    <t>Forest area (% of land area)</t>
  </si>
  <si>
    <t>Gini coeff</t>
  </si>
  <si>
    <t>World Happiness Report</t>
  </si>
  <si>
    <t>Deaths - Interpersonal violence - Sex: Both - Age: All Ages (Rate) (homicides per 100,000)</t>
  </si>
  <si>
    <t>HDI_y</t>
  </si>
  <si>
    <t>Human Rights Protection Scores</t>
  </si>
  <si>
    <t>Military expenditure (% of GDP)</t>
  </si>
  <si>
    <t>Schizophrenia (%)</t>
  </si>
  <si>
    <t>Bipolar disorder (%)</t>
  </si>
  <si>
    <t>Eating disorders (%)</t>
  </si>
  <si>
    <t>Anxiety disorders (%)</t>
  </si>
  <si>
    <t>Drug use disorders (%)</t>
  </si>
  <si>
    <t>Depression (%)</t>
  </si>
  <si>
    <t>Alcohol use disorders (%)</t>
  </si>
  <si>
    <t>Trust in others (%)_y</t>
  </si>
  <si>
    <t>Share of Top 1% in Pre-tax national income (%)</t>
  </si>
  <si>
    <t>Share with Mental and Substance disorders</t>
  </si>
  <si>
    <t>Suicide rate</t>
  </si>
  <si>
    <t>Taxes  goods and services (% GDP)</t>
  </si>
  <si>
    <t>Corruption Perception Index</t>
  </si>
  <si>
    <t>Freedom score</t>
  </si>
  <si>
    <t>Unnamed: 4</t>
  </si>
  <si>
    <t>Unnamed: 5</t>
  </si>
  <si>
    <t>filter</t>
  </si>
  <si>
    <t>Avg correlation with other exogenous vars</t>
  </si>
  <si>
    <t>Avg corr lower than 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</si>
</sst>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1" fillId="0" borderId="1" xfId="0" applyFont="1" applyBorder="1" applyAlignment="1">
      <alignment horizontal="center" vertical="top" wrapText="1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2" borderId="0" xfId="0" applyFill="1"/>
    <xf numFmtId="0" fontId="1" fillId="2" borderId="0" xfId="0" applyFont="1" applyFill="1"/>
    <xf numFmtId="0" fontId="0" fillId="0" borderId="0" xfId="0" applyFill="1"/>
    <xf numFmtId="0" fontId="6" fillId="2" borderId="1" xfId="0" applyFont="1" applyFill="1" applyBorder="1" applyAlignment="1">
      <alignment horizontal="center" vertical="top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/>
    </xf>
    <xf numFmtId="0" fontId="8" fillId="3" borderId="0" xfId="0" applyFont="1" applyFill="1" applyAlignment="1">
      <alignment horizontal="center" vertical="center" wrapText="1"/>
    </xf>
    <xf numFmtId="0" fontId="3" fillId="0" borderId="0" xfId="0" applyFont="1"/>
    <xf numFmtId="0" fontId="4" fillId="0" borderId="0" xfId="0" applyFont="1"/>
    <xf numFmtId="0" fontId="8" fillId="3" borderId="1" xfId="0" applyFont="1" applyFill="1" applyBorder="1" applyAlignment="1">
      <alignment horizontal="center" vertical="center" wrapText="1"/>
    </xf>
    <xf numFmtId="0" fontId="9" fillId="0" borderId="0" xfId="0" applyFont="1"/>
  </cellXfs>
  <cellStyles count="1">
    <cellStyle name="Normal" xfId="0" builtinId="0"/>
  </cellStyles>
  <dxfs count="5">
    <dxf>
      <fill>
        <patternFill>
          <bgColor theme="8" tint="0.39994506668294322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FEA26-3BB4-466C-9063-8B5236ECF4DE}">
  <dimension ref="A1:AF29"/>
  <sheetViews>
    <sheetView tabSelected="1" zoomScale="85" zoomScaleNormal="85" workbookViewId="0">
      <pane xSplit="3" topLeftCell="O1" activePane="topRight" state="frozen"/>
      <selection pane="topRight" activeCell="C16" sqref="C16"/>
    </sheetView>
  </sheetViews>
  <sheetFormatPr defaultRowHeight="14.4" x14ac:dyDescent="0.3"/>
  <cols>
    <col min="1" max="1" width="76.6640625" bestFit="1" customWidth="1"/>
    <col min="2" max="2" width="8.88671875" hidden="1" customWidth="1"/>
    <col min="3" max="3" width="17.88671875" customWidth="1"/>
    <col min="4" max="4" width="0" hidden="1" customWidth="1"/>
    <col min="5" max="5" width="12.109375" customWidth="1"/>
    <col min="6" max="8" width="0" hidden="1" customWidth="1"/>
    <col min="9" max="9" width="12.109375" customWidth="1"/>
    <col min="10" max="13" width="0" hidden="1" customWidth="1"/>
    <col min="15" max="15" width="10.6640625" customWidth="1"/>
    <col min="16" max="16" width="10.77734375" customWidth="1"/>
    <col min="17" max="24" width="0" hidden="1" customWidth="1"/>
    <col min="25" max="25" width="13.21875" customWidth="1"/>
    <col min="26" max="26" width="13.77734375" customWidth="1"/>
    <col min="27" max="29" width="0" hidden="1" customWidth="1"/>
    <col min="30" max="30" width="35.6640625" customWidth="1"/>
    <col min="31" max="31" width="11.109375" customWidth="1"/>
    <col min="32" max="32" width="21.6640625" bestFit="1" customWidth="1"/>
  </cols>
  <sheetData>
    <row r="1" spans="1:32" s="5" customFormat="1" ht="46.8" customHeight="1" x14ac:dyDescent="0.3">
      <c r="A1" s="6"/>
      <c r="B1" s="7" t="s">
        <v>0</v>
      </c>
      <c r="C1" s="21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7</v>
      </c>
      <c r="J1" s="15" t="s">
        <v>8</v>
      </c>
      <c r="K1" s="15" t="s">
        <v>9</v>
      </c>
      <c r="L1" s="15" t="s">
        <v>10</v>
      </c>
      <c r="M1" s="15" t="s">
        <v>11</v>
      </c>
      <c r="N1" s="15" t="s">
        <v>12</v>
      </c>
      <c r="O1" s="15" t="s">
        <v>13</v>
      </c>
      <c r="P1" s="15" t="s">
        <v>14</v>
      </c>
      <c r="Q1" s="15" t="s">
        <v>15</v>
      </c>
      <c r="R1" s="15" t="s">
        <v>16</v>
      </c>
      <c r="S1" s="15" t="s">
        <v>17</v>
      </c>
      <c r="T1" s="15" t="s">
        <v>18</v>
      </c>
      <c r="U1" s="15" t="s">
        <v>19</v>
      </c>
      <c r="V1" s="15" t="s">
        <v>20</v>
      </c>
      <c r="W1" s="15" t="s">
        <v>21</v>
      </c>
      <c r="X1" s="15" t="s">
        <v>22</v>
      </c>
      <c r="Y1" s="15" t="s">
        <v>23</v>
      </c>
      <c r="Z1" s="15" t="s">
        <v>24</v>
      </c>
      <c r="AA1" s="16" t="s">
        <v>25</v>
      </c>
      <c r="AB1" s="17" t="s">
        <v>26</v>
      </c>
      <c r="AC1" s="17" t="s">
        <v>27</v>
      </c>
      <c r="AD1" s="18" t="s">
        <v>29</v>
      </c>
      <c r="AE1" s="18"/>
      <c r="AF1" s="18" t="s">
        <v>30</v>
      </c>
    </row>
    <row r="2" spans="1:32" hidden="1" x14ac:dyDescent="0.3">
      <c r="A2" s="1" t="s">
        <v>0</v>
      </c>
      <c r="B2">
        <v>1</v>
      </c>
      <c r="C2">
        <v>0.24148569225410321</v>
      </c>
      <c r="D2">
        <v>-0.11332779951351341</v>
      </c>
      <c r="E2">
        <v>0.57304471705478799</v>
      </c>
      <c r="F2">
        <v>0.18759048791445679</v>
      </c>
      <c r="G2">
        <v>-1.0674766769869309E-2</v>
      </c>
      <c r="H2">
        <v>-3.414129966517513E-2</v>
      </c>
      <c r="I2">
        <v>-7.0749020972421667E-3</v>
      </c>
      <c r="J2">
        <v>-2.1271234984227162E-2</v>
      </c>
      <c r="K2">
        <v>0.24148569225410321</v>
      </c>
      <c r="L2">
        <v>0.2033624391381377</v>
      </c>
      <c r="M2">
        <v>-0.20075345475820849</v>
      </c>
      <c r="N2">
        <v>3.9163260844858251E-2</v>
      </c>
      <c r="O2">
        <v>1.227287099291343E-2</v>
      </c>
      <c r="P2">
        <v>8.6792572632756526E-2</v>
      </c>
      <c r="Q2">
        <v>1.2516933053022259E-2</v>
      </c>
      <c r="R2">
        <v>5.8543368421040742E-2</v>
      </c>
      <c r="S2">
        <v>-3.5426923862940739E-2</v>
      </c>
      <c r="T2">
        <v>1.7216598042447968E-2</v>
      </c>
      <c r="U2">
        <v>-0.11332779951351341</v>
      </c>
      <c r="V2">
        <v>-0.29930005636113532</v>
      </c>
      <c r="W2">
        <v>-2.6695727973362629E-2</v>
      </c>
      <c r="X2">
        <v>-2.4162815350647071E-2</v>
      </c>
      <c r="Y2">
        <v>0.2426188485746244</v>
      </c>
      <c r="Z2">
        <v>2.7612372979464181E-3</v>
      </c>
      <c r="AA2">
        <v>2.8792546937110929E-2</v>
      </c>
    </row>
    <row r="3" spans="1:32" hidden="1" x14ac:dyDescent="0.3">
      <c r="A3" s="1" t="s">
        <v>1</v>
      </c>
      <c r="B3">
        <v>0.24148569225410321</v>
      </c>
      <c r="C3">
        <v>1</v>
      </c>
      <c r="D3">
        <v>0.36414717517997353</v>
      </c>
      <c r="E3">
        <v>0.6795865518580313</v>
      </c>
      <c r="F3">
        <v>0.36034343575215938</v>
      </c>
      <c r="G3">
        <v>1.7859236281270629E-2</v>
      </c>
      <c r="H3">
        <v>-0.24438167991824189</v>
      </c>
      <c r="I3">
        <v>0.77773768434802826</v>
      </c>
      <c r="J3">
        <v>-0.1232102421905111</v>
      </c>
      <c r="K3">
        <v>1</v>
      </c>
      <c r="L3">
        <v>0.57465233878585864</v>
      </c>
      <c r="M3">
        <v>6.5800222355010879E-3</v>
      </c>
      <c r="N3">
        <v>0.67400994718398199</v>
      </c>
      <c r="O3">
        <v>0.56677642335309242</v>
      </c>
      <c r="P3">
        <v>0.75670571841720036</v>
      </c>
      <c r="Q3">
        <v>0.49206474900018482</v>
      </c>
      <c r="R3">
        <v>0.43641273627331229</v>
      </c>
      <c r="S3">
        <v>-3.2316180598020189E-2</v>
      </c>
      <c r="T3">
        <v>0.18183809736582909</v>
      </c>
      <c r="U3">
        <v>0.36414717517997353</v>
      </c>
      <c r="V3">
        <v>-0.28296666072000221</v>
      </c>
      <c r="W3">
        <v>0.3163914794528086</v>
      </c>
      <c r="X3">
        <v>0.13213799068700879</v>
      </c>
      <c r="Y3">
        <v>0.53058426979015605</v>
      </c>
      <c r="Z3">
        <v>0.73066476329340335</v>
      </c>
      <c r="AA3">
        <v>0.46643737322835321</v>
      </c>
    </row>
    <row r="4" spans="1:32" hidden="1" x14ac:dyDescent="0.3">
      <c r="A4" s="1" t="s">
        <v>2</v>
      </c>
      <c r="B4">
        <v>-0.11332779951351341</v>
      </c>
      <c r="C4">
        <v>0.36414717517997353</v>
      </c>
      <c r="D4">
        <v>1</v>
      </c>
      <c r="E4">
        <v>0.1835201861468351</v>
      </c>
      <c r="F4">
        <v>0.38043203928284858</v>
      </c>
      <c r="G4">
        <v>5.9003963985192052E-2</v>
      </c>
      <c r="H4">
        <v>-0.2511481797544341</v>
      </c>
      <c r="I4">
        <v>0.32490054845499589</v>
      </c>
      <c r="J4">
        <v>-0.29155391499518157</v>
      </c>
      <c r="K4">
        <v>0.36414717517997353</v>
      </c>
      <c r="L4">
        <v>0.32714727946600469</v>
      </c>
      <c r="M4">
        <v>-2.4774344173478569E-2</v>
      </c>
      <c r="N4">
        <v>0.59827997715032821</v>
      </c>
      <c r="O4">
        <v>3.5548283274180019E-2</v>
      </c>
      <c r="P4">
        <v>0.36286484587614648</v>
      </c>
      <c r="Q4">
        <v>0.26243603037521712</v>
      </c>
      <c r="R4">
        <v>0.2440666754141721</v>
      </c>
      <c r="S4">
        <v>0.27597386894495002</v>
      </c>
      <c r="T4">
        <v>-1.984350397451087E-2</v>
      </c>
      <c r="U4">
        <v>1</v>
      </c>
      <c r="V4">
        <v>-0.55677956308896603</v>
      </c>
      <c r="W4">
        <v>0.28285191974466278</v>
      </c>
      <c r="X4">
        <v>0.1980246188951485</v>
      </c>
      <c r="Y4">
        <v>8.7522223992909889E-2</v>
      </c>
      <c r="Z4">
        <v>0.46997997651690609</v>
      </c>
      <c r="AA4">
        <v>0.19124037900337729</v>
      </c>
    </row>
    <row r="5" spans="1:32" ht="18" x14ac:dyDescent="0.35">
      <c r="A5" s="14" t="s">
        <v>3</v>
      </c>
      <c r="B5">
        <v>0.57304471705478799</v>
      </c>
      <c r="C5" s="20">
        <v>0.6795865518580313</v>
      </c>
      <c r="D5">
        <v>0.1835201861468351</v>
      </c>
      <c r="E5">
        <v>1</v>
      </c>
      <c r="F5">
        <v>0.29642909199611761</v>
      </c>
      <c r="G5">
        <v>-8.4998081362995428E-2</v>
      </c>
      <c r="H5">
        <v>-0.37329433532343159</v>
      </c>
      <c r="J5">
        <v>-0.1495096123843756</v>
      </c>
      <c r="K5">
        <v>0.6795865518580313</v>
      </c>
      <c r="L5">
        <v>0.42203084452890671</v>
      </c>
      <c r="M5">
        <v>4.4002593160392973E-3</v>
      </c>
      <c r="N5">
        <v>0.40859942371707231</v>
      </c>
      <c r="O5">
        <v>0.4700522739042759</v>
      </c>
      <c r="P5">
        <v>0.55322456808651155</v>
      </c>
      <c r="Q5">
        <v>0.38198416363278542</v>
      </c>
      <c r="R5">
        <v>0.2550693140010532</v>
      </c>
      <c r="S5">
        <v>0.1160764001614336</v>
      </c>
      <c r="T5">
        <v>0.34357246900366878</v>
      </c>
      <c r="U5">
        <v>0.1835201861468351</v>
      </c>
      <c r="V5">
        <v>-0.48256979445620368</v>
      </c>
      <c r="W5">
        <v>0.23972616048763171</v>
      </c>
      <c r="X5">
        <v>0.41187513599475889</v>
      </c>
      <c r="Y5">
        <v>0.56067623278308332</v>
      </c>
      <c r="AA5">
        <v>0.39074922264642309</v>
      </c>
    </row>
    <row r="6" spans="1:32" ht="15.6" hidden="1" x14ac:dyDescent="0.3">
      <c r="A6" s="14" t="s">
        <v>4</v>
      </c>
      <c r="B6">
        <v>0.18759048791445679</v>
      </c>
      <c r="C6">
        <v>0.36034343575215938</v>
      </c>
      <c r="D6">
        <v>0.38043203928284858</v>
      </c>
      <c r="E6">
        <v>0.29642909199611761</v>
      </c>
      <c r="F6">
        <v>1</v>
      </c>
      <c r="G6">
        <v>5.7778496230436169E-2</v>
      </c>
      <c r="H6">
        <v>-0.1219239374976747</v>
      </c>
      <c r="I6">
        <v>0.21788546672152539</v>
      </c>
      <c r="J6">
        <v>-2.9421169513344819E-2</v>
      </c>
      <c r="K6">
        <v>0.36034343575215938</v>
      </c>
      <c r="L6">
        <v>0.21900326674870699</v>
      </c>
      <c r="M6">
        <v>-9.834519200930622E-2</v>
      </c>
      <c r="N6">
        <v>0.20837823635181471</v>
      </c>
      <c r="O6">
        <v>3.5972724677226363E-2</v>
      </c>
      <c r="P6">
        <v>0.17884389521997041</v>
      </c>
      <c r="Q6">
        <v>0.1073167744612792</v>
      </c>
      <c r="R6">
        <v>0.23395533944656699</v>
      </c>
      <c r="S6">
        <v>0.39896291044431442</v>
      </c>
      <c r="T6">
        <v>0.37828769349456398</v>
      </c>
      <c r="U6">
        <v>0.38043203928284858</v>
      </c>
      <c r="V6">
        <v>0.1150944050297327</v>
      </c>
      <c r="W6">
        <v>0.20641330021744969</v>
      </c>
      <c r="X6">
        <v>0.45991203101754208</v>
      </c>
      <c r="Y6">
        <v>3.2996761342169743E-2</v>
      </c>
      <c r="Z6">
        <v>0.32223182505793319</v>
      </c>
      <c r="AA6">
        <v>0.25087366454368082</v>
      </c>
    </row>
    <row r="7" spans="1:32" ht="16.8" hidden="1" customHeight="1" x14ac:dyDescent="0.3">
      <c r="A7" s="14" t="s">
        <v>5</v>
      </c>
      <c r="B7">
        <v>-1.0674766769869309E-2</v>
      </c>
      <c r="C7">
        <v>1.7859236281270629E-2</v>
      </c>
      <c r="D7">
        <v>5.9003963985192052E-2</v>
      </c>
      <c r="E7">
        <v>-8.4998081362995428E-2</v>
      </c>
      <c r="F7">
        <v>5.7778496230436169E-2</v>
      </c>
      <c r="G7">
        <v>1</v>
      </c>
      <c r="H7">
        <v>-0.2019333804568369</v>
      </c>
      <c r="I7">
        <v>0.1217128908327602</v>
      </c>
      <c r="J7">
        <v>8.4216434925407035E-2</v>
      </c>
      <c r="K7">
        <v>1.7859236281270629E-2</v>
      </c>
      <c r="L7">
        <v>0.14900628577884001</v>
      </c>
      <c r="M7">
        <v>-0.2236583233338553</v>
      </c>
      <c r="N7">
        <v>4.7461361756739033E-2</v>
      </c>
      <c r="O7">
        <v>-0.14354016712341</v>
      </c>
      <c r="P7">
        <v>2.6968411371242791E-3</v>
      </c>
      <c r="Q7">
        <v>-0.15896731059700209</v>
      </c>
      <c r="R7">
        <v>-0.23942587040564259</v>
      </c>
      <c r="S7">
        <v>-0.2317361588635527</v>
      </c>
      <c r="T7">
        <v>9.3726090786299066E-2</v>
      </c>
      <c r="U7">
        <v>5.9003963985192052E-2</v>
      </c>
      <c r="V7">
        <v>7.8677370345064512E-3</v>
      </c>
      <c r="W7">
        <v>-0.27110493145519349</v>
      </c>
      <c r="X7">
        <v>0.13808841304040159</v>
      </c>
      <c r="Y7">
        <v>-7.5006703484634382E-2</v>
      </c>
      <c r="Z7">
        <v>7.0674926401088634E-2</v>
      </c>
      <c r="AA7">
        <v>0.21573186036674041</v>
      </c>
    </row>
    <row r="8" spans="1:32" ht="15.6" hidden="1" x14ac:dyDescent="0.3">
      <c r="A8" s="14" t="s">
        <v>6</v>
      </c>
      <c r="B8">
        <v>-3.414129966517513E-2</v>
      </c>
      <c r="C8">
        <v>-0.24438167991824189</v>
      </c>
      <c r="D8">
        <v>-0.2511481797544341</v>
      </c>
      <c r="E8">
        <v>-0.37329433532343159</v>
      </c>
      <c r="F8">
        <v>-0.1219239374976747</v>
      </c>
      <c r="G8">
        <v>-0.2019333804568369</v>
      </c>
      <c r="H8">
        <v>1</v>
      </c>
      <c r="I8">
        <v>-0.47442715839339977</v>
      </c>
      <c r="J8">
        <v>0.28973639670950679</v>
      </c>
      <c r="K8">
        <v>-0.24438167991824189</v>
      </c>
      <c r="L8">
        <v>-0.47721876249425232</v>
      </c>
      <c r="M8">
        <v>0.22004601104254901</v>
      </c>
      <c r="N8">
        <v>0.22556246002222069</v>
      </c>
      <c r="O8">
        <v>2.436259833480239E-2</v>
      </c>
      <c r="P8">
        <v>0.108962307754764</v>
      </c>
      <c r="Q8">
        <v>0.12399982479373881</v>
      </c>
      <c r="R8">
        <v>0.42298947927749608</v>
      </c>
      <c r="S8">
        <v>0.10038054224785641</v>
      </c>
      <c r="T8">
        <v>-0.23373140578852081</v>
      </c>
      <c r="U8">
        <v>-0.2511481797544341</v>
      </c>
      <c r="V8">
        <v>0.50051937887256071</v>
      </c>
      <c r="W8">
        <v>0.36404488107846839</v>
      </c>
      <c r="X8">
        <v>-0.64411117760708292</v>
      </c>
      <c r="Y8">
        <v>-0.1451823281648775</v>
      </c>
      <c r="Z8">
        <v>-0.44874156545123017</v>
      </c>
      <c r="AA8">
        <v>-0.30276569584216678</v>
      </c>
    </row>
    <row r="9" spans="1:32" ht="18" x14ac:dyDescent="0.35">
      <c r="A9" s="14" t="s">
        <v>7</v>
      </c>
      <c r="B9">
        <v>-7.0749020972421667E-3</v>
      </c>
      <c r="C9" s="20">
        <v>0.77773768434802826</v>
      </c>
      <c r="D9">
        <v>0.32490054845499589</v>
      </c>
      <c r="F9">
        <v>0.21788546672152539</v>
      </c>
      <c r="G9">
        <v>0.1217128908327602</v>
      </c>
      <c r="H9">
        <v>-0.47442715839339977</v>
      </c>
      <c r="I9">
        <v>1</v>
      </c>
      <c r="J9">
        <v>8.8807421735653969E-3</v>
      </c>
      <c r="K9">
        <v>0.77773768434802826</v>
      </c>
      <c r="L9">
        <v>0.54289088746136438</v>
      </c>
      <c r="M9">
        <v>-5.1273268412022371E-2</v>
      </c>
      <c r="N9">
        <v>0.65454360662459066</v>
      </c>
      <c r="O9">
        <v>0.58519252548122669</v>
      </c>
      <c r="P9">
        <v>0.75326143674342527</v>
      </c>
      <c r="Q9">
        <v>0.46286804927411912</v>
      </c>
      <c r="R9">
        <v>0.35736736991473012</v>
      </c>
      <c r="S9">
        <v>4.3813372429720859E-2</v>
      </c>
      <c r="T9">
        <v>0.1021193304251881</v>
      </c>
      <c r="U9">
        <v>0.32490054845499589</v>
      </c>
      <c r="V9">
        <v>-0.46902630801148631</v>
      </c>
      <c r="W9">
        <v>0.33891738644285652</v>
      </c>
      <c r="X9">
        <v>3.4296866904237812E-2</v>
      </c>
      <c r="Y9">
        <v>0.31048255963750188</v>
      </c>
      <c r="Z9">
        <v>0.6865228379261098</v>
      </c>
      <c r="AA9">
        <v>0.49568183461857562</v>
      </c>
      <c r="AD9" s="8">
        <f>AVERAGE(N9,O9,P9,Y9,Z9)</f>
        <v>0.59800059328257094</v>
      </c>
      <c r="AE9" s="8"/>
      <c r="AF9" t="b">
        <f>IF(AD9&lt;0.5,TRUE,FALSE)</f>
        <v>0</v>
      </c>
    </row>
    <row r="10" spans="1:32" ht="15.6" hidden="1" x14ac:dyDescent="0.3">
      <c r="A10" s="14" t="s">
        <v>8</v>
      </c>
      <c r="B10">
        <v>-2.1271234984227162E-2</v>
      </c>
      <c r="C10">
        <v>-0.1232102421905111</v>
      </c>
      <c r="D10">
        <v>-0.29155391499518157</v>
      </c>
      <c r="E10">
        <v>-0.1495096123843756</v>
      </c>
      <c r="F10">
        <v>-2.9421169513344819E-2</v>
      </c>
      <c r="G10">
        <v>8.4216434925407035E-2</v>
      </c>
      <c r="H10">
        <v>0.28973639670950679</v>
      </c>
      <c r="I10">
        <v>8.8807421735653969E-3</v>
      </c>
      <c r="J10">
        <v>1</v>
      </c>
      <c r="K10">
        <v>-0.1232102421905111</v>
      </c>
      <c r="L10">
        <v>-0.2209651681691564</v>
      </c>
      <c r="M10">
        <v>-7.104254613770071E-2</v>
      </c>
      <c r="N10">
        <v>-0.2547958772092791</v>
      </c>
      <c r="O10">
        <v>4.9271808300337692E-2</v>
      </c>
      <c r="P10">
        <v>-0.12708669013929819</v>
      </c>
      <c r="Q10">
        <v>-0.16038875672734451</v>
      </c>
      <c r="R10">
        <v>-0.1024682395349006</v>
      </c>
      <c r="S10">
        <v>-0.11986702156797691</v>
      </c>
      <c r="T10">
        <v>0.29820539382408862</v>
      </c>
      <c r="U10">
        <v>-0.29155391499518157</v>
      </c>
      <c r="V10">
        <v>0.47933890999929901</v>
      </c>
      <c r="W10">
        <v>-0.18315615121905049</v>
      </c>
      <c r="X10">
        <v>1.9330303624334529E-2</v>
      </c>
      <c r="Y10">
        <v>-6.4488343229132022E-2</v>
      </c>
      <c r="Z10">
        <v>-0.18460582479748411</v>
      </c>
      <c r="AA10">
        <v>-6.1191719835353917E-3</v>
      </c>
      <c r="AD10">
        <f t="shared" ref="AD10:AD13" si="0">AVERAGE(N10,O10,P10,Y10,Z10)</f>
        <v>-0.11634098541497113</v>
      </c>
      <c r="AF10" t="b">
        <f t="shared" ref="AF10:AF29" si="1">IF(AD10&lt;0.5,TRUE,FALSE)</f>
        <v>1</v>
      </c>
    </row>
    <row r="11" spans="1:32" ht="15.6" hidden="1" x14ac:dyDescent="0.3">
      <c r="A11" s="14" t="s">
        <v>9</v>
      </c>
      <c r="B11">
        <v>0.24148569225410321</v>
      </c>
      <c r="C11">
        <v>1</v>
      </c>
      <c r="D11">
        <v>0.36414717517997353</v>
      </c>
      <c r="E11">
        <v>0.6795865518580313</v>
      </c>
      <c r="F11">
        <v>0.36034343575215938</v>
      </c>
      <c r="G11">
        <v>1.7859236281270629E-2</v>
      </c>
      <c r="H11">
        <v>-0.24438167991824189</v>
      </c>
      <c r="I11">
        <v>0.77773768434802826</v>
      </c>
      <c r="J11">
        <v>-0.1232102421905111</v>
      </c>
      <c r="K11">
        <v>1</v>
      </c>
      <c r="L11">
        <v>0.57465233878585864</v>
      </c>
      <c r="M11">
        <v>6.5800222355010879E-3</v>
      </c>
      <c r="N11">
        <v>0.67400994718398199</v>
      </c>
      <c r="O11">
        <v>0.56677642335309242</v>
      </c>
      <c r="P11">
        <v>0.75670571841720036</v>
      </c>
      <c r="Q11">
        <v>0.49206474900018482</v>
      </c>
      <c r="R11">
        <v>0.43641273627331229</v>
      </c>
      <c r="S11">
        <v>-3.2316180598020189E-2</v>
      </c>
      <c r="T11">
        <v>0.18183809736582909</v>
      </c>
      <c r="U11">
        <v>0.36414717517997353</v>
      </c>
      <c r="V11">
        <v>-0.28296666072000221</v>
      </c>
      <c r="W11">
        <v>0.3163914794528086</v>
      </c>
      <c r="X11">
        <v>0.13213799068700879</v>
      </c>
      <c r="Y11">
        <v>0.53058426979015605</v>
      </c>
      <c r="Z11">
        <v>0.73066476329340335</v>
      </c>
      <c r="AA11">
        <v>0.46643737322835321</v>
      </c>
      <c r="AD11">
        <f t="shared" si="0"/>
        <v>0.65174822440756675</v>
      </c>
      <c r="AF11" t="b">
        <f t="shared" si="1"/>
        <v>0</v>
      </c>
    </row>
    <row r="12" spans="1:32" ht="15.6" hidden="1" x14ac:dyDescent="0.3">
      <c r="A12" s="14" t="s">
        <v>10</v>
      </c>
      <c r="B12">
        <v>0.2033624391381377</v>
      </c>
      <c r="C12" s="4">
        <v>0.57465233878585864</v>
      </c>
      <c r="D12">
        <v>0.32714727946600469</v>
      </c>
      <c r="E12">
        <v>0.42203084452890671</v>
      </c>
      <c r="F12">
        <v>0.21900326674870699</v>
      </c>
      <c r="G12">
        <v>0.14900628577884001</v>
      </c>
      <c r="H12">
        <v>-0.47721876249425232</v>
      </c>
      <c r="I12">
        <v>0.54289088746136438</v>
      </c>
      <c r="J12">
        <v>-0.2209651681691564</v>
      </c>
      <c r="K12">
        <v>0.57465233878585864</v>
      </c>
      <c r="L12">
        <v>1</v>
      </c>
      <c r="M12">
        <v>-0.21512513704648761</v>
      </c>
      <c r="N12">
        <v>0.44684526809362513</v>
      </c>
      <c r="O12">
        <v>0.29428961453679392</v>
      </c>
      <c r="P12">
        <v>0.53868870415992443</v>
      </c>
      <c r="Q12">
        <v>0.3017461815253259</v>
      </c>
      <c r="R12">
        <v>8.7369830712192856E-2</v>
      </c>
      <c r="S12">
        <v>-3.4824534503229657E-2</v>
      </c>
      <c r="T12">
        <v>9.0215995378767497E-2</v>
      </c>
      <c r="U12">
        <v>0.32714727946600469</v>
      </c>
      <c r="V12">
        <v>-0.44455875428595593</v>
      </c>
      <c r="W12">
        <v>0.13162720878729689</v>
      </c>
      <c r="X12">
        <v>0.14610067886995831</v>
      </c>
      <c r="Y12">
        <v>0.36025317074608632</v>
      </c>
      <c r="Z12">
        <v>0.76901164023060076</v>
      </c>
      <c r="AA12">
        <v>0.61088197202562589</v>
      </c>
      <c r="AD12">
        <f t="shared" si="0"/>
        <v>0.4818176795534061</v>
      </c>
      <c r="AF12" t="b">
        <f t="shared" si="1"/>
        <v>1</v>
      </c>
    </row>
    <row r="13" spans="1:32" ht="15.6" hidden="1" x14ac:dyDescent="0.3">
      <c r="A13" s="14" t="s">
        <v>11</v>
      </c>
      <c r="B13">
        <v>-0.20075345475820849</v>
      </c>
      <c r="C13">
        <v>6.5800222355010879E-3</v>
      </c>
      <c r="D13">
        <v>-2.4774344173478569E-2</v>
      </c>
      <c r="E13">
        <v>4.4002593160392973E-3</v>
      </c>
      <c r="F13">
        <v>-9.834519200930622E-2</v>
      </c>
      <c r="G13">
        <v>-0.2236583233338553</v>
      </c>
      <c r="H13">
        <v>0.22004601104254901</v>
      </c>
      <c r="I13">
        <v>-5.1273268412022371E-2</v>
      </c>
      <c r="J13">
        <v>-7.104254613770071E-2</v>
      </c>
      <c r="K13">
        <v>6.5800222355010879E-3</v>
      </c>
      <c r="L13">
        <v>-0.21512513704648761</v>
      </c>
      <c r="M13">
        <v>1</v>
      </c>
      <c r="N13">
        <v>-3.194606058921011E-2</v>
      </c>
      <c r="O13">
        <v>5.6715089238598233E-3</v>
      </c>
      <c r="P13">
        <v>-3.7906843997163042E-2</v>
      </c>
      <c r="Q13">
        <v>4.6656550851163027E-2</v>
      </c>
      <c r="R13">
        <v>0.16967205591104889</v>
      </c>
      <c r="S13">
        <v>7.0286631084916396E-2</v>
      </c>
      <c r="T13">
        <v>-0.13169790045800431</v>
      </c>
      <c r="U13">
        <v>-2.4774344173478569E-2</v>
      </c>
      <c r="V13">
        <v>0.19708312762715191</v>
      </c>
      <c r="W13">
        <v>8.4572780439957862E-2</v>
      </c>
      <c r="X13">
        <v>-0.11690118828083609</v>
      </c>
      <c r="Y13">
        <v>-0.15734147703306089</v>
      </c>
      <c r="Z13">
        <v>-9.8757295279635463E-2</v>
      </c>
      <c r="AA13">
        <v>-0.23189061093114929</v>
      </c>
      <c r="AD13">
        <f t="shared" si="0"/>
        <v>-6.4056033595041945E-2</v>
      </c>
      <c r="AF13" t="b">
        <f t="shared" si="1"/>
        <v>1</v>
      </c>
    </row>
    <row r="14" spans="1:32" ht="18" x14ac:dyDescent="0.35">
      <c r="A14" s="14" t="s">
        <v>12</v>
      </c>
      <c r="B14">
        <v>3.9163260844858251E-2</v>
      </c>
      <c r="C14" s="19">
        <v>0.67400994718398199</v>
      </c>
      <c r="D14">
        <v>0.59827997715032821</v>
      </c>
      <c r="E14">
        <v>0.40859942371707231</v>
      </c>
      <c r="F14">
        <v>0.20837823635181471</v>
      </c>
      <c r="G14">
        <v>4.7461361756739033E-2</v>
      </c>
      <c r="H14">
        <v>0.22556246002222069</v>
      </c>
      <c r="I14">
        <v>0.65454360662459066</v>
      </c>
      <c r="J14">
        <v>-0.2547958772092791</v>
      </c>
      <c r="K14">
        <v>0.67400994718398199</v>
      </c>
      <c r="L14">
        <v>0.44684526809362513</v>
      </c>
      <c r="M14">
        <v>-3.194606058921011E-2</v>
      </c>
      <c r="N14">
        <v>1</v>
      </c>
      <c r="O14">
        <v>0.19845550996372341</v>
      </c>
      <c r="P14" s="8">
        <v>0.66881554570500257</v>
      </c>
      <c r="Q14">
        <v>0.46932466331817008</v>
      </c>
      <c r="R14">
        <v>0.47520268865201232</v>
      </c>
      <c r="S14">
        <v>0.16747753202174251</v>
      </c>
      <c r="T14">
        <v>-5.9206938797255818E-2</v>
      </c>
      <c r="U14">
        <v>0.59827997715032821</v>
      </c>
      <c r="V14">
        <v>-0.3825581458462437</v>
      </c>
      <c r="W14">
        <v>0.38776452582843168</v>
      </c>
      <c r="X14">
        <v>-2.9306353191072589E-2</v>
      </c>
      <c r="Y14">
        <v>0.29276279568042463</v>
      </c>
      <c r="Z14">
        <v>0.66173697534955089</v>
      </c>
      <c r="AA14">
        <v>0.41231483011044789</v>
      </c>
      <c r="AD14">
        <f>AVERAGE(I14,O14,P14,Y14,Z14,E14)</f>
        <v>0.48081897617339409</v>
      </c>
      <c r="AF14" s="20" t="b">
        <f t="shared" si="1"/>
        <v>1</v>
      </c>
    </row>
    <row r="15" spans="1:32" ht="18" x14ac:dyDescent="0.35">
      <c r="A15" s="14" t="s">
        <v>13</v>
      </c>
      <c r="B15">
        <v>1.227287099291343E-2</v>
      </c>
      <c r="C15" s="2">
        <v>0.56677642335309242</v>
      </c>
      <c r="D15">
        <v>3.5548283274180019E-2</v>
      </c>
      <c r="E15">
        <v>0.4700522739042759</v>
      </c>
      <c r="F15">
        <v>3.5972724677226363E-2</v>
      </c>
      <c r="G15">
        <v>-0.14354016712341</v>
      </c>
      <c r="H15">
        <v>2.436259833480239E-2</v>
      </c>
      <c r="I15">
        <v>0.58519252548122669</v>
      </c>
      <c r="J15">
        <v>4.9271808300337692E-2</v>
      </c>
      <c r="K15">
        <v>0.56677642335309242</v>
      </c>
      <c r="L15">
        <v>0.29428961453679392</v>
      </c>
      <c r="M15">
        <v>5.6715089238598233E-3</v>
      </c>
      <c r="N15">
        <v>0.19845550996372341</v>
      </c>
      <c r="O15">
        <v>1</v>
      </c>
      <c r="P15">
        <v>0.7080553255642712</v>
      </c>
      <c r="Q15">
        <v>0.66374528528679366</v>
      </c>
      <c r="R15">
        <v>0.36387061825101708</v>
      </c>
      <c r="S15">
        <v>0.14855721641151651</v>
      </c>
      <c r="T15">
        <v>7.9694317286386498E-2</v>
      </c>
      <c r="U15">
        <v>3.5548283274180019E-2</v>
      </c>
      <c r="V15">
        <v>-0.13359280839349</v>
      </c>
      <c r="W15">
        <v>0.60141051877486329</v>
      </c>
      <c r="X15">
        <v>-0.13869941081893969</v>
      </c>
      <c r="Y15">
        <v>0.35725825756125962</v>
      </c>
      <c r="Z15">
        <v>0.5007086534670272</v>
      </c>
      <c r="AA15">
        <v>0.33928740040079453</v>
      </c>
      <c r="AD15">
        <f>AVERAGE(N15,I15,P15,Y15,Z15,E15)</f>
        <v>0.46995375765696407</v>
      </c>
      <c r="AF15" s="20" t="b">
        <f t="shared" si="1"/>
        <v>1</v>
      </c>
    </row>
    <row r="16" spans="1:32" ht="18" x14ac:dyDescent="0.35">
      <c r="A16" s="14" t="s">
        <v>14</v>
      </c>
      <c r="B16">
        <v>8.6792572632756526E-2</v>
      </c>
      <c r="C16" s="20">
        <v>0.75670571841720036</v>
      </c>
      <c r="D16">
        <v>0.36286484587614648</v>
      </c>
      <c r="E16">
        <v>0.55322456808651155</v>
      </c>
      <c r="F16">
        <v>0.17884389521997041</v>
      </c>
      <c r="G16">
        <v>2.6968411371242791E-3</v>
      </c>
      <c r="H16">
        <v>0.108962307754764</v>
      </c>
      <c r="I16">
        <v>0.75326143674342527</v>
      </c>
      <c r="J16">
        <v>-0.12708669013929819</v>
      </c>
      <c r="K16">
        <v>0.75670571841720036</v>
      </c>
      <c r="L16">
        <v>0.53868870415992443</v>
      </c>
      <c r="M16">
        <v>-3.7906843997163042E-2</v>
      </c>
      <c r="N16">
        <v>0.66881554570500257</v>
      </c>
      <c r="O16">
        <v>0.7080553255642712</v>
      </c>
      <c r="P16">
        <v>1</v>
      </c>
      <c r="Q16">
        <v>0.69802613559694826</v>
      </c>
      <c r="R16">
        <v>0.49418747776691713</v>
      </c>
      <c r="S16">
        <v>0.24071598023527721</v>
      </c>
      <c r="T16">
        <v>3.5254340210785523E-2</v>
      </c>
      <c r="U16">
        <v>0.36286484587614648</v>
      </c>
      <c r="V16">
        <v>-0.38319340218713388</v>
      </c>
      <c r="W16">
        <v>0.60376754702540525</v>
      </c>
      <c r="X16">
        <v>-6.1615865097967001E-2</v>
      </c>
      <c r="Y16">
        <v>0.36221802328337188</v>
      </c>
      <c r="Z16">
        <v>0.75793926056654715</v>
      </c>
      <c r="AA16">
        <v>0.50464896623821076</v>
      </c>
      <c r="AD16" s="8">
        <f>AVERAGE(I16,O16,P16,Y16,Z16,E16)</f>
        <v>0.68911643570735448</v>
      </c>
      <c r="AE16" s="8"/>
      <c r="AF16" t="b">
        <f t="shared" si="1"/>
        <v>0</v>
      </c>
    </row>
    <row r="17" spans="1:32" ht="15.6" hidden="1" x14ac:dyDescent="0.3">
      <c r="A17" s="14" t="s">
        <v>15</v>
      </c>
      <c r="B17">
        <v>1.2516933053022259E-2</v>
      </c>
      <c r="C17">
        <v>0.49206474900018482</v>
      </c>
      <c r="D17">
        <v>0.26243603037521712</v>
      </c>
      <c r="E17">
        <v>0.38198416363278542</v>
      </c>
      <c r="F17">
        <v>0.1073167744612792</v>
      </c>
      <c r="G17">
        <v>-0.15896731059700209</v>
      </c>
      <c r="H17">
        <v>0.12399982479373881</v>
      </c>
      <c r="I17">
        <v>0.46286804927411912</v>
      </c>
      <c r="J17">
        <v>-0.16038875672734451</v>
      </c>
      <c r="K17">
        <v>0.49206474900018482</v>
      </c>
      <c r="L17">
        <v>0.3017461815253259</v>
      </c>
      <c r="M17">
        <v>4.6656550851163027E-2</v>
      </c>
      <c r="N17">
        <v>0.46932466331817008</v>
      </c>
      <c r="O17">
        <v>0.66374528528679366</v>
      </c>
      <c r="P17">
        <v>0.69802613559694826</v>
      </c>
      <c r="Q17">
        <v>1</v>
      </c>
      <c r="R17">
        <v>0.61607729029826941</v>
      </c>
      <c r="S17">
        <v>0.37901155070234421</v>
      </c>
      <c r="T17">
        <v>-0.13650232799000861</v>
      </c>
      <c r="U17">
        <v>0.26243603037521712</v>
      </c>
      <c r="V17">
        <v>-0.1809197695137845</v>
      </c>
      <c r="W17">
        <v>0.88917676544097413</v>
      </c>
      <c r="X17">
        <v>-0.16331408801522321</v>
      </c>
      <c r="Y17">
        <v>0.24213551067250591</v>
      </c>
      <c r="Z17">
        <v>0.48289604258532409</v>
      </c>
      <c r="AA17">
        <v>0.31632800428867941</v>
      </c>
      <c r="AD17">
        <f t="shared" ref="AD17:AD29" si="2">AVERAGE(I17,O17,P17,Y17,Z17,E17)</f>
        <v>0.48860919784141271</v>
      </c>
      <c r="AF17" t="b">
        <f t="shared" si="1"/>
        <v>1</v>
      </c>
    </row>
    <row r="18" spans="1:32" ht="15.6" hidden="1" x14ac:dyDescent="0.3">
      <c r="A18" s="14" t="s">
        <v>16</v>
      </c>
      <c r="B18">
        <v>5.8543368421040742E-2</v>
      </c>
      <c r="C18">
        <v>0.43641273627331229</v>
      </c>
      <c r="D18">
        <v>0.2440666754141721</v>
      </c>
      <c r="E18">
        <v>0.2550693140010532</v>
      </c>
      <c r="F18">
        <v>0.23395533944656699</v>
      </c>
      <c r="G18">
        <v>-0.23942587040564259</v>
      </c>
      <c r="H18">
        <v>0.42298947927749608</v>
      </c>
      <c r="I18">
        <v>0.35736736991473012</v>
      </c>
      <c r="J18">
        <v>-0.1024682395349006</v>
      </c>
      <c r="K18">
        <v>0.43641273627331229</v>
      </c>
      <c r="L18">
        <v>8.7369830712192856E-2</v>
      </c>
      <c r="M18">
        <v>0.16967205591104889</v>
      </c>
      <c r="N18">
        <v>0.47520268865201232</v>
      </c>
      <c r="O18">
        <v>0.36387061825101708</v>
      </c>
      <c r="P18">
        <v>0.49418747776691713</v>
      </c>
      <c r="Q18">
        <v>0.61607729029826941</v>
      </c>
      <c r="R18">
        <v>1</v>
      </c>
      <c r="S18">
        <v>0.36653875367185051</v>
      </c>
      <c r="T18">
        <v>-0.1132449207746853</v>
      </c>
      <c r="U18">
        <v>0.2440666754141721</v>
      </c>
      <c r="V18">
        <v>0.2090636464278787</v>
      </c>
      <c r="W18">
        <v>0.64275362764499888</v>
      </c>
      <c r="X18">
        <v>-7.3924905161441276E-2</v>
      </c>
      <c r="Y18">
        <v>6.0183931865685221E-2</v>
      </c>
      <c r="Z18">
        <v>0.27617260004642941</v>
      </c>
      <c r="AA18">
        <v>4.0610788947034661E-2</v>
      </c>
      <c r="AD18">
        <f t="shared" si="2"/>
        <v>0.30114188530763869</v>
      </c>
      <c r="AF18" t="b">
        <f t="shared" si="1"/>
        <v>1</v>
      </c>
    </row>
    <row r="19" spans="1:32" ht="15.6" hidden="1" x14ac:dyDescent="0.3">
      <c r="A19" s="14" t="s">
        <v>17</v>
      </c>
      <c r="B19">
        <v>-3.5426923862940739E-2</v>
      </c>
      <c r="C19">
        <v>-3.2316180598020189E-2</v>
      </c>
      <c r="D19">
        <v>0.27597386894495002</v>
      </c>
      <c r="E19">
        <v>0.1160764001614336</v>
      </c>
      <c r="F19">
        <v>0.39896291044431442</v>
      </c>
      <c r="G19">
        <v>-0.2317361588635527</v>
      </c>
      <c r="H19">
        <v>0.10038054224785641</v>
      </c>
      <c r="I19">
        <v>4.3813372429720859E-2</v>
      </c>
      <c r="J19">
        <v>-0.11986702156797691</v>
      </c>
      <c r="K19">
        <v>-3.2316180598020189E-2</v>
      </c>
      <c r="L19">
        <v>-3.4824534503229657E-2</v>
      </c>
      <c r="M19">
        <v>7.0286631084916396E-2</v>
      </c>
      <c r="N19">
        <v>0.16747753202174251</v>
      </c>
      <c r="O19">
        <v>0.14855721641151651</v>
      </c>
      <c r="P19">
        <v>0.24071598023527721</v>
      </c>
      <c r="Q19">
        <v>0.37901155070234421</v>
      </c>
      <c r="R19">
        <v>0.36653875367185051</v>
      </c>
      <c r="S19">
        <v>1</v>
      </c>
      <c r="T19">
        <v>5.0145561327074192E-2</v>
      </c>
      <c r="U19">
        <v>0.27597386894495002</v>
      </c>
      <c r="V19">
        <v>-0.1198009230821092</v>
      </c>
      <c r="W19">
        <v>0.65203280830516186</v>
      </c>
      <c r="X19">
        <v>0.27413125035747271</v>
      </c>
      <c r="Y19">
        <v>8.3911440499399685E-3</v>
      </c>
      <c r="Z19">
        <v>0.1178255777762533</v>
      </c>
      <c r="AA19">
        <v>-2.496821213350138E-2</v>
      </c>
      <c r="AD19">
        <f t="shared" si="2"/>
        <v>0.11256328184402357</v>
      </c>
      <c r="AF19" t="b">
        <f t="shared" si="1"/>
        <v>1</v>
      </c>
    </row>
    <row r="20" spans="1:32" ht="15.6" hidden="1" x14ac:dyDescent="0.3">
      <c r="A20" s="14" t="s">
        <v>18</v>
      </c>
      <c r="B20">
        <v>1.7216598042447968E-2</v>
      </c>
      <c r="C20">
        <v>0.18183809736582909</v>
      </c>
      <c r="D20">
        <v>-1.984350397451087E-2</v>
      </c>
      <c r="E20">
        <v>0.34357246900366878</v>
      </c>
      <c r="F20">
        <v>0.37828769349456398</v>
      </c>
      <c r="G20">
        <v>9.3726090786299066E-2</v>
      </c>
      <c r="H20">
        <v>-0.23373140578852081</v>
      </c>
      <c r="I20">
        <v>0.1021193304251881</v>
      </c>
      <c r="J20">
        <v>0.29820539382408862</v>
      </c>
      <c r="K20">
        <v>0.18183809736582909</v>
      </c>
      <c r="L20">
        <v>9.0215995378767497E-2</v>
      </c>
      <c r="M20">
        <v>-0.13169790045800431</v>
      </c>
      <c r="N20">
        <v>-5.9206938797255818E-2</v>
      </c>
      <c r="O20">
        <v>7.9694317286386498E-2</v>
      </c>
      <c r="P20">
        <v>3.5254340210785523E-2</v>
      </c>
      <c r="Q20">
        <v>-0.13650232799000861</v>
      </c>
      <c r="R20">
        <v>-0.1132449207746853</v>
      </c>
      <c r="S20">
        <v>5.0145561327074192E-2</v>
      </c>
      <c r="T20">
        <v>1</v>
      </c>
      <c r="U20">
        <v>-1.984350397451087E-2</v>
      </c>
      <c r="V20">
        <v>0.21294877727158509</v>
      </c>
      <c r="W20">
        <v>-0.13600771188608801</v>
      </c>
      <c r="X20">
        <v>0.63072995976496626</v>
      </c>
      <c r="Y20">
        <v>0.31629072205584269</v>
      </c>
      <c r="Z20">
        <v>8.0357263238994531E-2</v>
      </c>
      <c r="AA20">
        <v>0.15114923649555351</v>
      </c>
      <c r="AD20">
        <f t="shared" si="2"/>
        <v>0.15954807370347768</v>
      </c>
      <c r="AF20" t="b">
        <f t="shared" si="1"/>
        <v>1</v>
      </c>
    </row>
    <row r="21" spans="1:32" ht="15.6" hidden="1" x14ac:dyDescent="0.3">
      <c r="A21" s="14" t="s">
        <v>19</v>
      </c>
      <c r="B21">
        <v>-0.11332779951351341</v>
      </c>
      <c r="C21">
        <v>0.36414717517997353</v>
      </c>
      <c r="D21">
        <v>1</v>
      </c>
      <c r="E21">
        <v>0.1835201861468351</v>
      </c>
      <c r="F21">
        <v>0.38043203928284858</v>
      </c>
      <c r="G21">
        <v>5.9003963985192052E-2</v>
      </c>
      <c r="H21">
        <v>-0.2511481797544341</v>
      </c>
      <c r="I21">
        <v>0.32490054845499589</v>
      </c>
      <c r="J21">
        <v>-0.29155391499518157</v>
      </c>
      <c r="K21">
        <v>0.36414717517997353</v>
      </c>
      <c r="L21">
        <v>0.32714727946600469</v>
      </c>
      <c r="M21">
        <v>-2.4774344173478569E-2</v>
      </c>
      <c r="N21">
        <v>0.59827997715032821</v>
      </c>
      <c r="O21">
        <v>3.5548283274180019E-2</v>
      </c>
      <c r="P21">
        <v>0.36286484587614648</v>
      </c>
      <c r="Q21">
        <v>0.26243603037521712</v>
      </c>
      <c r="R21">
        <v>0.2440666754141721</v>
      </c>
      <c r="S21">
        <v>0.27597386894495002</v>
      </c>
      <c r="T21">
        <v>-1.984350397451087E-2</v>
      </c>
      <c r="U21">
        <v>1</v>
      </c>
      <c r="V21">
        <v>-0.55677956308896603</v>
      </c>
      <c r="W21">
        <v>0.28285191974466278</v>
      </c>
      <c r="X21">
        <v>0.1980246188951485</v>
      </c>
      <c r="Y21">
        <v>8.7522223992909889E-2</v>
      </c>
      <c r="Z21">
        <v>0.46997997651690609</v>
      </c>
      <c r="AA21">
        <v>0.19124037900337729</v>
      </c>
      <c r="AD21">
        <f t="shared" si="2"/>
        <v>0.24405601071032892</v>
      </c>
      <c r="AF21" t="b">
        <f t="shared" si="1"/>
        <v>1</v>
      </c>
    </row>
    <row r="22" spans="1:32" ht="15.6" hidden="1" x14ac:dyDescent="0.3">
      <c r="A22" s="14" t="s">
        <v>20</v>
      </c>
      <c r="B22">
        <v>-0.29930005636113532</v>
      </c>
      <c r="C22">
        <v>-0.28296666072000221</v>
      </c>
      <c r="D22">
        <v>-0.55677956308896603</v>
      </c>
      <c r="E22">
        <v>-0.48256979445620368</v>
      </c>
      <c r="F22">
        <v>0.1150944050297327</v>
      </c>
      <c r="G22">
        <v>7.8677370345064512E-3</v>
      </c>
      <c r="H22">
        <v>0.50051937887256071</v>
      </c>
      <c r="I22">
        <v>-0.46902630801148631</v>
      </c>
      <c r="J22">
        <v>0.47933890999929901</v>
      </c>
      <c r="K22">
        <v>-0.28296666072000221</v>
      </c>
      <c r="L22">
        <v>-0.44455875428595593</v>
      </c>
      <c r="M22">
        <v>0.19708312762715191</v>
      </c>
      <c r="N22">
        <v>-0.3825581458462437</v>
      </c>
      <c r="O22">
        <v>-0.13359280839349</v>
      </c>
      <c r="P22">
        <v>-0.38319340218713388</v>
      </c>
      <c r="Q22">
        <v>-0.1809197695137845</v>
      </c>
      <c r="R22">
        <v>0.2090636464278787</v>
      </c>
      <c r="S22">
        <v>-0.1198009230821092</v>
      </c>
      <c r="T22">
        <v>0.21294877727158509</v>
      </c>
      <c r="U22">
        <v>-0.55677956308896603</v>
      </c>
      <c r="V22">
        <v>1</v>
      </c>
      <c r="W22">
        <v>-0.13369744112036999</v>
      </c>
      <c r="X22">
        <v>-0.14907234876903261</v>
      </c>
      <c r="Y22">
        <v>-0.2112450572285868</v>
      </c>
      <c r="Z22">
        <v>-0.67995352719207358</v>
      </c>
      <c r="AA22">
        <v>-0.44724361367923249</v>
      </c>
      <c r="AD22">
        <f t="shared" si="2"/>
        <v>-0.39326348291149577</v>
      </c>
      <c r="AF22" t="b">
        <f t="shared" si="1"/>
        <v>1</v>
      </c>
    </row>
    <row r="23" spans="1:32" ht="15.6" hidden="1" x14ac:dyDescent="0.3">
      <c r="A23" s="14" t="s">
        <v>21</v>
      </c>
      <c r="B23">
        <v>-2.6695727973362629E-2</v>
      </c>
      <c r="C23">
        <v>0.3163914794528086</v>
      </c>
      <c r="D23">
        <v>0.28285191974466278</v>
      </c>
      <c r="E23">
        <v>0.23972616048763171</v>
      </c>
      <c r="F23">
        <v>0.20641330021744969</v>
      </c>
      <c r="G23">
        <v>-0.27110493145519349</v>
      </c>
      <c r="H23">
        <v>0.36404488107846839</v>
      </c>
      <c r="I23">
        <v>0.33891738644285652</v>
      </c>
      <c r="J23">
        <v>-0.18315615121905049</v>
      </c>
      <c r="K23">
        <v>0.3163914794528086</v>
      </c>
      <c r="L23">
        <v>0.13162720878729689</v>
      </c>
      <c r="M23">
        <v>8.4572780439957862E-2</v>
      </c>
      <c r="N23">
        <v>0.38776452582843168</v>
      </c>
      <c r="O23">
        <v>0.60141051877486329</v>
      </c>
      <c r="P23">
        <v>0.60376754702540525</v>
      </c>
      <c r="Q23">
        <v>0.88917676544097413</v>
      </c>
      <c r="R23">
        <v>0.64275362764499888</v>
      </c>
      <c r="S23">
        <v>0.65203280830516186</v>
      </c>
      <c r="T23">
        <v>-0.13600771188608801</v>
      </c>
      <c r="U23">
        <v>0.28285191974466278</v>
      </c>
      <c r="V23">
        <v>-0.13369744112036999</v>
      </c>
      <c r="W23">
        <v>1</v>
      </c>
      <c r="X23">
        <v>-5.9454176467917168E-2</v>
      </c>
      <c r="Y23">
        <v>0.15954832632416799</v>
      </c>
      <c r="Z23">
        <v>0.38652028938186223</v>
      </c>
      <c r="AA23">
        <v>0.1916836392801507</v>
      </c>
      <c r="AD23">
        <f t="shared" si="2"/>
        <v>0.38831503807279782</v>
      </c>
      <c r="AF23" t="b">
        <f t="shared" si="1"/>
        <v>1</v>
      </c>
    </row>
    <row r="24" spans="1:32" ht="15.6" hidden="1" x14ac:dyDescent="0.3">
      <c r="A24" s="14" t="s">
        <v>22</v>
      </c>
      <c r="B24">
        <v>-2.4162815350647071E-2</v>
      </c>
      <c r="C24">
        <v>0.13213799068700879</v>
      </c>
      <c r="D24">
        <v>0.1980246188951485</v>
      </c>
      <c r="E24">
        <v>0.41187513599475889</v>
      </c>
      <c r="F24">
        <v>0.45991203101754208</v>
      </c>
      <c r="G24">
        <v>0.13808841304040159</v>
      </c>
      <c r="H24">
        <v>-0.64411117760708292</v>
      </c>
      <c r="I24">
        <v>3.4296866904237812E-2</v>
      </c>
      <c r="J24">
        <v>1.9330303624334529E-2</v>
      </c>
      <c r="K24">
        <v>0.13213799068700879</v>
      </c>
      <c r="L24">
        <v>0.14610067886995831</v>
      </c>
      <c r="M24">
        <v>-0.11690118828083609</v>
      </c>
      <c r="N24">
        <v>-2.9306353191072589E-2</v>
      </c>
      <c r="O24">
        <v>-0.13869941081893969</v>
      </c>
      <c r="P24">
        <v>-6.1615865097967001E-2</v>
      </c>
      <c r="Q24">
        <v>-0.16331408801522321</v>
      </c>
      <c r="R24">
        <v>-7.3924905161441276E-2</v>
      </c>
      <c r="S24">
        <v>0.27413125035747271</v>
      </c>
      <c r="T24">
        <v>0.63072995976496626</v>
      </c>
      <c r="U24">
        <v>0.1980246188951485</v>
      </c>
      <c r="V24">
        <v>-0.14907234876903261</v>
      </c>
      <c r="W24">
        <v>-5.9454176467917168E-2</v>
      </c>
      <c r="X24">
        <v>1</v>
      </c>
      <c r="Y24">
        <v>0.30862287368726182</v>
      </c>
      <c r="AA24">
        <v>3.3810064868949968E-2</v>
      </c>
      <c r="AD24">
        <f t="shared" si="2"/>
        <v>0.11089592013387035</v>
      </c>
      <c r="AF24" t="b">
        <f t="shared" si="1"/>
        <v>1</v>
      </c>
    </row>
    <row r="25" spans="1:32" ht="18" x14ac:dyDescent="0.35">
      <c r="A25" s="14" t="s">
        <v>23</v>
      </c>
      <c r="B25">
        <v>0.2426188485746244</v>
      </c>
      <c r="C25" s="2">
        <v>0.53058426979015605</v>
      </c>
      <c r="D25">
        <v>8.7522223992909889E-2</v>
      </c>
      <c r="E25">
        <v>0.56067623278308332</v>
      </c>
      <c r="F25">
        <v>3.2996761342169743E-2</v>
      </c>
      <c r="G25">
        <v>-7.5006703484634382E-2</v>
      </c>
      <c r="H25">
        <v>-0.1451823281648775</v>
      </c>
      <c r="I25">
        <v>0.31048255963750188</v>
      </c>
      <c r="J25">
        <v>-6.4488343229132022E-2</v>
      </c>
      <c r="K25">
        <v>0.53058426979015605</v>
      </c>
      <c r="L25">
        <v>0.36025317074608632</v>
      </c>
      <c r="M25">
        <v>-0.15734147703306089</v>
      </c>
      <c r="N25">
        <v>0.29276279568042463</v>
      </c>
      <c r="O25">
        <v>0.35725825756125962</v>
      </c>
      <c r="P25">
        <v>0.36221802328337188</v>
      </c>
      <c r="Q25">
        <v>0.24213551067250591</v>
      </c>
      <c r="R25">
        <v>6.0183931865685221E-2</v>
      </c>
      <c r="S25">
        <v>8.3911440499399685E-3</v>
      </c>
      <c r="T25">
        <v>0.31629072205584269</v>
      </c>
      <c r="U25">
        <v>8.7522223992909889E-2</v>
      </c>
      <c r="V25">
        <v>-0.2112450572285868</v>
      </c>
      <c r="W25">
        <v>0.15954832632416799</v>
      </c>
      <c r="X25">
        <v>0.30862287368726182</v>
      </c>
      <c r="Y25">
        <v>1</v>
      </c>
      <c r="Z25">
        <v>0.3149129810665493</v>
      </c>
      <c r="AA25">
        <v>0.34198239380333117</v>
      </c>
      <c r="AD25" s="22">
        <f>AVERAGE(I25,O25,P25,N25,Z25,E25)</f>
        <v>0.36638514166869846</v>
      </c>
      <c r="AE25" s="22"/>
      <c r="AF25" s="19" t="b">
        <f t="shared" si="1"/>
        <v>1</v>
      </c>
    </row>
    <row r="26" spans="1:32" ht="18" x14ac:dyDescent="0.35">
      <c r="A26" s="14" t="s">
        <v>24</v>
      </c>
      <c r="B26">
        <v>2.7612372979464181E-3</v>
      </c>
      <c r="C26" s="20">
        <v>0.73066476329340302</v>
      </c>
      <c r="D26">
        <v>0.46997997651690609</v>
      </c>
      <c r="F26">
        <v>0.32223182505793319</v>
      </c>
      <c r="G26">
        <v>7.0674926401088634E-2</v>
      </c>
      <c r="H26">
        <v>-0.44874156545123017</v>
      </c>
      <c r="I26">
        <v>0.6865228379261098</v>
      </c>
      <c r="J26">
        <v>-0.18460582479748411</v>
      </c>
      <c r="K26">
        <v>0.73066476329340335</v>
      </c>
      <c r="L26">
        <v>0.76901164023060076</v>
      </c>
      <c r="M26">
        <v>-9.8757295279635463E-2</v>
      </c>
      <c r="N26">
        <v>0.66173697534955089</v>
      </c>
      <c r="O26">
        <v>0.5007086534670272</v>
      </c>
      <c r="P26">
        <v>0.75793926056654715</v>
      </c>
      <c r="Q26">
        <v>0.48289604258532409</v>
      </c>
      <c r="R26">
        <v>0.27617260004642941</v>
      </c>
      <c r="S26">
        <v>0.1178255777762533</v>
      </c>
      <c r="T26">
        <v>8.0357263238994531E-2</v>
      </c>
      <c r="U26">
        <v>0.46997997651690609</v>
      </c>
      <c r="V26">
        <v>-0.67995352719207358</v>
      </c>
      <c r="W26">
        <v>0.38652028938186223</v>
      </c>
      <c r="Y26">
        <v>0.3149129810665493</v>
      </c>
      <c r="Z26">
        <v>1</v>
      </c>
      <c r="AA26">
        <v>0.6641579050678057</v>
      </c>
      <c r="AD26" s="8">
        <f>AVERAGE(I26,O26,P26,Y26,N26)</f>
        <v>0.58436414167515682</v>
      </c>
      <c r="AE26" s="8"/>
      <c r="AF26" t="b">
        <f t="shared" si="1"/>
        <v>0</v>
      </c>
    </row>
    <row r="27" spans="1:32" hidden="1" x14ac:dyDescent="0.3">
      <c r="A27" s="1" t="s">
        <v>25</v>
      </c>
      <c r="B27">
        <v>2.8792546937110929E-2</v>
      </c>
      <c r="C27">
        <v>0.46643737322835321</v>
      </c>
      <c r="D27">
        <v>0.19124037900337729</v>
      </c>
      <c r="E27">
        <v>0.39074922264642309</v>
      </c>
      <c r="F27">
        <v>0.25087366454368082</v>
      </c>
      <c r="G27">
        <v>0.21573186036674041</v>
      </c>
      <c r="H27">
        <v>-0.30276569584216678</v>
      </c>
      <c r="I27">
        <v>0.49568183461857562</v>
      </c>
      <c r="J27">
        <v>-6.1191719835353917E-3</v>
      </c>
      <c r="K27">
        <v>0.46643737322835321</v>
      </c>
      <c r="L27">
        <v>0.61088197202562589</v>
      </c>
      <c r="M27">
        <v>-0.23189061093114929</v>
      </c>
      <c r="N27">
        <v>0.41231483011044789</v>
      </c>
      <c r="O27">
        <v>0.33928740040079453</v>
      </c>
      <c r="P27">
        <v>0.50464896623821076</v>
      </c>
      <c r="Q27">
        <v>0.31632800428867941</v>
      </c>
      <c r="R27">
        <v>4.0610788947034661E-2</v>
      </c>
      <c r="S27">
        <v>-2.496821213350138E-2</v>
      </c>
      <c r="T27">
        <v>0.15114923649555351</v>
      </c>
      <c r="U27">
        <v>0.19124037900337729</v>
      </c>
      <c r="V27">
        <v>-0.44724361367923249</v>
      </c>
      <c r="W27">
        <v>0.1916836392801507</v>
      </c>
      <c r="X27">
        <v>3.3810064868949968E-2</v>
      </c>
      <c r="Y27">
        <v>0.34198239380333117</v>
      </c>
      <c r="Z27">
        <v>0.6641579050678057</v>
      </c>
      <c r="AA27">
        <v>1</v>
      </c>
      <c r="AD27">
        <f t="shared" si="2"/>
        <v>0.45608462046252352</v>
      </c>
      <c r="AF27" t="b">
        <f t="shared" si="1"/>
        <v>1</v>
      </c>
    </row>
    <row r="28" spans="1:32" hidden="1" x14ac:dyDescent="0.3">
      <c r="A28" s="1" t="s">
        <v>26</v>
      </c>
      <c r="AD28" t="e">
        <f t="shared" si="2"/>
        <v>#DIV/0!</v>
      </c>
      <c r="AF28" t="e">
        <f t="shared" si="1"/>
        <v>#DIV/0!</v>
      </c>
    </row>
    <row r="29" spans="1:32" ht="23.4" hidden="1" customHeight="1" x14ac:dyDescent="0.3">
      <c r="A29" s="1" t="s">
        <v>27</v>
      </c>
      <c r="AD29" t="e">
        <f t="shared" si="2"/>
        <v>#DIV/0!</v>
      </c>
      <c r="AF29" t="e">
        <f t="shared" si="1"/>
        <v>#DIV/0!</v>
      </c>
    </row>
  </sheetData>
  <autoFilter ref="A1:AC1" xr:uid="{E4B7FB61-ABA5-4C1D-B4B5-D76207862C42}"/>
  <conditionalFormatting sqref="B1:AA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:AE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F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9"/>
  <sheetViews>
    <sheetView zoomScale="70" zoomScaleNormal="70" workbookViewId="0">
      <pane xSplit="3" topLeftCell="D1" activePane="topRight" state="frozen"/>
      <selection pane="topRight" activeCell="K12" sqref="K12"/>
    </sheetView>
  </sheetViews>
  <sheetFormatPr defaultRowHeight="14.4" x14ac:dyDescent="0.3"/>
  <cols>
    <col min="1" max="1" width="76.6640625" style="13" bestFit="1" customWidth="1"/>
    <col min="2" max="16384" width="8.88671875" style="13"/>
  </cols>
  <sheetData>
    <row r="1" spans="1:30" customFormat="1" ht="46.8" customHeight="1" x14ac:dyDescent="0.3">
      <c r="B1" s="9" t="s">
        <v>0</v>
      </c>
      <c r="C1" s="9" t="s">
        <v>1</v>
      </c>
      <c r="D1" s="10" t="s">
        <v>28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1" t="s">
        <v>26</v>
      </c>
      <c r="AD1" s="1" t="s">
        <v>27</v>
      </c>
    </row>
    <row r="2" spans="1:30" customFormat="1" x14ac:dyDescent="0.3">
      <c r="A2" s="1" t="s">
        <v>0</v>
      </c>
      <c r="B2">
        <v>1</v>
      </c>
      <c r="C2">
        <v>0.24148569225410321</v>
      </c>
      <c r="D2" s="11" t="b">
        <f>AND(C2&gt;0.5,C2&lt;&gt;1)</f>
        <v>0</v>
      </c>
      <c r="E2">
        <v>-0.11332779951351341</v>
      </c>
      <c r="F2">
        <v>0.57304471705478799</v>
      </c>
      <c r="G2">
        <v>0.18759048791445679</v>
      </c>
      <c r="H2">
        <v>-1.0674766769869309E-2</v>
      </c>
      <c r="I2">
        <v>-3.414129966517513E-2</v>
      </c>
      <c r="J2">
        <v>-7.0749020972421667E-3</v>
      </c>
      <c r="K2">
        <v>-2.1271234984227162E-2</v>
      </c>
      <c r="L2">
        <v>0.24148569225410321</v>
      </c>
      <c r="M2">
        <v>0.2033624391381377</v>
      </c>
      <c r="N2">
        <v>-0.20075345475820849</v>
      </c>
      <c r="O2">
        <v>3.9163260844858251E-2</v>
      </c>
      <c r="P2">
        <v>1.227287099291343E-2</v>
      </c>
      <c r="Q2">
        <v>8.6792572632756526E-2</v>
      </c>
      <c r="R2">
        <v>1.2516933053022259E-2</v>
      </c>
      <c r="S2">
        <v>5.8543368421040742E-2</v>
      </c>
      <c r="T2">
        <v>-3.5426923862940739E-2</v>
      </c>
      <c r="U2">
        <v>1.7216598042447968E-2</v>
      </c>
      <c r="V2">
        <v>-0.11332779951351341</v>
      </c>
      <c r="W2">
        <v>-0.29930005636113532</v>
      </c>
      <c r="X2">
        <v>-2.6695727973362629E-2</v>
      </c>
      <c r="Y2">
        <v>-2.4162815350647071E-2</v>
      </c>
      <c r="Z2">
        <v>0.2426188485746244</v>
      </c>
      <c r="AA2">
        <v>2.7612372979464181E-3</v>
      </c>
      <c r="AB2">
        <v>2.8792546937110929E-2</v>
      </c>
    </row>
    <row r="3" spans="1:30" customFormat="1" x14ac:dyDescent="0.3">
      <c r="A3" s="1" t="s">
        <v>1</v>
      </c>
      <c r="B3">
        <v>0.24148569225410321</v>
      </c>
      <c r="C3">
        <v>1</v>
      </c>
      <c r="D3" s="11" t="b">
        <f t="shared" ref="D3:D29" si="0">AND(C3&gt;0.5,C3&lt;&gt;1)</f>
        <v>0</v>
      </c>
      <c r="E3">
        <v>0.36414717517997353</v>
      </c>
      <c r="F3">
        <v>0.6795865518580313</v>
      </c>
      <c r="G3">
        <v>0.36034343575215938</v>
      </c>
      <c r="H3">
        <v>1.7859236281270629E-2</v>
      </c>
      <c r="I3">
        <v>-0.24438167991824189</v>
      </c>
      <c r="J3">
        <v>0.77773768434802826</v>
      </c>
      <c r="K3">
        <v>-0.1232102421905111</v>
      </c>
      <c r="L3">
        <v>1</v>
      </c>
      <c r="M3">
        <v>0.57465233878585864</v>
      </c>
      <c r="N3">
        <v>6.5800222355010879E-3</v>
      </c>
      <c r="O3">
        <v>0.67400994718398199</v>
      </c>
      <c r="P3">
        <v>0.56677642335309242</v>
      </c>
      <c r="Q3">
        <v>0.75670571841720036</v>
      </c>
      <c r="R3">
        <v>0.49206474900018482</v>
      </c>
      <c r="S3">
        <v>0.43641273627331229</v>
      </c>
      <c r="T3">
        <v>-3.2316180598020189E-2</v>
      </c>
      <c r="U3">
        <v>0.18183809736582909</v>
      </c>
      <c r="V3">
        <v>0.36414717517997353</v>
      </c>
      <c r="W3">
        <v>-0.28296666072000221</v>
      </c>
      <c r="X3">
        <v>0.3163914794528086</v>
      </c>
      <c r="Y3">
        <v>0.13213799068700879</v>
      </c>
      <c r="Z3">
        <v>0.53058426979015605</v>
      </c>
      <c r="AA3">
        <v>0.73066476329340335</v>
      </c>
      <c r="AB3">
        <v>0.46643737322835321</v>
      </c>
    </row>
    <row r="4" spans="1:30" customFormat="1" x14ac:dyDescent="0.3">
      <c r="A4" s="1" t="s">
        <v>2</v>
      </c>
      <c r="B4">
        <v>-0.11332779951351341</v>
      </c>
      <c r="C4">
        <v>0.36414717517997353</v>
      </c>
      <c r="D4" s="11" t="b">
        <f t="shared" si="0"/>
        <v>0</v>
      </c>
      <c r="E4">
        <v>1</v>
      </c>
      <c r="F4">
        <v>0.1835201861468351</v>
      </c>
      <c r="G4">
        <v>0.38043203928284858</v>
      </c>
      <c r="H4">
        <v>5.9003963985192052E-2</v>
      </c>
      <c r="I4">
        <v>-0.2511481797544341</v>
      </c>
      <c r="J4">
        <v>0.32490054845499589</v>
      </c>
      <c r="K4">
        <v>-0.29155391499518157</v>
      </c>
      <c r="L4">
        <v>0.36414717517997353</v>
      </c>
      <c r="M4">
        <v>0.32714727946600469</v>
      </c>
      <c r="N4">
        <v>-2.4774344173478569E-2</v>
      </c>
      <c r="O4">
        <v>0.59827997715032821</v>
      </c>
      <c r="P4">
        <v>3.5548283274180019E-2</v>
      </c>
      <c r="Q4">
        <v>0.36286484587614648</v>
      </c>
      <c r="R4">
        <v>0.26243603037521712</v>
      </c>
      <c r="S4">
        <v>0.2440666754141721</v>
      </c>
      <c r="T4">
        <v>0.27597386894495002</v>
      </c>
      <c r="U4">
        <v>-1.984350397451087E-2</v>
      </c>
      <c r="V4">
        <v>1</v>
      </c>
      <c r="W4">
        <v>-0.55677956308896603</v>
      </c>
      <c r="X4">
        <v>0.28285191974466278</v>
      </c>
      <c r="Y4">
        <v>0.1980246188951485</v>
      </c>
      <c r="Z4">
        <v>8.7522223992909889E-2</v>
      </c>
      <c r="AA4">
        <v>0.46997997651690609</v>
      </c>
      <c r="AB4">
        <v>0.19124037900337729</v>
      </c>
    </row>
    <row r="5" spans="1:30" customFormat="1" x14ac:dyDescent="0.3">
      <c r="A5" s="1" t="s">
        <v>3</v>
      </c>
      <c r="B5">
        <v>0.57304471705478799</v>
      </c>
      <c r="C5" s="2">
        <v>0.6795865518580313</v>
      </c>
      <c r="D5" s="12" t="b">
        <f t="shared" si="0"/>
        <v>1</v>
      </c>
      <c r="E5">
        <v>0.1835201861468351</v>
      </c>
      <c r="F5">
        <v>1</v>
      </c>
      <c r="G5">
        <v>0.29642909199611761</v>
      </c>
      <c r="H5">
        <v>-8.4998081362995428E-2</v>
      </c>
      <c r="I5">
        <v>-0.37329433532343159</v>
      </c>
      <c r="K5">
        <v>-0.1495096123843756</v>
      </c>
      <c r="L5">
        <v>0.6795865518580313</v>
      </c>
      <c r="M5">
        <v>0.42203084452890671</v>
      </c>
      <c r="N5">
        <v>4.4002593160392973E-3</v>
      </c>
      <c r="O5">
        <v>0.40859942371707231</v>
      </c>
      <c r="P5">
        <v>0.4700522739042759</v>
      </c>
      <c r="Q5">
        <v>0.55322456808651155</v>
      </c>
      <c r="R5">
        <v>0.38198416363278542</v>
      </c>
      <c r="S5">
        <v>0.2550693140010532</v>
      </c>
      <c r="T5">
        <v>0.1160764001614336</v>
      </c>
      <c r="U5">
        <v>0.34357246900366878</v>
      </c>
      <c r="V5">
        <v>0.1835201861468351</v>
      </c>
      <c r="W5">
        <v>-0.48256979445620368</v>
      </c>
      <c r="X5">
        <v>0.23972616048763171</v>
      </c>
      <c r="Y5">
        <v>0.41187513599475889</v>
      </c>
      <c r="Z5">
        <v>0.56067623278308332</v>
      </c>
      <c r="AB5">
        <v>0.39074922264642309</v>
      </c>
    </row>
    <row r="6" spans="1:30" customFormat="1" x14ac:dyDescent="0.3">
      <c r="A6" s="1" t="s">
        <v>4</v>
      </c>
      <c r="B6">
        <v>0.18759048791445679</v>
      </c>
      <c r="C6">
        <v>0.36034343575215938</v>
      </c>
      <c r="D6" s="11" t="b">
        <f t="shared" si="0"/>
        <v>0</v>
      </c>
      <c r="E6">
        <v>0.38043203928284858</v>
      </c>
      <c r="F6">
        <v>0.29642909199611761</v>
      </c>
      <c r="G6">
        <v>1</v>
      </c>
      <c r="H6">
        <v>5.7778496230436169E-2</v>
      </c>
      <c r="I6">
        <v>-0.1219239374976747</v>
      </c>
      <c r="J6">
        <v>0.21788546672152539</v>
      </c>
      <c r="K6">
        <v>-2.9421169513344819E-2</v>
      </c>
      <c r="L6">
        <v>0.36034343575215938</v>
      </c>
      <c r="M6">
        <v>0.21900326674870699</v>
      </c>
      <c r="N6">
        <v>-9.834519200930622E-2</v>
      </c>
      <c r="O6">
        <v>0.20837823635181471</v>
      </c>
      <c r="P6">
        <v>3.5972724677226363E-2</v>
      </c>
      <c r="Q6">
        <v>0.17884389521997041</v>
      </c>
      <c r="R6">
        <v>0.1073167744612792</v>
      </c>
      <c r="S6">
        <v>0.23395533944656699</v>
      </c>
      <c r="T6">
        <v>0.39896291044431442</v>
      </c>
      <c r="U6">
        <v>0.37828769349456398</v>
      </c>
      <c r="V6">
        <v>0.38043203928284858</v>
      </c>
      <c r="W6">
        <v>0.1150944050297327</v>
      </c>
      <c r="X6">
        <v>0.20641330021744969</v>
      </c>
      <c r="Y6">
        <v>0.45991203101754208</v>
      </c>
      <c r="Z6">
        <v>3.2996761342169743E-2</v>
      </c>
      <c r="AA6">
        <v>0.32223182505793319</v>
      </c>
      <c r="AB6">
        <v>0.25087366454368082</v>
      </c>
    </row>
    <row r="7" spans="1:30" customFormat="1" x14ac:dyDescent="0.3">
      <c r="A7" s="1" t="s">
        <v>5</v>
      </c>
      <c r="B7">
        <v>-1.0674766769869309E-2</v>
      </c>
      <c r="C7">
        <v>1.7859236281270629E-2</v>
      </c>
      <c r="D7" s="11" t="b">
        <f t="shared" si="0"/>
        <v>0</v>
      </c>
      <c r="E7">
        <v>5.9003963985192052E-2</v>
      </c>
      <c r="F7">
        <v>-8.4998081362995428E-2</v>
      </c>
      <c r="G7">
        <v>5.7778496230436169E-2</v>
      </c>
      <c r="H7">
        <v>1</v>
      </c>
      <c r="I7">
        <v>-0.2019333804568369</v>
      </c>
      <c r="J7">
        <v>0.1217128908327602</v>
      </c>
      <c r="K7">
        <v>8.4216434925407035E-2</v>
      </c>
      <c r="L7">
        <v>1.7859236281270629E-2</v>
      </c>
      <c r="M7">
        <v>0.14900628577884001</v>
      </c>
      <c r="N7">
        <v>-0.2236583233338553</v>
      </c>
      <c r="O7">
        <v>4.7461361756739033E-2</v>
      </c>
      <c r="P7">
        <v>-0.14354016712341</v>
      </c>
      <c r="Q7">
        <v>2.6968411371242791E-3</v>
      </c>
      <c r="R7">
        <v>-0.15896731059700209</v>
      </c>
      <c r="S7">
        <v>-0.23942587040564259</v>
      </c>
      <c r="T7">
        <v>-0.2317361588635527</v>
      </c>
      <c r="U7">
        <v>9.3726090786299066E-2</v>
      </c>
      <c r="V7">
        <v>5.9003963985192052E-2</v>
      </c>
      <c r="W7">
        <v>7.8677370345064512E-3</v>
      </c>
      <c r="X7">
        <v>-0.27110493145519349</v>
      </c>
      <c r="Y7">
        <v>0.13808841304040159</v>
      </c>
      <c r="Z7">
        <v>-7.5006703484634382E-2</v>
      </c>
      <c r="AA7">
        <v>7.0674926401088634E-2</v>
      </c>
      <c r="AB7">
        <v>0.21573186036674041</v>
      </c>
    </row>
    <row r="8" spans="1:30" customFormat="1" x14ac:dyDescent="0.3">
      <c r="A8" s="1" t="s">
        <v>6</v>
      </c>
      <c r="B8">
        <v>-3.414129966517513E-2</v>
      </c>
      <c r="C8">
        <v>-0.24438167991824189</v>
      </c>
      <c r="D8" s="11" t="b">
        <f t="shared" si="0"/>
        <v>0</v>
      </c>
      <c r="E8">
        <v>-0.2511481797544341</v>
      </c>
      <c r="F8">
        <v>-0.37329433532343159</v>
      </c>
      <c r="G8">
        <v>-0.1219239374976747</v>
      </c>
      <c r="H8">
        <v>-0.2019333804568369</v>
      </c>
      <c r="I8">
        <v>1</v>
      </c>
      <c r="J8">
        <v>-0.47442715839339977</v>
      </c>
      <c r="K8">
        <v>0.28973639670950679</v>
      </c>
      <c r="L8">
        <v>-0.24438167991824189</v>
      </c>
      <c r="M8">
        <v>-0.47721876249425232</v>
      </c>
      <c r="N8">
        <v>0.22004601104254901</v>
      </c>
      <c r="O8">
        <v>0.22556246002222069</v>
      </c>
      <c r="P8">
        <v>2.436259833480239E-2</v>
      </c>
      <c r="Q8">
        <v>0.108962307754764</v>
      </c>
      <c r="R8">
        <v>0.12399982479373881</v>
      </c>
      <c r="S8">
        <v>0.42298947927749608</v>
      </c>
      <c r="T8">
        <v>0.10038054224785641</v>
      </c>
      <c r="U8">
        <v>-0.23373140578852081</v>
      </c>
      <c r="V8">
        <v>-0.2511481797544341</v>
      </c>
      <c r="W8">
        <v>0.50051937887256071</v>
      </c>
      <c r="X8">
        <v>0.36404488107846839</v>
      </c>
      <c r="Y8">
        <v>-0.64411117760708292</v>
      </c>
      <c r="Z8">
        <v>-0.1451823281648775</v>
      </c>
      <c r="AA8">
        <v>-0.44874156545123017</v>
      </c>
      <c r="AB8">
        <v>-0.30276569584216678</v>
      </c>
    </row>
    <row r="9" spans="1:30" customFormat="1" x14ac:dyDescent="0.3">
      <c r="A9" s="1" t="s">
        <v>7</v>
      </c>
      <c r="B9">
        <v>-7.0749020972421667E-3</v>
      </c>
      <c r="C9" s="2">
        <v>0.77773768434802826</v>
      </c>
      <c r="D9" s="12" t="b">
        <f t="shared" si="0"/>
        <v>1</v>
      </c>
      <c r="E9">
        <v>0.32490054845499589</v>
      </c>
      <c r="G9">
        <v>0.21788546672152539</v>
      </c>
      <c r="H9">
        <v>0.1217128908327602</v>
      </c>
      <c r="I9">
        <v>-0.47442715839339977</v>
      </c>
      <c r="J9">
        <v>1</v>
      </c>
      <c r="K9">
        <v>8.8807421735653969E-3</v>
      </c>
      <c r="L9">
        <v>0.77773768434802826</v>
      </c>
      <c r="M9">
        <v>0.54289088746136438</v>
      </c>
      <c r="N9">
        <v>-5.1273268412022371E-2</v>
      </c>
      <c r="O9">
        <v>0.65454360662459066</v>
      </c>
      <c r="P9">
        <v>0.58519252548122669</v>
      </c>
      <c r="Q9">
        <v>0.75326143674342527</v>
      </c>
      <c r="R9">
        <v>0.46286804927411912</v>
      </c>
      <c r="S9">
        <v>0.35736736991473012</v>
      </c>
      <c r="T9">
        <v>4.3813372429720859E-2</v>
      </c>
      <c r="U9">
        <v>0.1021193304251881</v>
      </c>
      <c r="V9">
        <v>0.32490054845499589</v>
      </c>
      <c r="W9">
        <v>-0.46902630801148631</v>
      </c>
      <c r="X9">
        <v>0.33891738644285652</v>
      </c>
      <c r="Y9">
        <v>3.4296866904237812E-2</v>
      </c>
      <c r="Z9">
        <v>0.31048255963750188</v>
      </c>
      <c r="AA9">
        <v>0.6865228379261098</v>
      </c>
      <c r="AB9">
        <v>0.49568183461857562</v>
      </c>
    </row>
    <row r="10" spans="1:30" customFormat="1" x14ac:dyDescent="0.3">
      <c r="A10" s="1" t="s">
        <v>8</v>
      </c>
      <c r="B10">
        <v>-2.1271234984227162E-2</v>
      </c>
      <c r="C10">
        <v>-0.1232102421905111</v>
      </c>
      <c r="D10" s="11" t="b">
        <f t="shared" si="0"/>
        <v>0</v>
      </c>
      <c r="E10">
        <v>-0.29155391499518157</v>
      </c>
      <c r="F10">
        <v>-0.1495096123843756</v>
      </c>
      <c r="G10">
        <v>-2.9421169513344819E-2</v>
      </c>
      <c r="H10">
        <v>8.4216434925407035E-2</v>
      </c>
      <c r="I10">
        <v>0.28973639670950679</v>
      </c>
      <c r="J10">
        <v>8.8807421735653969E-3</v>
      </c>
      <c r="K10">
        <v>1</v>
      </c>
      <c r="L10">
        <v>-0.1232102421905111</v>
      </c>
      <c r="M10">
        <v>-0.2209651681691564</v>
      </c>
      <c r="N10">
        <v>-7.104254613770071E-2</v>
      </c>
      <c r="O10">
        <v>-0.2547958772092791</v>
      </c>
      <c r="P10">
        <v>4.9271808300337692E-2</v>
      </c>
      <c r="Q10">
        <v>-0.12708669013929819</v>
      </c>
      <c r="R10">
        <v>-0.16038875672734451</v>
      </c>
      <c r="S10">
        <v>-0.1024682395349006</v>
      </c>
      <c r="T10">
        <v>-0.11986702156797691</v>
      </c>
      <c r="U10">
        <v>0.29820539382408862</v>
      </c>
      <c r="V10">
        <v>-0.29155391499518157</v>
      </c>
      <c r="W10">
        <v>0.47933890999929901</v>
      </c>
      <c r="X10">
        <v>-0.18315615121905049</v>
      </c>
      <c r="Y10">
        <v>1.9330303624334529E-2</v>
      </c>
      <c r="Z10">
        <v>-6.4488343229132022E-2</v>
      </c>
      <c r="AA10">
        <v>-0.18460582479748411</v>
      </c>
      <c r="AB10">
        <v>-6.1191719835353917E-3</v>
      </c>
    </row>
    <row r="11" spans="1:30" customFormat="1" x14ac:dyDescent="0.3">
      <c r="A11" s="1" t="s">
        <v>9</v>
      </c>
      <c r="B11">
        <v>0.24148569225410321</v>
      </c>
      <c r="C11">
        <v>1</v>
      </c>
      <c r="D11" s="11" t="b">
        <f t="shared" si="0"/>
        <v>0</v>
      </c>
      <c r="E11">
        <v>0.36414717517997353</v>
      </c>
      <c r="F11">
        <v>0.6795865518580313</v>
      </c>
      <c r="G11">
        <v>0.36034343575215938</v>
      </c>
      <c r="H11">
        <v>1.7859236281270629E-2</v>
      </c>
      <c r="I11">
        <v>-0.24438167991824189</v>
      </c>
      <c r="J11">
        <v>0.77773768434802826</v>
      </c>
      <c r="K11">
        <v>-0.1232102421905111</v>
      </c>
      <c r="L11">
        <v>1</v>
      </c>
      <c r="M11">
        <v>0.57465233878585864</v>
      </c>
      <c r="N11">
        <v>6.5800222355010879E-3</v>
      </c>
      <c r="O11">
        <v>0.67400994718398199</v>
      </c>
      <c r="P11">
        <v>0.56677642335309242</v>
      </c>
      <c r="Q11">
        <v>0.75670571841720036</v>
      </c>
      <c r="R11">
        <v>0.49206474900018482</v>
      </c>
      <c r="S11">
        <v>0.43641273627331229</v>
      </c>
      <c r="T11">
        <v>-3.2316180598020189E-2</v>
      </c>
      <c r="U11">
        <v>0.18183809736582909</v>
      </c>
      <c r="V11">
        <v>0.36414717517997353</v>
      </c>
      <c r="W11">
        <v>-0.28296666072000221</v>
      </c>
      <c r="X11">
        <v>0.3163914794528086</v>
      </c>
      <c r="Y11">
        <v>0.13213799068700879</v>
      </c>
      <c r="Z11">
        <v>0.53058426979015605</v>
      </c>
      <c r="AA11">
        <v>0.73066476329340335</v>
      </c>
      <c r="AB11">
        <v>0.46643737322835321</v>
      </c>
    </row>
    <row r="12" spans="1:30" customFormat="1" x14ac:dyDescent="0.3">
      <c r="A12" s="1" t="s">
        <v>10</v>
      </c>
      <c r="B12">
        <v>0.2033624391381377</v>
      </c>
      <c r="C12" s="4">
        <v>0.57465233878585864</v>
      </c>
      <c r="D12" s="12" t="b">
        <f t="shared" si="0"/>
        <v>1</v>
      </c>
      <c r="E12">
        <v>0.32714727946600469</v>
      </c>
      <c r="F12">
        <v>0.42203084452890671</v>
      </c>
      <c r="G12">
        <v>0.21900326674870699</v>
      </c>
      <c r="H12">
        <v>0.14900628577884001</v>
      </c>
      <c r="I12">
        <v>-0.47721876249425232</v>
      </c>
      <c r="J12">
        <v>0.54289088746136438</v>
      </c>
      <c r="K12">
        <v>-0.2209651681691564</v>
      </c>
      <c r="L12">
        <v>0.57465233878585864</v>
      </c>
      <c r="M12">
        <v>1</v>
      </c>
      <c r="N12">
        <v>-0.21512513704648761</v>
      </c>
      <c r="O12">
        <v>0.44684526809362513</v>
      </c>
      <c r="P12">
        <v>0.29428961453679392</v>
      </c>
      <c r="Q12">
        <v>0.53868870415992443</v>
      </c>
      <c r="R12">
        <v>0.3017461815253259</v>
      </c>
      <c r="S12">
        <v>8.7369830712192856E-2</v>
      </c>
      <c r="T12">
        <v>-3.4824534503229657E-2</v>
      </c>
      <c r="U12">
        <v>9.0215995378767497E-2</v>
      </c>
      <c r="V12">
        <v>0.32714727946600469</v>
      </c>
      <c r="W12">
        <v>-0.44455875428595593</v>
      </c>
      <c r="X12">
        <v>0.13162720878729689</v>
      </c>
      <c r="Y12">
        <v>0.14610067886995831</v>
      </c>
      <c r="Z12">
        <v>0.36025317074608632</v>
      </c>
      <c r="AA12">
        <v>0.76901164023060076</v>
      </c>
      <c r="AB12">
        <v>0.61088197202562589</v>
      </c>
    </row>
    <row r="13" spans="1:30" customFormat="1" x14ac:dyDescent="0.3">
      <c r="A13" s="1" t="s">
        <v>11</v>
      </c>
      <c r="B13">
        <v>-0.20075345475820849</v>
      </c>
      <c r="C13">
        <v>6.5800222355010879E-3</v>
      </c>
      <c r="D13" s="11" t="b">
        <f t="shared" si="0"/>
        <v>0</v>
      </c>
      <c r="E13">
        <v>-2.4774344173478569E-2</v>
      </c>
      <c r="F13">
        <v>4.4002593160392973E-3</v>
      </c>
      <c r="G13">
        <v>-9.834519200930622E-2</v>
      </c>
      <c r="H13">
        <v>-0.2236583233338553</v>
      </c>
      <c r="I13">
        <v>0.22004601104254901</v>
      </c>
      <c r="J13">
        <v>-5.1273268412022371E-2</v>
      </c>
      <c r="K13">
        <v>-7.104254613770071E-2</v>
      </c>
      <c r="L13">
        <v>6.5800222355010879E-3</v>
      </c>
      <c r="M13">
        <v>-0.21512513704648761</v>
      </c>
      <c r="N13">
        <v>1</v>
      </c>
      <c r="O13">
        <v>-3.194606058921011E-2</v>
      </c>
      <c r="P13">
        <v>5.6715089238598233E-3</v>
      </c>
      <c r="Q13">
        <v>-3.7906843997163042E-2</v>
      </c>
      <c r="R13">
        <v>4.6656550851163027E-2</v>
      </c>
      <c r="S13">
        <v>0.16967205591104889</v>
      </c>
      <c r="T13">
        <v>7.0286631084916396E-2</v>
      </c>
      <c r="U13">
        <v>-0.13169790045800431</v>
      </c>
      <c r="V13">
        <v>-2.4774344173478569E-2</v>
      </c>
      <c r="W13">
        <v>0.19708312762715191</v>
      </c>
      <c r="X13">
        <v>8.4572780439957862E-2</v>
      </c>
      <c r="Y13">
        <v>-0.11690118828083609</v>
      </c>
      <c r="Z13">
        <v>-0.15734147703306089</v>
      </c>
      <c r="AA13">
        <v>-9.8757295279635463E-2</v>
      </c>
      <c r="AB13">
        <v>-0.23189061093114929</v>
      </c>
    </row>
    <row r="14" spans="1:30" customFormat="1" x14ac:dyDescent="0.3">
      <c r="A14" s="1" t="s">
        <v>12</v>
      </c>
      <c r="B14">
        <v>3.9163260844858251E-2</v>
      </c>
      <c r="C14" s="2">
        <v>0.67400994718398199</v>
      </c>
      <c r="D14" s="12" t="b">
        <f t="shared" si="0"/>
        <v>1</v>
      </c>
      <c r="E14">
        <v>0.59827997715032821</v>
      </c>
      <c r="F14">
        <v>0.40859942371707231</v>
      </c>
      <c r="G14">
        <v>0.20837823635181471</v>
      </c>
      <c r="H14">
        <v>4.7461361756739033E-2</v>
      </c>
      <c r="I14">
        <v>0.22556246002222069</v>
      </c>
      <c r="J14">
        <v>0.65454360662459066</v>
      </c>
      <c r="K14">
        <v>-0.2547958772092791</v>
      </c>
      <c r="L14">
        <v>0.67400994718398199</v>
      </c>
      <c r="M14">
        <v>0.44684526809362513</v>
      </c>
      <c r="N14">
        <v>-3.194606058921011E-2</v>
      </c>
      <c r="O14">
        <v>1</v>
      </c>
      <c r="P14">
        <v>0.19845550996372341</v>
      </c>
      <c r="Q14">
        <v>0.66881554570500257</v>
      </c>
      <c r="R14">
        <v>0.46932466331817008</v>
      </c>
      <c r="S14">
        <v>0.47520268865201232</v>
      </c>
      <c r="T14">
        <v>0.16747753202174251</v>
      </c>
      <c r="U14">
        <v>-5.9206938797255818E-2</v>
      </c>
      <c r="V14">
        <v>0.59827997715032821</v>
      </c>
      <c r="W14">
        <v>-0.3825581458462437</v>
      </c>
      <c r="X14">
        <v>0.38776452582843168</v>
      </c>
      <c r="Y14">
        <v>-2.9306353191072589E-2</v>
      </c>
      <c r="Z14">
        <v>0.29276279568042463</v>
      </c>
      <c r="AA14">
        <v>0.66173697534955089</v>
      </c>
      <c r="AB14">
        <v>0.41231483011044789</v>
      </c>
    </row>
    <row r="15" spans="1:30" customFormat="1" x14ac:dyDescent="0.3">
      <c r="A15" s="1" t="s">
        <v>13</v>
      </c>
      <c r="B15">
        <v>1.227287099291343E-2</v>
      </c>
      <c r="C15" s="2">
        <v>0.56677642335309242</v>
      </c>
      <c r="D15" s="12" t="b">
        <f t="shared" si="0"/>
        <v>1</v>
      </c>
      <c r="E15">
        <v>3.5548283274180019E-2</v>
      </c>
      <c r="F15">
        <v>0.4700522739042759</v>
      </c>
      <c r="G15">
        <v>3.5972724677226363E-2</v>
      </c>
      <c r="H15">
        <v>-0.14354016712341</v>
      </c>
      <c r="I15">
        <v>2.436259833480239E-2</v>
      </c>
      <c r="J15">
        <v>0.58519252548122669</v>
      </c>
      <c r="K15">
        <v>4.9271808300337692E-2</v>
      </c>
      <c r="L15">
        <v>0.56677642335309242</v>
      </c>
      <c r="M15">
        <v>0.29428961453679392</v>
      </c>
      <c r="N15">
        <v>5.6715089238598233E-3</v>
      </c>
      <c r="O15">
        <v>0.19845550996372341</v>
      </c>
      <c r="P15">
        <v>1</v>
      </c>
      <c r="Q15">
        <v>0.7080553255642712</v>
      </c>
      <c r="R15">
        <v>0.66374528528679366</v>
      </c>
      <c r="S15">
        <v>0.36387061825101708</v>
      </c>
      <c r="T15">
        <v>0.14855721641151651</v>
      </c>
      <c r="U15">
        <v>7.9694317286386498E-2</v>
      </c>
      <c r="V15">
        <v>3.5548283274180019E-2</v>
      </c>
      <c r="W15">
        <v>-0.13359280839349</v>
      </c>
      <c r="X15">
        <v>0.60141051877486329</v>
      </c>
      <c r="Y15">
        <v>-0.13869941081893969</v>
      </c>
      <c r="Z15">
        <v>0.35725825756125962</v>
      </c>
      <c r="AA15">
        <v>0.5007086534670272</v>
      </c>
      <c r="AB15">
        <v>0.33928740040079453</v>
      </c>
    </row>
    <row r="16" spans="1:30" customFormat="1" x14ac:dyDescent="0.3">
      <c r="A16" s="1" t="s">
        <v>14</v>
      </c>
      <c r="B16">
        <v>8.6792572632756526E-2</v>
      </c>
      <c r="C16" s="2">
        <v>0.75670571841720036</v>
      </c>
      <c r="D16" s="12" t="b">
        <f t="shared" si="0"/>
        <v>1</v>
      </c>
      <c r="E16">
        <v>0.36286484587614648</v>
      </c>
      <c r="F16">
        <v>0.55322456808651155</v>
      </c>
      <c r="G16">
        <v>0.17884389521997041</v>
      </c>
      <c r="H16">
        <v>2.6968411371242791E-3</v>
      </c>
      <c r="I16">
        <v>0.108962307754764</v>
      </c>
      <c r="J16">
        <v>0.75326143674342527</v>
      </c>
      <c r="K16">
        <v>-0.12708669013929819</v>
      </c>
      <c r="L16">
        <v>0.75670571841720036</v>
      </c>
      <c r="M16">
        <v>0.53868870415992443</v>
      </c>
      <c r="N16">
        <v>-3.7906843997163042E-2</v>
      </c>
      <c r="O16">
        <v>0.66881554570500257</v>
      </c>
      <c r="P16">
        <v>0.7080553255642712</v>
      </c>
      <c r="Q16">
        <v>1</v>
      </c>
      <c r="R16">
        <v>0.69802613559694826</v>
      </c>
      <c r="S16">
        <v>0.49418747776691713</v>
      </c>
      <c r="T16">
        <v>0.24071598023527721</v>
      </c>
      <c r="U16">
        <v>3.5254340210785523E-2</v>
      </c>
      <c r="V16">
        <v>0.36286484587614648</v>
      </c>
      <c r="W16">
        <v>-0.38319340218713388</v>
      </c>
      <c r="X16">
        <v>0.60376754702540525</v>
      </c>
      <c r="Y16">
        <v>-6.1615865097967001E-2</v>
      </c>
      <c r="Z16">
        <v>0.36221802328337188</v>
      </c>
      <c r="AA16">
        <v>0.75793926056654715</v>
      </c>
      <c r="AB16">
        <v>0.50464896623821076</v>
      </c>
    </row>
    <row r="17" spans="1:28" customFormat="1" x14ac:dyDescent="0.3">
      <c r="A17" s="1" t="s">
        <v>15</v>
      </c>
      <c r="B17">
        <v>1.2516933053022259E-2</v>
      </c>
      <c r="C17">
        <v>0.49206474900018482</v>
      </c>
      <c r="D17" s="11" t="b">
        <f t="shared" si="0"/>
        <v>0</v>
      </c>
      <c r="E17">
        <v>0.26243603037521712</v>
      </c>
      <c r="F17">
        <v>0.38198416363278542</v>
      </c>
      <c r="G17">
        <v>0.1073167744612792</v>
      </c>
      <c r="H17">
        <v>-0.15896731059700209</v>
      </c>
      <c r="I17">
        <v>0.12399982479373881</v>
      </c>
      <c r="J17">
        <v>0.46286804927411912</v>
      </c>
      <c r="K17">
        <v>-0.16038875672734451</v>
      </c>
      <c r="L17">
        <v>0.49206474900018482</v>
      </c>
      <c r="M17">
        <v>0.3017461815253259</v>
      </c>
      <c r="N17">
        <v>4.6656550851163027E-2</v>
      </c>
      <c r="O17">
        <v>0.46932466331817008</v>
      </c>
      <c r="P17">
        <v>0.66374528528679366</v>
      </c>
      <c r="Q17">
        <v>0.69802613559694826</v>
      </c>
      <c r="R17">
        <v>1</v>
      </c>
      <c r="S17">
        <v>0.61607729029826941</v>
      </c>
      <c r="T17">
        <v>0.37901155070234421</v>
      </c>
      <c r="U17">
        <v>-0.13650232799000861</v>
      </c>
      <c r="V17">
        <v>0.26243603037521712</v>
      </c>
      <c r="W17">
        <v>-0.1809197695137845</v>
      </c>
      <c r="X17">
        <v>0.88917676544097413</v>
      </c>
      <c r="Y17">
        <v>-0.16331408801522321</v>
      </c>
      <c r="Z17">
        <v>0.24213551067250591</v>
      </c>
      <c r="AA17">
        <v>0.48289604258532409</v>
      </c>
      <c r="AB17">
        <v>0.31632800428867941</v>
      </c>
    </row>
    <row r="18" spans="1:28" customFormat="1" x14ac:dyDescent="0.3">
      <c r="A18" s="1" t="s">
        <v>16</v>
      </c>
      <c r="B18">
        <v>5.8543368421040742E-2</v>
      </c>
      <c r="C18">
        <v>0.43641273627331229</v>
      </c>
      <c r="D18" s="11" t="b">
        <f t="shared" si="0"/>
        <v>0</v>
      </c>
      <c r="E18">
        <v>0.2440666754141721</v>
      </c>
      <c r="F18">
        <v>0.2550693140010532</v>
      </c>
      <c r="G18">
        <v>0.23395533944656699</v>
      </c>
      <c r="H18">
        <v>-0.23942587040564259</v>
      </c>
      <c r="I18">
        <v>0.42298947927749608</v>
      </c>
      <c r="J18">
        <v>0.35736736991473012</v>
      </c>
      <c r="K18">
        <v>-0.1024682395349006</v>
      </c>
      <c r="L18">
        <v>0.43641273627331229</v>
      </c>
      <c r="M18">
        <v>8.7369830712192856E-2</v>
      </c>
      <c r="N18">
        <v>0.16967205591104889</v>
      </c>
      <c r="O18">
        <v>0.47520268865201232</v>
      </c>
      <c r="P18">
        <v>0.36387061825101708</v>
      </c>
      <c r="Q18">
        <v>0.49418747776691713</v>
      </c>
      <c r="R18">
        <v>0.61607729029826941</v>
      </c>
      <c r="S18">
        <v>1</v>
      </c>
      <c r="T18">
        <v>0.36653875367185051</v>
      </c>
      <c r="U18">
        <v>-0.1132449207746853</v>
      </c>
      <c r="V18">
        <v>0.2440666754141721</v>
      </c>
      <c r="W18">
        <v>0.2090636464278787</v>
      </c>
      <c r="X18">
        <v>0.64275362764499888</v>
      </c>
      <c r="Y18">
        <v>-7.3924905161441276E-2</v>
      </c>
      <c r="Z18">
        <v>6.0183931865685221E-2</v>
      </c>
      <c r="AA18">
        <v>0.27617260004642941</v>
      </c>
      <c r="AB18">
        <v>4.0610788947034661E-2</v>
      </c>
    </row>
    <row r="19" spans="1:28" customFormat="1" x14ac:dyDescent="0.3">
      <c r="A19" s="1" t="s">
        <v>17</v>
      </c>
      <c r="B19">
        <v>-3.5426923862940739E-2</v>
      </c>
      <c r="C19">
        <v>-3.2316180598020189E-2</v>
      </c>
      <c r="D19" s="11" t="b">
        <f t="shared" si="0"/>
        <v>0</v>
      </c>
      <c r="E19">
        <v>0.27597386894495002</v>
      </c>
      <c r="F19">
        <v>0.1160764001614336</v>
      </c>
      <c r="G19">
        <v>0.39896291044431442</v>
      </c>
      <c r="H19">
        <v>-0.2317361588635527</v>
      </c>
      <c r="I19">
        <v>0.10038054224785641</v>
      </c>
      <c r="J19">
        <v>4.3813372429720859E-2</v>
      </c>
      <c r="K19">
        <v>-0.11986702156797691</v>
      </c>
      <c r="L19">
        <v>-3.2316180598020189E-2</v>
      </c>
      <c r="M19">
        <v>-3.4824534503229657E-2</v>
      </c>
      <c r="N19">
        <v>7.0286631084916396E-2</v>
      </c>
      <c r="O19">
        <v>0.16747753202174251</v>
      </c>
      <c r="P19">
        <v>0.14855721641151651</v>
      </c>
      <c r="Q19">
        <v>0.24071598023527721</v>
      </c>
      <c r="R19">
        <v>0.37901155070234421</v>
      </c>
      <c r="S19">
        <v>0.36653875367185051</v>
      </c>
      <c r="T19">
        <v>1</v>
      </c>
      <c r="U19">
        <v>5.0145561327074192E-2</v>
      </c>
      <c r="V19">
        <v>0.27597386894495002</v>
      </c>
      <c r="W19">
        <v>-0.1198009230821092</v>
      </c>
      <c r="X19">
        <v>0.65203280830516186</v>
      </c>
      <c r="Y19">
        <v>0.27413125035747271</v>
      </c>
      <c r="Z19">
        <v>8.3911440499399685E-3</v>
      </c>
      <c r="AA19">
        <v>0.1178255777762533</v>
      </c>
      <c r="AB19">
        <v>-2.496821213350138E-2</v>
      </c>
    </row>
    <row r="20" spans="1:28" customFormat="1" x14ac:dyDescent="0.3">
      <c r="A20" s="1" t="s">
        <v>18</v>
      </c>
      <c r="B20">
        <v>1.7216598042447968E-2</v>
      </c>
      <c r="C20">
        <v>0.18183809736582909</v>
      </c>
      <c r="D20" s="11" t="b">
        <f t="shared" si="0"/>
        <v>0</v>
      </c>
      <c r="E20">
        <v>-1.984350397451087E-2</v>
      </c>
      <c r="F20">
        <v>0.34357246900366878</v>
      </c>
      <c r="G20">
        <v>0.37828769349456398</v>
      </c>
      <c r="H20">
        <v>9.3726090786299066E-2</v>
      </c>
      <c r="I20">
        <v>-0.23373140578852081</v>
      </c>
      <c r="J20">
        <v>0.1021193304251881</v>
      </c>
      <c r="K20">
        <v>0.29820539382408862</v>
      </c>
      <c r="L20">
        <v>0.18183809736582909</v>
      </c>
      <c r="M20">
        <v>9.0215995378767497E-2</v>
      </c>
      <c r="N20">
        <v>-0.13169790045800431</v>
      </c>
      <c r="O20">
        <v>-5.9206938797255818E-2</v>
      </c>
      <c r="P20">
        <v>7.9694317286386498E-2</v>
      </c>
      <c r="Q20">
        <v>3.5254340210785523E-2</v>
      </c>
      <c r="R20">
        <v>-0.13650232799000861</v>
      </c>
      <c r="S20">
        <v>-0.1132449207746853</v>
      </c>
      <c r="T20">
        <v>5.0145561327074192E-2</v>
      </c>
      <c r="U20">
        <v>1</v>
      </c>
      <c r="V20">
        <v>-1.984350397451087E-2</v>
      </c>
      <c r="W20">
        <v>0.21294877727158509</v>
      </c>
      <c r="X20">
        <v>-0.13600771188608801</v>
      </c>
      <c r="Y20">
        <v>0.63072995976496626</v>
      </c>
      <c r="Z20">
        <v>0.31629072205584269</v>
      </c>
      <c r="AA20">
        <v>8.0357263238994531E-2</v>
      </c>
      <c r="AB20">
        <v>0.15114923649555351</v>
      </c>
    </row>
    <row r="21" spans="1:28" customFormat="1" x14ac:dyDescent="0.3">
      <c r="A21" s="1" t="s">
        <v>19</v>
      </c>
      <c r="B21">
        <v>-0.11332779951351341</v>
      </c>
      <c r="C21">
        <v>0.36414717517997353</v>
      </c>
      <c r="D21" s="11" t="b">
        <f t="shared" si="0"/>
        <v>0</v>
      </c>
      <c r="E21">
        <v>1</v>
      </c>
      <c r="F21">
        <v>0.1835201861468351</v>
      </c>
      <c r="G21">
        <v>0.38043203928284858</v>
      </c>
      <c r="H21">
        <v>5.9003963985192052E-2</v>
      </c>
      <c r="I21">
        <v>-0.2511481797544341</v>
      </c>
      <c r="J21">
        <v>0.32490054845499589</v>
      </c>
      <c r="K21">
        <v>-0.29155391499518157</v>
      </c>
      <c r="L21">
        <v>0.36414717517997353</v>
      </c>
      <c r="M21">
        <v>0.32714727946600469</v>
      </c>
      <c r="N21">
        <v>-2.4774344173478569E-2</v>
      </c>
      <c r="O21">
        <v>0.59827997715032821</v>
      </c>
      <c r="P21">
        <v>3.5548283274180019E-2</v>
      </c>
      <c r="Q21">
        <v>0.36286484587614648</v>
      </c>
      <c r="R21">
        <v>0.26243603037521712</v>
      </c>
      <c r="S21">
        <v>0.2440666754141721</v>
      </c>
      <c r="T21">
        <v>0.27597386894495002</v>
      </c>
      <c r="U21">
        <v>-1.984350397451087E-2</v>
      </c>
      <c r="V21">
        <v>1</v>
      </c>
      <c r="W21">
        <v>-0.55677956308896603</v>
      </c>
      <c r="X21">
        <v>0.28285191974466278</v>
      </c>
      <c r="Y21">
        <v>0.1980246188951485</v>
      </c>
      <c r="Z21">
        <v>8.7522223992909889E-2</v>
      </c>
      <c r="AA21">
        <v>0.46997997651690609</v>
      </c>
      <c r="AB21">
        <v>0.19124037900337729</v>
      </c>
    </row>
    <row r="22" spans="1:28" customFormat="1" x14ac:dyDescent="0.3">
      <c r="A22" s="1" t="s">
        <v>20</v>
      </c>
      <c r="B22">
        <v>-0.29930005636113532</v>
      </c>
      <c r="C22">
        <v>-0.28296666072000221</v>
      </c>
      <c r="D22" s="11" t="b">
        <f t="shared" si="0"/>
        <v>0</v>
      </c>
      <c r="E22">
        <v>-0.55677956308896603</v>
      </c>
      <c r="F22">
        <v>-0.48256979445620368</v>
      </c>
      <c r="G22">
        <v>0.1150944050297327</v>
      </c>
      <c r="H22">
        <v>7.8677370345064512E-3</v>
      </c>
      <c r="I22">
        <v>0.50051937887256071</v>
      </c>
      <c r="J22">
        <v>-0.46902630801148631</v>
      </c>
      <c r="K22">
        <v>0.47933890999929901</v>
      </c>
      <c r="L22">
        <v>-0.28296666072000221</v>
      </c>
      <c r="M22">
        <v>-0.44455875428595593</v>
      </c>
      <c r="N22">
        <v>0.19708312762715191</v>
      </c>
      <c r="O22">
        <v>-0.3825581458462437</v>
      </c>
      <c r="P22">
        <v>-0.13359280839349</v>
      </c>
      <c r="Q22">
        <v>-0.38319340218713388</v>
      </c>
      <c r="R22">
        <v>-0.1809197695137845</v>
      </c>
      <c r="S22">
        <v>0.2090636464278787</v>
      </c>
      <c r="T22">
        <v>-0.1198009230821092</v>
      </c>
      <c r="U22">
        <v>0.21294877727158509</v>
      </c>
      <c r="V22">
        <v>-0.55677956308896603</v>
      </c>
      <c r="W22">
        <v>1</v>
      </c>
      <c r="X22">
        <v>-0.13369744112036999</v>
      </c>
      <c r="Y22">
        <v>-0.14907234876903261</v>
      </c>
      <c r="Z22">
        <v>-0.2112450572285868</v>
      </c>
      <c r="AA22">
        <v>-0.67995352719207358</v>
      </c>
      <c r="AB22">
        <v>-0.44724361367923249</v>
      </c>
    </row>
    <row r="23" spans="1:28" customFormat="1" x14ac:dyDescent="0.3">
      <c r="A23" s="1" t="s">
        <v>21</v>
      </c>
      <c r="B23">
        <v>-2.6695727973362629E-2</v>
      </c>
      <c r="C23">
        <v>0.3163914794528086</v>
      </c>
      <c r="D23" s="11" t="b">
        <f t="shared" si="0"/>
        <v>0</v>
      </c>
      <c r="E23">
        <v>0.28285191974466278</v>
      </c>
      <c r="F23">
        <v>0.23972616048763171</v>
      </c>
      <c r="G23">
        <v>0.20641330021744969</v>
      </c>
      <c r="H23">
        <v>-0.27110493145519349</v>
      </c>
      <c r="I23">
        <v>0.36404488107846839</v>
      </c>
      <c r="J23">
        <v>0.33891738644285652</v>
      </c>
      <c r="K23">
        <v>-0.18315615121905049</v>
      </c>
      <c r="L23">
        <v>0.3163914794528086</v>
      </c>
      <c r="M23">
        <v>0.13162720878729689</v>
      </c>
      <c r="N23">
        <v>8.4572780439957862E-2</v>
      </c>
      <c r="O23">
        <v>0.38776452582843168</v>
      </c>
      <c r="P23">
        <v>0.60141051877486329</v>
      </c>
      <c r="Q23">
        <v>0.60376754702540525</v>
      </c>
      <c r="R23">
        <v>0.88917676544097413</v>
      </c>
      <c r="S23">
        <v>0.64275362764499888</v>
      </c>
      <c r="T23">
        <v>0.65203280830516186</v>
      </c>
      <c r="U23">
        <v>-0.13600771188608801</v>
      </c>
      <c r="V23">
        <v>0.28285191974466278</v>
      </c>
      <c r="W23">
        <v>-0.13369744112036999</v>
      </c>
      <c r="X23">
        <v>1</v>
      </c>
      <c r="Y23">
        <v>-5.9454176467917168E-2</v>
      </c>
      <c r="Z23">
        <v>0.15954832632416799</v>
      </c>
      <c r="AA23">
        <v>0.38652028938186223</v>
      </c>
      <c r="AB23">
        <v>0.1916836392801507</v>
      </c>
    </row>
    <row r="24" spans="1:28" customFormat="1" x14ac:dyDescent="0.3">
      <c r="A24" s="1" t="s">
        <v>22</v>
      </c>
      <c r="B24">
        <v>-2.4162815350647071E-2</v>
      </c>
      <c r="C24">
        <v>0.13213799068700879</v>
      </c>
      <c r="D24" s="11" t="b">
        <f t="shared" si="0"/>
        <v>0</v>
      </c>
      <c r="E24">
        <v>0.1980246188951485</v>
      </c>
      <c r="F24">
        <v>0.41187513599475889</v>
      </c>
      <c r="G24">
        <v>0.45991203101754208</v>
      </c>
      <c r="H24">
        <v>0.13808841304040159</v>
      </c>
      <c r="I24">
        <v>-0.64411117760708292</v>
      </c>
      <c r="J24">
        <v>3.4296866904237812E-2</v>
      </c>
      <c r="K24">
        <v>1.9330303624334529E-2</v>
      </c>
      <c r="L24">
        <v>0.13213799068700879</v>
      </c>
      <c r="M24">
        <v>0.14610067886995831</v>
      </c>
      <c r="N24">
        <v>-0.11690118828083609</v>
      </c>
      <c r="O24">
        <v>-2.9306353191072589E-2</v>
      </c>
      <c r="P24">
        <v>-0.13869941081893969</v>
      </c>
      <c r="Q24">
        <v>-6.1615865097967001E-2</v>
      </c>
      <c r="R24">
        <v>-0.16331408801522321</v>
      </c>
      <c r="S24">
        <v>-7.3924905161441276E-2</v>
      </c>
      <c r="T24">
        <v>0.27413125035747271</v>
      </c>
      <c r="U24">
        <v>0.63072995976496626</v>
      </c>
      <c r="V24">
        <v>0.1980246188951485</v>
      </c>
      <c r="W24">
        <v>-0.14907234876903261</v>
      </c>
      <c r="X24">
        <v>-5.9454176467917168E-2</v>
      </c>
      <c r="Y24">
        <v>1</v>
      </c>
      <c r="Z24">
        <v>0.30862287368726182</v>
      </c>
      <c r="AB24">
        <v>3.3810064868949968E-2</v>
      </c>
    </row>
    <row r="25" spans="1:28" customFormat="1" x14ac:dyDescent="0.3">
      <c r="A25" s="1" t="s">
        <v>23</v>
      </c>
      <c r="B25">
        <v>0.2426188485746244</v>
      </c>
      <c r="C25" s="2">
        <v>0.53058426979015605</v>
      </c>
      <c r="D25" s="12" t="b">
        <f t="shared" si="0"/>
        <v>1</v>
      </c>
      <c r="E25">
        <v>8.7522223992909889E-2</v>
      </c>
      <c r="F25">
        <v>0.56067623278308332</v>
      </c>
      <c r="G25">
        <v>3.2996761342169743E-2</v>
      </c>
      <c r="H25">
        <v>-7.5006703484634382E-2</v>
      </c>
      <c r="I25">
        <v>-0.1451823281648775</v>
      </c>
      <c r="J25">
        <v>0.31048255963750188</v>
      </c>
      <c r="K25">
        <v>-6.4488343229132022E-2</v>
      </c>
      <c r="L25">
        <v>0.53058426979015605</v>
      </c>
      <c r="M25">
        <v>0.36025317074608632</v>
      </c>
      <c r="N25">
        <v>-0.15734147703306089</v>
      </c>
      <c r="O25">
        <v>0.29276279568042463</v>
      </c>
      <c r="P25">
        <v>0.35725825756125962</v>
      </c>
      <c r="Q25">
        <v>0.36221802328337188</v>
      </c>
      <c r="R25">
        <v>0.24213551067250591</v>
      </c>
      <c r="S25">
        <v>6.0183931865685221E-2</v>
      </c>
      <c r="T25">
        <v>8.3911440499399685E-3</v>
      </c>
      <c r="U25">
        <v>0.31629072205584269</v>
      </c>
      <c r="V25">
        <v>8.7522223992909889E-2</v>
      </c>
      <c r="W25">
        <v>-0.2112450572285868</v>
      </c>
      <c r="X25">
        <v>0.15954832632416799</v>
      </c>
      <c r="Y25">
        <v>0.30862287368726182</v>
      </c>
      <c r="Z25">
        <v>1</v>
      </c>
      <c r="AA25">
        <v>0.3149129810665493</v>
      </c>
      <c r="AB25">
        <v>0.34198239380333117</v>
      </c>
    </row>
    <row r="26" spans="1:28" customFormat="1" x14ac:dyDescent="0.3">
      <c r="A26" s="1" t="s">
        <v>24</v>
      </c>
      <c r="B26">
        <v>2.7612372979464181E-3</v>
      </c>
      <c r="C26" s="2">
        <v>0.73066476329340302</v>
      </c>
      <c r="D26" s="12" t="b">
        <f t="shared" si="0"/>
        <v>1</v>
      </c>
      <c r="E26">
        <v>0.46997997651690609</v>
      </c>
      <c r="G26">
        <v>0.32223182505793319</v>
      </c>
      <c r="H26">
        <v>7.0674926401088634E-2</v>
      </c>
      <c r="I26">
        <v>-0.44874156545123017</v>
      </c>
      <c r="J26">
        <v>0.6865228379261098</v>
      </c>
      <c r="K26">
        <v>-0.18460582479748411</v>
      </c>
      <c r="L26">
        <v>0.73066476329340335</v>
      </c>
      <c r="M26">
        <v>0.76901164023060076</v>
      </c>
      <c r="N26">
        <v>-9.8757295279635463E-2</v>
      </c>
      <c r="O26">
        <v>0.66173697534955089</v>
      </c>
      <c r="P26">
        <v>0.5007086534670272</v>
      </c>
      <c r="Q26">
        <v>0.75793926056654715</v>
      </c>
      <c r="R26">
        <v>0.48289604258532409</v>
      </c>
      <c r="S26">
        <v>0.27617260004642941</v>
      </c>
      <c r="T26">
        <v>0.1178255777762533</v>
      </c>
      <c r="U26">
        <v>8.0357263238994531E-2</v>
      </c>
      <c r="V26">
        <v>0.46997997651690609</v>
      </c>
      <c r="W26">
        <v>-0.67995352719207358</v>
      </c>
      <c r="X26">
        <v>0.38652028938186223</v>
      </c>
      <c r="Z26">
        <v>0.3149129810665493</v>
      </c>
      <c r="AA26">
        <v>1</v>
      </c>
      <c r="AB26">
        <v>0.6641579050678057</v>
      </c>
    </row>
    <row r="27" spans="1:28" customFormat="1" x14ac:dyDescent="0.3">
      <c r="A27" s="1" t="s">
        <v>25</v>
      </c>
      <c r="B27">
        <v>2.8792546937110929E-2</v>
      </c>
      <c r="C27">
        <v>0.46643737322835321</v>
      </c>
      <c r="D27" s="11" t="b">
        <f t="shared" si="0"/>
        <v>0</v>
      </c>
      <c r="E27">
        <v>0.19124037900337729</v>
      </c>
      <c r="F27">
        <v>0.39074922264642309</v>
      </c>
      <c r="G27">
        <v>0.25087366454368082</v>
      </c>
      <c r="H27">
        <v>0.21573186036674041</v>
      </c>
      <c r="I27">
        <v>-0.30276569584216678</v>
      </c>
      <c r="J27">
        <v>0.49568183461857562</v>
      </c>
      <c r="K27">
        <v>-6.1191719835353917E-3</v>
      </c>
      <c r="L27">
        <v>0.46643737322835321</v>
      </c>
      <c r="M27">
        <v>0.61088197202562589</v>
      </c>
      <c r="N27">
        <v>-0.23189061093114929</v>
      </c>
      <c r="O27">
        <v>0.41231483011044789</v>
      </c>
      <c r="P27">
        <v>0.33928740040079453</v>
      </c>
      <c r="Q27">
        <v>0.50464896623821076</v>
      </c>
      <c r="R27">
        <v>0.31632800428867941</v>
      </c>
      <c r="S27">
        <v>4.0610788947034661E-2</v>
      </c>
      <c r="T27">
        <v>-2.496821213350138E-2</v>
      </c>
      <c r="U27">
        <v>0.15114923649555351</v>
      </c>
      <c r="V27">
        <v>0.19124037900337729</v>
      </c>
      <c r="W27">
        <v>-0.44724361367923249</v>
      </c>
      <c r="X27">
        <v>0.1916836392801507</v>
      </c>
      <c r="Y27">
        <v>3.3810064868949968E-2</v>
      </c>
      <c r="Z27">
        <v>0.34198239380333117</v>
      </c>
      <c r="AA27">
        <v>0.6641579050678057</v>
      </c>
      <c r="AB27">
        <v>1</v>
      </c>
    </row>
    <row r="28" spans="1:28" customFormat="1" x14ac:dyDescent="0.3">
      <c r="A28" s="1" t="s">
        <v>26</v>
      </c>
      <c r="D28" s="11" t="b">
        <f t="shared" si="0"/>
        <v>0</v>
      </c>
    </row>
    <row r="29" spans="1:28" customFormat="1" x14ac:dyDescent="0.3">
      <c r="A29" s="1" t="s">
        <v>27</v>
      </c>
      <c r="D29" s="11" t="b">
        <f t="shared" si="0"/>
        <v>0</v>
      </c>
    </row>
  </sheetData>
  <autoFilter ref="A1:AD29" xr:uid="{E4B7FB61-ABA5-4C1D-B4B5-D76207862C42}"/>
  <conditionalFormatting sqref="B1:AB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29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0DD5A-7D3C-4DCC-A25C-19B346FA3272}">
  <dimension ref="B2:AB2"/>
  <sheetViews>
    <sheetView topLeftCell="F1" workbookViewId="0">
      <selection activeCell="I28" sqref="I28"/>
    </sheetView>
  </sheetViews>
  <sheetFormatPr defaultRowHeight="14.4" x14ac:dyDescent="0.3"/>
  <sheetData>
    <row r="2" spans="2:28" x14ac:dyDescent="0.3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/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/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/>
      <c r="AB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Quintela</dc:creator>
  <cp:lastModifiedBy>João Quintela</cp:lastModifiedBy>
  <dcterms:created xsi:type="dcterms:W3CDTF">2020-08-06T15:35:13Z</dcterms:created>
  <dcterms:modified xsi:type="dcterms:W3CDTF">2020-08-06T19:23:02Z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c84876a9-5dd8-4875-92f4-836c5e5bbab5</vt:lpwstr>
  </property>
</Properties>
</file>