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Takashii\Documents\manual\DVD\source\kdenlive\assets\"/>
    </mc:Choice>
  </mc:AlternateContent>
  <xr:revisionPtr revIDLastSave="0" documentId="8_{AF8E90C8-4201-4117-BFBC-64BFF2B921D4}" xr6:coauthVersionLast="47" xr6:coauthVersionMax="47" xr10:uidLastSave="{00000000-0000-0000-0000-000000000000}"/>
  <bookViews>
    <workbookView xWindow="1170" yWindow="1170" windowWidth="21600" windowHeight="11385" xr2:uid="{00000000-000D-0000-FFFF-FFFF00000000}"/>
  </bookViews>
  <sheets>
    <sheet name="time_table" sheetId="1" r:id="rId1"/>
    <sheet name="部ごとの時間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1" l="1"/>
  <c r="I15" i="1"/>
  <c r="I14" i="1"/>
  <c r="I13" i="1"/>
  <c r="I12" i="1"/>
  <c r="I11" i="1"/>
  <c r="I10" i="1"/>
  <c r="I9" i="1"/>
  <c r="I8" i="1"/>
  <c r="I7" i="1"/>
  <c r="I6" i="1"/>
  <c r="I5" i="1"/>
  <c r="I4" i="1"/>
  <c r="I2" i="1"/>
  <c r="I3" i="1"/>
  <c r="G25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2" i="2"/>
  <c r="G5" i="2"/>
  <c r="G4" i="2"/>
  <c r="G3" i="2"/>
  <c r="F34" i="1"/>
  <c r="G34" i="1" s="1"/>
  <c r="F33" i="1"/>
  <c r="G33" i="1" s="1"/>
  <c r="F32" i="1"/>
  <c r="G32" i="1" s="1"/>
  <c r="F31" i="1"/>
  <c r="G31" i="1" s="1"/>
  <c r="F30" i="1"/>
  <c r="G30" i="1" s="1"/>
  <c r="F29" i="1"/>
  <c r="G29" i="1" s="1"/>
  <c r="F28" i="1"/>
  <c r="G28" i="1" s="1"/>
  <c r="F27" i="1"/>
  <c r="G27" i="1" s="1"/>
  <c r="F26" i="1"/>
  <c r="G26" i="1" s="1"/>
  <c r="F25" i="1"/>
  <c r="F24" i="1"/>
  <c r="G24" i="1" s="1"/>
  <c r="I24" i="1" s="1"/>
  <c r="F23" i="1"/>
  <c r="G23" i="1" s="1"/>
  <c r="F22" i="1"/>
  <c r="G22" i="1" s="1"/>
  <c r="F21" i="1"/>
  <c r="G21" i="1" s="1"/>
  <c r="F20" i="1"/>
  <c r="G20" i="1" s="1"/>
  <c r="F19" i="1"/>
  <c r="G19" i="1" s="1"/>
  <c r="F18" i="1"/>
  <c r="G18" i="1" s="1"/>
  <c r="F17" i="1"/>
  <c r="G17" i="1" s="1"/>
  <c r="F16" i="1"/>
  <c r="F15" i="1"/>
  <c r="F14" i="1"/>
  <c r="F13" i="1"/>
  <c r="F12" i="1"/>
  <c r="F11" i="1"/>
  <c r="F3" i="1"/>
  <c r="F4" i="1"/>
  <c r="F5" i="1"/>
  <c r="F6" i="1"/>
  <c r="F7" i="1"/>
  <c r="F8" i="1"/>
  <c r="F9" i="1"/>
  <c r="F10" i="1"/>
  <c r="F2" i="1"/>
  <c r="F5" i="2"/>
  <c r="F4" i="2"/>
  <c r="F3" i="2"/>
  <c r="F2" i="2"/>
  <c r="I33" i="1" l="1"/>
  <c r="I32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8" i="1"/>
</calcChain>
</file>

<file path=xl/sharedStrings.xml><?xml version="1.0" encoding="utf-8"?>
<sst xmlns="http://schemas.openxmlformats.org/spreadsheetml/2006/main" count="17" uniqueCount="12">
  <si>
    <t>部</t>
    <rPh sb="0" eb="1">
      <t>ブ</t>
    </rPh>
    <phoneticPr fontId="1"/>
  </si>
  <si>
    <t>M</t>
    <phoneticPr fontId="1"/>
  </si>
  <si>
    <t>H</t>
    <phoneticPr fontId="1"/>
  </si>
  <si>
    <t>S</t>
    <phoneticPr fontId="1"/>
  </si>
  <si>
    <t>MS</t>
    <phoneticPr fontId="1"/>
  </si>
  <si>
    <t>内容</t>
    <rPh sb="0" eb="2">
      <t>ナイヨウ</t>
    </rPh>
    <phoneticPr fontId="1"/>
  </si>
  <si>
    <t>オープニング</t>
    <phoneticPr fontId="1"/>
  </si>
  <si>
    <t>VALUE</t>
    <phoneticPr fontId="1"/>
  </si>
  <si>
    <t>時刻</t>
    <rPh sb="0" eb="2">
      <t>ジコク</t>
    </rPh>
    <phoneticPr fontId="1"/>
  </si>
  <si>
    <t>通算</t>
    <rPh sb="0" eb="2">
      <t>ツウサン</t>
    </rPh>
    <phoneticPr fontId="1"/>
  </si>
  <si>
    <t>SUM</t>
    <phoneticPr fontId="1"/>
  </si>
  <si>
    <t>出演時間</t>
    <rPh sb="0" eb="2">
      <t>シュツエン</t>
    </rPh>
    <rPh sb="2" eb="4">
      <t>ジカン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</si>
</sst>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hh:mm:ss.000"/>
  </numFmts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0" fontId="0" fillId="0" borderId="0" xfId="0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4"/>
  <sheetViews>
    <sheetView tabSelected="1" workbookViewId="0">
      <selection activeCell="H14" sqref="H14"/>
    </sheetView>
  </sheetViews>
  <sheetFormatPr defaultRowHeight="18.75"/>
  <cols>
    <col min="6" max="7" width="12.25" bestFit="1" customWidth="1"/>
    <col min="8" max="8" width="70.5" customWidth="1"/>
    <col min="9" max="9" width="17.75" customWidth="1"/>
  </cols>
  <sheetData>
    <row r="1" spans="1:9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  <c r="F1" s="2" t="s">
        <v>8</v>
      </c>
      <c r="G1" s="2" t="s">
        <v>9</v>
      </c>
      <c r="H1" s="2" t="s">
        <v>5</v>
      </c>
      <c r="I1" s="2" t="s">
        <v>11</v>
      </c>
    </row>
    <row r="2" spans="1:9">
      <c r="A2">
        <v>1</v>
      </c>
      <c r="B2">
        <v>0</v>
      </c>
      <c r="C2">
        <v>0</v>
      </c>
      <c r="D2">
        <v>8</v>
      </c>
      <c r="E2">
        <v>0</v>
      </c>
      <c r="F2" s="1">
        <f>VALUE(B2&amp;":"&amp;C2&amp;":"&amp;D2&amp;"."&amp;E2)</f>
        <v>9.2592592592592588E-5</v>
      </c>
      <c r="G2" s="1">
        <f>IF(A2=1,0,VLOOKUP(A2-1,部ごとの時間!$A$2:$G$5,7))+F2</f>
        <v>9.2592592592592588E-5</v>
      </c>
      <c r="H2" t="s">
        <v>6</v>
      </c>
      <c r="I2" s="1">
        <f>G3-G2</f>
        <v>1.1921296296296296E-3</v>
      </c>
    </row>
    <row r="3" spans="1:9">
      <c r="A3">
        <v>1</v>
      </c>
      <c r="B3">
        <v>0</v>
      </c>
      <c r="C3">
        <v>1</v>
      </c>
      <c r="D3">
        <v>51</v>
      </c>
      <c r="E3">
        <v>0</v>
      </c>
      <c r="F3" s="1">
        <f t="shared" ref="F3:F10" si="0">VALUE(B3&amp;":"&amp;C3&amp;":"&amp;D3&amp;"."&amp;E3)</f>
        <v>1.2847222222222223E-3</v>
      </c>
      <c r="G3" s="1">
        <f>IF(A3=1,0,VLOOKUP(A3-1,部ごとの時間!$A$2:$G$5,7))+F3</f>
        <v>1.2847222222222223E-3</v>
      </c>
      <c r="I3" s="1">
        <f>G4-G3</f>
        <v>1.6087962962962961E-3</v>
      </c>
    </row>
    <row r="4" spans="1:9">
      <c r="A4">
        <v>1</v>
      </c>
      <c r="B4">
        <v>0</v>
      </c>
      <c r="C4">
        <v>4</v>
      </c>
      <c r="D4">
        <v>10</v>
      </c>
      <c r="E4">
        <v>0</v>
      </c>
      <c r="F4" s="1">
        <f t="shared" si="0"/>
        <v>2.8935185185185184E-3</v>
      </c>
      <c r="G4" s="1">
        <f>IF(A4=1,0,VLOOKUP(A4-1,部ごとの時間!$A$2:$G$5,7))+F4</f>
        <v>2.8935185185185184E-3</v>
      </c>
      <c r="I4" s="1">
        <f t="shared" ref="I4:I33" si="1">G5-G4</f>
        <v>2.6620370370370374E-3</v>
      </c>
    </row>
    <row r="5" spans="1:9">
      <c r="A5">
        <v>1</v>
      </c>
      <c r="B5">
        <v>0</v>
      </c>
      <c r="C5">
        <v>8</v>
      </c>
      <c r="D5">
        <v>0</v>
      </c>
      <c r="E5">
        <v>0</v>
      </c>
      <c r="F5" s="1">
        <f t="shared" si="0"/>
        <v>5.5555555555555558E-3</v>
      </c>
      <c r="G5" s="1">
        <f>IF(A5=1,0,VLOOKUP(A5-1,部ごとの時間!$A$2:$G$5,7))+F5</f>
        <v>5.5555555555555558E-3</v>
      </c>
      <c r="I5" s="1">
        <f t="shared" si="1"/>
        <v>1.8518518518518519E-3</v>
      </c>
    </row>
    <row r="6" spans="1:9">
      <c r="A6">
        <v>1</v>
      </c>
      <c r="B6">
        <v>0</v>
      </c>
      <c r="C6">
        <v>10</v>
      </c>
      <c r="D6">
        <v>40</v>
      </c>
      <c r="E6">
        <v>0</v>
      </c>
      <c r="F6" s="1">
        <f t="shared" si="0"/>
        <v>7.4074074074074077E-3</v>
      </c>
      <c r="G6" s="1">
        <f>IF(A6=1,0,VLOOKUP(A6-1,部ごとの時間!$A$2:$G$5,7))+F6</f>
        <v>7.4074074074074077E-3</v>
      </c>
      <c r="I6" s="1">
        <f t="shared" si="1"/>
        <v>2.9861111111111113E-3</v>
      </c>
    </row>
    <row r="7" spans="1:9">
      <c r="A7">
        <v>1</v>
      </c>
      <c r="B7">
        <v>0</v>
      </c>
      <c r="C7">
        <v>14</v>
      </c>
      <c r="D7">
        <v>58</v>
      </c>
      <c r="E7">
        <v>0</v>
      </c>
      <c r="F7" s="1">
        <f t="shared" si="0"/>
        <v>1.0393518518518519E-2</v>
      </c>
      <c r="G7" s="1">
        <f>IF(A7=1,0,VLOOKUP(A7-1,部ごとの時間!$A$2:$G$5,7))+F7</f>
        <v>1.0393518518518519E-2</v>
      </c>
      <c r="I7" s="1">
        <f t="shared" si="1"/>
        <v>3.5648148148148141E-3</v>
      </c>
    </row>
    <row r="8" spans="1:9">
      <c r="A8">
        <v>1</v>
      </c>
      <c r="B8">
        <v>0</v>
      </c>
      <c r="C8">
        <v>20</v>
      </c>
      <c r="D8">
        <v>6</v>
      </c>
      <c r="E8">
        <v>0</v>
      </c>
      <c r="F8" s="1">
        <f t="shared" si="0"/>
        <v>1.3958333333333333E-2</v>
      </c>
      <c r="G8" s="1">
        <f>IF(A8=1,0,VLOOKUP(A8-1,部ごとの時間!$A$2:$G$5,7))+F8</f>
        <v>1.3958333333333333E-2</v>
      </c>
      <c r="I8" s="1">
        <f t="shared" si="1"/>
        <v>3.8078703703703712E-3</v>
      </c>
    </row>
    <row r="9" spans="1:9">
      <c r="A9">
        <v>1</v>
      </c>
      <c r="B9">
        <v>0</v>
      </c>
      <c r="C9">
        <v>25</v>
      </c>
      <c r="D9">
        <v>35</v>
      </c>
      <c r="E9">
        <v>0</v>
      </c>
      <c r="F9" s="1">
        <f t="shared" si="0"/>
        <v>1.7766203703703704E-2</v>
      </c>
      <c r="G9" s="1">
        <f>IF(A9=1,0,VLOOKUP(A9-1,部ごとの時間!$A$2:$G$5,7))+F9</f>
        <v>1.7766203703703704E-2</v>
      </c>
      <c r="I9" s="1">
        <f t="shared" si="1"/>
        <v>2.719907407407407E-3</v>
      </c>
    </row>
    <row r="10" spans="1:9">
      <c r="A10">
        <v>1</v>
      </c>
      <c r="B10">
        <v>0</v>
      </c>
      <c r="C10">
        <v>29</v>
      </c>
      <c r="D10">
        <v>30</v>
      </c>
      <c r="E10">
        <v>0</v>
      </c>
      <c r="F10" s="1">
        <f t="shared" si="0"/>
        <v>2.0486111111111111E-2</v>
      </c>
      <c r="G10" s="1">
        <f>IF(A10=1,0,VLOOKUP(A10-1,部ごとの時間!$A$2:$G$5,7))+F10</f>
        <v>2.0486111111111111E-2</v>
      </c>
      <c r="I10" s="1">
        <f t="shared" si="1"/>
        <v>4.3119444444444446E-3</v>
      </c>
    </row>
    <row r="11" spans="1:9">
      <c r="A11">
        <v>2</v>
      </c>
      <c r="B11">
        <v>0</v>
      </c>
      <c r="C11">
        <v>0</v>
      </c>
      <c r="D11">
        <v>0</v>
      </c>
      <c r="E11">
        <v>0</v>
      </c>
      <c r="F11" s="1">
        <f t="shared" ref="F11" si="2">VALUE(B11&amp;":"&amp;C11&amp;":"&amp;D11&amp;"."&amp;E11)</f>
        <v>0</v>
      </c>
      <c r="G11" s="1">
        <f>IF(A11=1,0,VLOOKUP(A11-1,部ごとの時間!$A$2:$G$5,7))+F11</f>
        <v>2.4798055555555556E-2</v>
      </c>
      <c r="I11" s="1">
        <f t="shared" si="1"/>
        <v>5.2546296296296299E-3</v>
      </c>
    </row>
    <row r="12" spans="1:9">
      <c r="A12">
        <v>2</v>
      </c>
      <c r="B12">
        <v>0</v>
      </c>
      <c r="C12">
        <v>7</v>
      </c>
      <c r="D12">
        <v>34</v>
      </c>
      <c r="E12">
        <v>0</v>
      </c>
      <c r="F12" s="1">
        <f t="shared" ref="F12:F14" si="3">VALUE(B12&amp;":"&amp;C12&amp;":"&amp;D12&amp;"."&amp;E12)</f>
        <v>5.2546296296296299E-3</v>
      </c>
      <c r="G12" s="1">
        <f>IF(A12=1,0,VLOOKUP(A12-1,部ごとの時間!$A$2:$G$5,7))+F12</f>
        <v>3.0052685185185186E-2</v>
      </c>
      <c r="I12" s="1">
        <f t="shared" si="1"/>
        <v>5.3356481481481484E-3</v>
      </c>
    </row>
    <row r="13" spans="1:9">
      <c r="A13">
        <v>2</v>
      </c>
      <c r="B13">
        <v>0</v>
      </c>
      <c r="C13">
        <v>15</v>
      </c>
      <c r="D13">
        <v>15</v>
      </c>
      <c r="E13">
        <v>0</v>
      </c>
      <c r="F13" s="1">
        <f t="shared" si="3"/>
        <v>1.0590277777777778E-2</v>
      </c>
      <c r="G13" s="1">
        <f>IF(A13=1,0,VLOOKUP(A13-1,部ごとの時間!$A$2:$G$5,7))+F13</f>
        <v>3.5388333333333334E-2</v>
      </c>
      <c r="I13" s="1">
        <f t="shared" si="1"/>
        <v>6.0438078703703643E-3</v>
      </c>
    </row>
    <row r="14" spans="1:9">
      <c r="A14">
        <v>3</v>
      </c>
      <c r="B14">
        <v>0</v>
      </c>
      <c r="C14">
        <v>0</v>
      </c>
      <c r="D14">
        <v>0</v>
      </c>
      <c r="E14">
        <v>0</v>
      </c>
      <c r="F14" s="1">
        <f t="shared" si="3"/>
        <v>0</v>
      </c>
      <c r="G14" s="1">
        <f>IF(A14=1,0,VLOOKUP(A14-1,部ごとの時間!$A$2:$G$5,7))+F14</f>
        <v>4.1432141203703698E-2</v>
      </c>
      <c r="I14" s="1">
        <f t="shared" si="1"/>
        <v>2.8009259259259289E-3</v>
      </c>
    </row>
    <row r="15" spans="1:9">
      <c r="A15">
        <v>3</v>
      </c>
      <c r="B15">
        <v>0</v>
      </c>
      <c r="C15">
        <v>4</v>
      </c>
      <c r="D15">
        <v>2</v>
      </c>
      <c r="E15">
        <v>0</v>
      </c>
      <c r="F15" s="1">
        <f t="shared" ref="F15:F34" si="4">VALUE(B15&amp;":"&amp;C15&amp;":"&amp;D15&amp;"."&amp;E15)</f>
        <v>2.8009259259259259E-3</v>
      </c>
      <c r="G15" s="1">
        <f>IF(A15=1,0,VLOOKUP(A15-1,部ごとの時間!$A$2:$G$5,7))+F15</f>
        <v>4.4233067129629627E-2</v>
      </c>
      <c r="I15" s="1">
        <f t="shared" si="1"/>
        <v>3.2754629629629592E-3</v>
      </c>
    </row>
    <row r="16" spans="1:9">
      <c r="A16">
        <v>3</v>
      </c>
      <c r="B16">
        <v>0</v>
      </c>
      <c r="C16">
        <v>8</v>
      </c>
      <c r="D16">
        <v>45</v>
      </c>
      <c r="E16">
        <v>0</v>
      </c>
      <c r="F16" s="1">
        <f t="shared" si="4"/>
        <v>6.076388888888889E-3</v>
      </c>
      <c r="G16" s="1">
        <f>IF(A16=1,0,VLOOKUP(A16-1,部ごとの時間!$A$2:$G$5,7))+F16</f>
        <v>4.7508530092592587E-2</v>
      </c>
      <c r="I16" s="1">
        <f t="shared" si="1"/>
        <v>3.5763888888888859E-3</v>
      </c>
    </row>
    <row r="17" spans="1:9">
      <c r="A17">
        <v>3</v>
      </c>
      <c r="B17">
        <v>0</v>
      </c>
      <c r="C17">
        <v>13</v>
      </c>
      <c r="D17">
        <v>54</v>
      </c>
      <c r="E17">
        <v>0</v>
      </c>
      <c r="F17" s="1">
        <f t="shared" si="4"/>
        <v>9.6527777777777775E-3</v>
      </c>
      <c r="G17" s="1">
        <f>IF(A17=1,0,VLOOKUP(A17-1,部ごとの時間!$A$2:$G$5,7))+F17</f>
        <v>5.1084918981481472E-2</v>
      </c>
      <c r="I17" s="1">
        <f t="shared" si="1"/>
        <v>2.7662037037037082E-3</v>
      </c>
    </row>
    <row r="18" spans="1:9">
      <c r="A18">
        <v>3</v>
      </c>
      <c r="B18">
        <v>0</v>
      </c>
      <c r="C18">
        <v>17</v>
      </c>
      <c r="D18">
        <v>53</v>
      </c>
      <c r="E18">
        <v>0</v>
      </c>
      <c r="F18" s="1">
        <f t="shared" si="4"/>
        <v>1.2418981481481482E-2</v>
      </c>
      <c r="G18" s="1">
        <f>IF(A18=1,0,VLOOKUP(A18-1,部ごとの時間!$A$2:$G$5,7))+F18</f>
        <v>5.3851122685185181E-2</v>
      </c>
      <c r="I18" s="1">
        <f t="shared" si="1"/>
        <v>3.946759259259254E-3</v>
      </c>
    </row>
    <row r="19" spans="1:9">
      <c r="A19">
        <v>3</v>
      </c>
      <c r="B19">
        <v>0</v>
      </c>
      <c r="C19">
        <v>23</v>
      </c>
      <c r="D19">
        <v>34</v>
      </c>
      <c r="E19">
        <v>0</v>
      </c>
      <c r="F19" s="1">
        <f t="shared" si="4"/>
        <v>1.636574074074074E-2</v>
      </c>
      <c r="G19" s="1">
        <f>IF(A19=1,0,VLOOKUP(A19-1,部ごとの時間!$A$2:$G$5,7))+F19</f>
        <v>5.7797881944444435E-2</v>
      </c>
      <c r="I19" s="1">
        <f t="shared" si="1"/>
        <v>3.2870370370370466E-3</v>
      </c>
    </row>
    <row r="20" spans="1:9">
      <c r="A20">
        <v>3</v>
      </c>
      <c r="B20">
        <v>0</v>
      </c>
      <c r="C20">
        <v>28</v>
      </c>
      <c r="D20">
        <v>18</v>
      </c>
      <c r="E20">
        <v>0</v>
      </c>
      <c r="F20" s="1">
        <f t="shared" si="4"/>
        <v>1.9652777777777779E-2</v>
      </c>
      <c r="G20" s="1">
        <f>IF(A20=1,0,VLOOKUP(A20-1,部ごとの時間!$A$2:$G$5,7))+F20</f>
        <v>6.1084918981481481E-2</v>
      </c>
      <c r="I20" s="1">
        <f t="shared" si="1"/>
        <v>3.6689814814814814E-3</v>
      </c>
    </row>
    <row r="21" spans="1:9">
      <c r="A21">
        <v>3</v>
      </c>
      <c r="B21">
        <v>0</v>
      </c>
      <c r="C21">
        <v>33</v>
      </c>
      <c r="D21">
        <v>35</v>
      </c>
      <c r="E21">
        <v>0</v>
      </c>
      <c r="F21" s="1">
        <f t="shared" si="4"/>
        <v>2.3321759259259261E-2</v>
      </c>
      <c r="G21" s="1">
        <f>IF(A21=1,0,VLOOKUP(A21-1,部ごとの時間!$A$2:$G$5,7))+F21</f>
        <v>6.4753900462962963E-2</v>
      </c>
      <c r="I21" s="1">
        <f t="shared" si="1"/>
        <v>4.1319444444444381E-3</v>
      </c>
    </row>
    <row r="22" spans="1:9">
      <c r="A22">
        <v>3</v>
      </c>
      <c r="B22">
        <v>0</v>
      </c>
      <c r="C22">
        <v>39</v>
      </c>
      <c r="D22">
        <v>32</v>
      </c>
      <c r="E22">
        <v>0</v>
      </c>
      <c r="F22" s="1">
        <f t="shared" si="4"/>
        <v>2.7453703703703702E-2</v>
      </c>
      <c r="G22" s="1">
        <f>IF(A22=1,0,VLOOKUP(A22-1,部ごとの時間!$A$2:$G$5,7))+F22</f>
        <v>6.8885844907407401E-2</v>
      </c>
      <c r="I22" s="1">
        <f t="shared" si="1"/>
        <v>2.3842592592592526E-3</v>
      </c>
    </row>
    <row r="23" spans="1:9">
      <c r="A23">
        <v>3</v>
      </c>
      <c r="B23">
        <v>0</v>
      </c>
      <c r="C23">
        <v>42</v>
      </c>
      <c r="D23">
        <v>58</v>
      </c>
      <c r="E23">
        <v>0</v>
      </c>
      <c r="F23" s="1">
        <f t="shared" si="4"/>
        <v>2.9837962962962962E-2</v>
      </c>
      <c r="G23" s="1">
        <f>IF(A23=1,0,VLOOKUP(A23-1,部ごとの時間!$A$2:$G$5,7))+F23</f>
        <v>7.1270104166666653E-2</v>
      </c>
      <c r="I23" s="1">
        <f t="shared" si="1"/>
        <v>5.1620370370370483E-3</v>
      </c>
    </row>
    <row r="24" spans="1:9">
      <c r="A24">
        <v>3</v>
      </c>
      <c r="B24">
        <v>0</v>
      </c>
      <c r="C24">
        <v>50</v>
      </c>
      <c r="D24">
        <v>24</v>
      </c>
      <c r="E24">
        <v>0</v>
      </c>
      <c r="F24" s="1">
        <f t="shared" si="4"/>
        <v>3.5000000000000003E-2</v>
      </c>
      <c r="G24" s="1">
        <f>IF(A24=1,0,VLOOKUP(A24-1,部ごとの時間!$A$2:$G$5,7))+F24</f>
        <v>7.6432141203703702E-2</v>
      </c>
      <c r="I24" s="1">
        <f t="shared" si="1"/>
        <v>1.868414351851852E-3</v>
      </c>
    </row>
    <row r="25" spans="1:9">
      <c r="A25">
        <v>4</v>
      </c>
      <c r="B25">
        <v>0</v>
      </c>
      <c r="C25">
        <v>0</v>
      </c>
      <c r="D25">
        <v>0</v>
      </c>
      <c r="E25">
        <v>0</v>
      </c>
      <c r="F25" s="1">
        <f t="shared" si="4"/>
        <v>0</v>
      </c>
      <c r="G25" s="1">
        <f>IF(A25=1,0,VLOOKUP(A25-1,部ごとの時間!$A$2:$G$5,7))+F25</f>
        <v>7.8300555555555554E-2</v>
      </c>
      <c r="I25" s="1">
        <f t="shared" si="1"/>
        <v>2.3379629629629584E-3</v>
      </c>
    </row>
    <row r="26" spans="1:9">
      <c r="A26">
        <v>4</v>
      </c>
      <c r="B26">
        <v>0</v>
      </c>
      <c r="C26">
        <v>3</v>
      </c>
      <c r="D26">
        <v>22</v>
      </c>
      <c r="E26">
        <v>0</v>
      </c>
      <c r="F26" s="1">
        <f t="shared" si="4"/>
        <v>2.3379629629629631E-3</v>
      </c>
      <c r="G26" s="1">
        <f>IF(A26=1,0,VLOOKUP(A26-1,部ごとの時間!$A$2:$G$5,7))+F26</f>
        <v>8.0638518518518512E-2</v>
      </c>
      <c r="I26" s="1">
        <f t="shared" si="1"/>
        <v>1.7708333333333326E-3</v>
      </c>
    </row>
    <row r="27" spans="1:9">
      <c r="A27">
        <v>4</v>
      </c>
      <c r="B27">
        <v>0</v>
      </c>
      <c r="C27">
        <v>5</v>
      </c>
      <c r="D27">
        <v>55</v>
      </c>
      <c r="E27">
        <v>0</v>
      </c>
      <c r="F27" s="1">
        <f t="shared" si="4"/>
        <v>4.1087962962962962E-3</v>
      </c>
      <c r="G27" s="1">
        <f>IF(A27=1,0,VLOOKUP(A27-1,部ごとの時間!$A$2:$G$5,7))+F27</f>
        <v>8.2409351851851845E-2</v>
      </c>
      <c r="I27" s="1">
        <f t="shared" si="1"/>
        <v>1.331018518518523E-3</v>
      </c>
    </row>
    <row r="28" spans="1:9">
      <c r="A28">
        <v>4</v>
      </c>
      <c r="B28">
        <v>0</v>
      </c>
      <c r="C28">
        <v>7</v>
      </c>
      <c r="D28">
        <v>50</v>
      </c>
      <c r="E28">
        <v>0</v>
      </c>
      <c r="F28" s="1">
        <f t="shared" si="4"/>
        <v>5.4398148148148149E-3</v>
      </c>
      <c r="G28" s="1">
        <f>IF(A28=1,0,VLOOKUP(A28-1,部ごとの時間!$A$2:$G$5,7))+F28</f>
        <v>8.3740370370370368E-2</v>
      </c>
      <c r="I28" s="1">
        <f t="shared" si="1"/>
        <v>2.4884259259259217E-3</v>
      </c>
    </row>
    <row r="29" spans="1:9">
      <c r="A29">
        <v>4</v>
      </c>
      <c r="B29">
        <v>0</v>
      </c>
      <c r="C29">
        <v>11</v>
      </c>
      <c r="D29">
        <v>25</v>
      </c>
      <c r="E29">
        <v>0</v>
      </c>
      <c r="F29" s="1">
        <f t="shared" si="4"/>
        <v>7.9282407407407409E-3</v>
      </c>
      <c r="G29" s="1">
        <f>IF(A29=1,0,VLOOKUP(A29-1,部ごとの時間!$A$2:$G$5,7))+F29</f>
        <v>8.622879629629629E-2</v>
      </c>
      <c r="I29" s="1">
        <f t="shared" si="1"/>
        <v>2.372685185185186E-3</v>
      </c>
    </row>
    <row r="30" spans="1:9">
      <c r="A30">
        <v>4</v>
      </c>
      <c r="B30">
        <v>0</v>
      </c>
      <c r="C30">
        <v>14</v>
      </c>
      <c r="D30">
        <v>50</v>
      </c>
      <c r="E30">
        <v>0</v>
      </c>
      <c r="F30" s="1">
        <f t="shared" si="4"/>
        <v>1.0300925925925925E-2</v>
      </c>
      <c r="G30" s="1">
        <f>IF(A30=1,0,VLOOKUP(A30-1,部ごとの時間!$A$2:$G$5,7))+F30</f>
        <v>8.8601481481481476E-2</v>
      </c>
      <c r="I30" s="1">
        <f t="shared" si="1"/>
        <v>2.5462962962962965E-3</v>
      </c>
    </row>
    <row r="31" spans="1:9">
      <c r="A31">
        <v>4</v>
      </c>
      <c r="B31">
        <v>0</v>
      </c>
      <c r="C31">
        <v>18</v>
      </c>
      <c r="D31">
        <v>30</v>
      </c>
      <c r="E31">
        <v>0</v>
      </c>
      <c r="F31" s="1">
        <f t="shared" si="4"/>
        <v>1.2847222222222222E-2</v>
      </c>
      <c r="G31" s="1">
        <f>IF(A31=1,0,VLOOKUP(A31-1,部ごとの時間!$A$2:$G$5,7))+F31</f>
        <v>9.1147777777777772E-2</v>
      </c>
      <c r="I31" s="1">
        <f t="shared" si="1"/>
        <v>2.5925925925925908E-3</v>
      </c>
    </row>
    <row r="32" spans="1:9">
      <c r="A32">
        <v>4</v>
      </c>
      <c r="B32">
        <v>0</v>
      </c>
      <c r="C32">
        <v>22</v>
      </c>
      <c r="D32">
        <v>14</v>
      </c>
      <c r="E32">
        <v>0</v>
      </c>
      <c r="F32" s="1">
        <f t="shared" si="4"/>
        <v>1.5439814814814814E-2</v>
      </c>
      <c r="G32" s="1">
        <f>IF(A32=1,0,VLOOKUP(A32-1,部ごとの時間!$A$2:$G$5,7))+F32</f>
        <v>9.3740370370370363E-2</v>
      </c>
      <c r="I32" s="1">
        <f t="shared" si="1"/>
        <v>1.2847222222222288E-3</v>
      </c>
    </row>
    <row r="33" spans="1:9">
      <c r="A33">
        <v>4</v>
      </c>
      <c r="B33">
        <v>0</v>
      </c>
      <c r="C33">
        <v>24</v>
      </c>
      <c r="D33">
        <v>5</v>
      </c>
      <c r="E33">
        <v>0</v>
      </c>
      <c r="F33" s="1">
        <f t="shared" si="4"/>
        <v>1.6724537037037038E-2</v>
      </c>
      <c r="G33" s="1">
        <f>IF(A33=1,0,VLOOKUP(A33-1,部ごとの時間!$A$2:$G$5,7))+F33</f>
        <v>9.5025092592592592E-2</v>
      </c>
      <c r="I33" s="1">
        <f t="shared" si="1"/>
        <v>1.8171296296296269E-3</v>
      </c>
    </row>
    <row r="34" spans="1:9">
      <c r="A34">
        <v>4</v>
      </c>
      <c r="B34">
        <v>0</v>
      </c>
      <c r="C34">
        <v>26</v>
      </c>
      <c r="D34">
        <v>42</v>
      </c>
      <c r="E34">
        <v>0</v>
      </c>
      <c r="F34" s="1">
        <f t="shared" si="4"/>
        <v>1.8541666666666668E-2</v>
      </c>
      <c r="G34" s="1">
        <f>IF(A34=1,0,VLOOKUP(A34-1,部ごとの時間!$A$2:$G$5,7))+F34</f>
        <v>9.6842222222222218E-2</v>
      </c>
      <c r="I34" s="1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93A22-E5DD-4DFD-9AF3-11E8860D581E}">
  <dimension ref="A1:G5"/>
  <sheetViews>
    <sheetView workbookViewId="0">
      <selection activeCell="G2" sqref="G2"/>
    </sheetView>
  </sheetViews>
  <sheetFormatPr defaultRowHeight="18.75"/>
  <cols>
    <col min="2" max="2" width="11.125" bestFit="1" customWidth="1"/>
    <col min="6" max="7" width="12.25" bestFit="1" customWidth="1"/>
  </cols>
  <sheetData>
    <row r="1" spans="1:7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7</v>
      </c>
      <c r="G1" t="s">
        <v>10</v>
      </c>
    </row>
    <row r="2" spans="1:7">
      <c r="A2">
        <v>1</v>
      </c>
      <c r="B2">
        <v>0</v>
      </c>
      <c r="C2">
        <v>35</v>
      </c>
      <c r="D2">
        <v>42</v>
      </c>
      <c r="E2">
        <v>552</v>
      </c>
      <c r="F2" s="1">
        <f>VALUE(B2&amp;":"&amp;C2&amp;":"&amp;D2&amp;"."&amp;E2)</f>
        <v>2.4798055555555556E-2</v>
      </c>
      <c r="G2" s="1">
        <f>SUM(F$2:F2)</f>
        <v>2.4798055555555556E-2</v>
      </c>
    </row>
    <row r="3" spans="1:7">
      <c r="A3">
        <v>2</v>
      </c>
      <c r="B3">
        <v>0</v>
      </c>
      <c r="C3">
        <v>23</v>
      </c>
      <c r="D3">
        <v>57</v>
      </c>
      <c r="E3">
        <v>185</v>
      </c>
      <c r="F3" s="1">
        <f>VALUE(B3&amp;":"&amp;C3&amp;":"&amp;D3&amp;"."&amp;E3)</f>
        <v>1.6634085648148146E-2</v>
      </c>
      <c r="G3" s="1">
        <f>SUM(F$2:F3)</f>
        <v>4.1432141203703698E-2</v>
      </c>
    </row>
    <row r="4" spans="1:7">
      <c r="A4">
        <v>3</v>
      </c>
      <c r="B4">
        <v>0</v>
      </c>
      <c r="C4">
        <v>53</v>
      </c>
      <c r="D4">
        <v>5</v>
      </c>
      <c r="E4">
        <v>431</v>
      </c>
      <c r="F4" s="1">
        <f>VALUE(B4&amp;":"&amp;C4&amp;":"&amp;D4&amp;"."&amp;E4)</f>
        <v>3.6868414351851855E-2</v>
      </c>
      <c r="G4" s="1">
        <f>SUM(F$2:F4)</f>
        <v>7.8300555555555554E-2</v>
      </c>
    </row>
    <row r="5" spans="1:7">
      <c r="A5">
        <v>4</v>
      </c>
      <c r="B5">
        <v>0</v>
      </c>
      <c r="C5">
        <v>30</v>
      </c>
      <c r="D5">
        <v>1</v>
      </c>
      <c r="E5">
        <v>816</v>
      </c>
      <c r="F5" s="1">
        <f>VALUE(B5&amp;":"&amp;C5&amp;":"&amp;D5&amp;"."&amp;E5)</f>
        <v>2.0854351851851853E-2</v>
      </c>
      <c r="G5" s="1">
        <f>SUM(F$2:F5)</f>
        <v>9.91549074074074E-2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time_table</vt:lpstr>
      <vt:lpstr>部ごとの時間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Takashi Ichihashi</dc:creator>
  <cp:lastModifiedBy>Takashi Ichihashi</cp:lastModifiedBy>
  <dcterms:created xsi:type="dcterms:W3CDTF">2015-06-05T18:19:34Z</dcterms:created>
  <dcterms:modified xsi:type="dcterms:W3CDTF">2024-09-07T02:49:13Z</dcterms:modified>
</cp:coreProperties>
</file>