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_for_labs\docs_for_labs\Вычмат\lab2\"/>
    </mc:Choice>
  </mc:AlternateContent>
  <bookViews>
    <workbookView xWindow="0" yWindow="0" windowWidth="19200" windowHeight="69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B4" i="1"/>
  <c r="C4" i="1"/>
  <c r="B5" i="1"/>
  <c r="C5" i="1"/>
  <c r="H5" i="1" s="1"/>
  <c r="D3" i="1"/>
  <c r="E3" i="1"/>
  <c r="F3" i="1"/>
  <c r="G3" i="1"/>
  <c r="H3" i="1"/>
  <c r="D4" i="1"/>
  <c r="G4" i="1" s="1"/>
  <c r="E4" i="1"/>
  <c r="F4" i="1"/>
  <c r="H4" i="1"/>
  <c r="D5" i="1"/>
  <c r="G5" i="1" s="1"/>
  <c r="E5" i="1"/>
  <c r="F5" i="1"/>
  <c r="C3" i="1"/>
  <c r="B3" i="1"/>
  <c r="H2" i="1"/>
  <c r="G2" i="1"/>
  <c r="D2" i="1"/>
  <c r="M4" i="1"/>
  <c r="F2" i="1"/>
  <c r="E2" i="1"/>
  <c r="B6" i="1" l="1"/>
  <c r="E6" i="1" s="1"/>
  <c r="C6" i="1"/>
  <c r="D6" i="1" l="1"/>
  <c r="G6" i="1" s="1"/>
  <c r="F6" i="1"/>
  <c r="H6" i="1"/>
  <c r="B7" i="1" l="1"/>
  <c r="E7" i="1" s="1"/>
  <c r="C7" i="1"/>
  <c r="F7" i="1" l="1"/>
  <c r="H7" i="1"/>
  <c r="D7" i="1"/>
  <c r="G7" i="1" s="1"/>
  <c r="B8" i="1" l="1"/>
  <c r="E8" i="1" s="1"/>
  <c r="C8" i="1"/>
  <c r="D8" i="1" l="1"/>
  <c r="G8" i="1" s="1"/>
  <c r="F8" i="1"/>
  <c r="H8" i="1"/>
  <c r="B9" i="1" l="1"/>
  <c r="E9" i="1" s="1"/>
  <c r="C9" i="1"/>
  <c r="D9" i="1" l="1"/>
  <c r="G9" i="1" s="1"/>
  <c r="F9" i="1"/>
  <c r="H9" i="1"/>
</calcChain>
</file>

<file path=xl/sharedStrings.xml><?xml version="1.0" encoding="utf-8"?>
<sst xmlns="http://schemas.openxmlformats.org/spreadsheetml/2006/main" count="17" uniqueCount="17">
  <si>
    <t>№ итерации</t>
  </si>
  <si>
    <t>a</t>
  </si>
  <si>
    <t>x</t>
  </si>
  <si>
    <t>x^3+2.84x^2-5.606x-14.766</t>
  </si>
  <si>
    <t>Метод половинного деления</t>
  </si>
  <si>
    <t>b</t>
  </si>
  <si>
    <t>f(a)</t>
  </si>
  <si>
    <t>f(b)</t>
  </si>
  <si>
    <t>f(x)</t>
  </si>
  <si>
    <t>|a-b|</t>
  </si>
  <si>
    <t>e=10^(-2)</t>
  </si>
  <si>
    <t>ЧИСЛО ИТЕРАЦИЙ</t>
  </si>
  <si>
    <t>|a-b|&lt;=e?</t>
  </si>
  <si>
    <t>e</t>
  </si>
  <si>
    <t>КРАЙНИЙ ПРАВЫЙ</t>
  </si>
  <si>
    <t>КРАЙНИЙ ЛЕВЫЙ</t>
  </si>
  <si>
    <t>метод простой 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</si>
</sst>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1" applyAlignment="1">
      <alignment horizontal="center" vertical="center"/>
    </xf>
  </cellXfs>
  <cellStyles count="2">
    <cellStyle name="Вычисление" xfId="1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A6" workbookViewId="0">
      <selection activeCell="B11" sqref="B11"/>
    </sheetView>
  </sheetViews>
  <sheetFormatPr defaultRowHeight="14.5" x14ac:dyDescent="0.35"/>
  <cols>
    <col min="1" max="1" width="16.453125" customWidth="1"/>
    <col min="10" max="10" width="17.6328125" customWidth="1"/>
    <col min="11" max="11" width="4.6328125" customWidth="1"/>
    <col min="14" max="14" width="46.6328125" customWidth="1"/>
  </cols>
  <sheetData>
    <row r="1" spans="1:14" ht="52.5" customHeight="1" x14ac:dyDescent="0.35">
      <c r="A1" s="2" t="s">
        <v>0</v>
      </c>
      <c r="B1" s="2" t="s">
        <v>1</v>
      </c>
      <c r="C1" s="2" t="s">
        <v>5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12</v>
      </c>
      <c r="J1" s="2" t="s">
        <v>14</v>
      </c>
      <c r="K1" s="2"/>
      <c r="L1" s="2"/>
      <c r="M1" s="2"/>
      <c r="N1" t="s">
        <v>3</v>
      </c>
    </row>
    <row r="2" spans="1:14" ht="18" customHeight="1" x14ac:dyDescent="0.35">
      <c r="A2" s="2">
        <v>0</v>
      </c>
      <c r="B2" s="2">
        <v>2</v>
      </c>
      <c r="C2" s="2">
        <v>3</v>
      </c>
      <c r="D2" s="2">
        <f>(C2+B2)/2</f>
        <v>2.5</v>
      </c>
      <c r="E2" s="2">
        <f>B2^3+2.84*B2^2-5.606*B2-14.766</f>
        <v>-6.6180000000000003</v>
      </c>
      <c r="F2" s="2">
        <f>C2^3+2.84*C2^2-5.606*C2-14.766</f>
        <v>20.976000000000006</v>
      </c>
      <c r="G2" s="2">
        <f>D2^3+2.84*D2^2-5.606*D2-14.766</f>
        <v>4.5939999999999994</v>
      </c>
      <c r="H2" s="2">
        <f>C2-B2</f>
        <v>1</v>
      </c>
      <c r="I2" s="2" t="str">
        <f>IF(H2&lt;=$M$3,"ДА","НЕТ")</f>
        <v>НЕТ</v>
      </c>
      <c r="J2" s="2"/>
      <c r="K2" s="2"/>
      <c r="L2" s="2"/>
      <c r="M2" s="2"/>
      <c r="N2" t="s">
        <v>4</v>
      </c>
    </row>
    <row r="3" spans="1:14" ht="18" customHeight="1" x14ac:dyDescent="0.35">
      <c r="A3" s="2">
        <v>1</v>
      </c>
      <c r="B3" s="2">
        <f>IF(G2&gt;=0,B2,D2)</f>
        <v>2</v>
      </c>
      <c r="C3" s="2">
        <f>IF(G2&gt;=0,D2,C2)</f>
        <v>2.5</v>
      </c>
      <c r="D3" s="2">
        <f t="shared" ref="D3:D9" si="0">(C3+B3)/2</f>
        <v>2.25</v>
      </c>
      <c r="E3" s="2">
        <f t="shared" ref="E3:E9" si="1">B3^3+2.84*B3^2-5.606*B3-14.766</f>
        <v>-6.6180000000000003</v>
      </c>
      <c r="F3" s="2">
        <f t="shared" ref="F3:F9" si="2">C3^3+2.84*C3^2-5.606*C3-14.766</f>
        <v>4.5939999999999994</v>
      </c>
      <c r="G3" s="2">
        <f t="shared" ref="G3:G9" si="3">D3^3+2.84*D3^2-5.606*D3-14.766</f>
        <v>-1.6113750000000024</v>
      </c>
      <c r="H3" s="2">
        <f t="shared" ref="H3:H9" si="4">C3-B3</f>
        <v>0.5</v>
      </c>
      <c r="I3" s="2" t="str">
        <f t="shared" ref="I3:I9" si="5">IF(H3&lt;=$M$3,"ДА","НЕТ")</f>
        <v>НЕТ</v>
      </c>
      <c r="J3" s="2"/>
      <c r="K3" s="2"/>
      <c r="L3" s="2" t="s">
        <v>13</v>
      </c>
      <c r="M3" s="2">
        <v>0.01</v>
      </c>
      <c r="N3" t="s">
        <v>10</v>
      </c>
    </row>
    <row r="4" spans="1:14" ht="18" customHeight="1" x14ac:dyDescent="0.35">
      <c r="A4" s="2">
        <v>2</v>
      </c>
      <c r="B4" s="2">
        <f t="shared" ref="B4:B9" si="6">IF(G3&gt;=0,B3,D3)</f>
        <v>2.25</v>
      </c>
      <c r="C4" s="2">
        <f t="shared" ref="C4:C9" si="7">IF(G3&gt;=0,D3,C3)</f>
        <v>2.5</v>
      </c>
      <c r="D4" s="2">
        <f t="shared" si="0"/>
        <v>2.375</v>
      </c>
      <c r="E4" s="2">
        <f t="shared" si="1"/>
        <v>-1.6113750000000024</v>
      </c>
      <c r="F4" s="2">
        <f t="shared" si="2"/>
        <v>4.5939999999999994</v>
      </c>
      <c r="G4" s="2">
        <f t="shared" si="3"/>
        <v>1.3356093750000024</v>
      </c>
      <c r="H4" s="2">
        <f t="shared" si="4"/>
        <v>0.25</v>
      </c>
      <c r="I4" s="2" t="str">
        <f t="shared" si="5"/>
        <v>НЕТ</v>
      </c>
      <c r="J4" s="2"/>
      <c r="K4" s="2"/>
      <c r="L4" s="2"/>
      <c r="M4" s="2">
        <f>INT(LOG((C2-B2)/M3,2))+1</f>
        <v>7</v>
      </c>
      <c r="N4" t="s">
        <v>11</v>
      </c>
    </row>
    <row r="5" spans="1:14" ht="18" customHeight="1" x14ac:dyDescent="0.35">
      <c r="A5" s="2">
        <v>3</v>
      </c>
      <c r="B5" s="2">
        <f t="shared" si="6"/>
        <v>2.25</v>
      </c>
      <c r="C5" s="2">
        <f t="shared" si="7"/>
        <v>2.375</v>
      </c>
      <c r="D5" s="2">
        <f t="shared" si="0"/>
        <v>2.3125</v>
      </c>
      <c r="E5" s="2">
        <f t="shared" si="1"/>
        <v>-1.6113750000000024</v>
      </c>
      <c r="F5" s="2">
        <f t="shared" si="2"/>
        <v>1.3356093750000024</v>
      </c>
      <c r="G5" s="2">
        <f t="shared" si="3"/>
        <v>-0.17607617187500324</v>
      </c>
      <c r="H5" s="2">
        <f t="shared" si="4"/>
        <v>0.125</v>
      </c>
      <c r="I5" s="2" t="str">
        <f t="shared" si="5"/>
        <v>НЕТ</v>
      </c>
      <c r="J5" s="2"/>
      <c r="K5" s="2"/>
      <c r="L5" s="2"/>
      <c r="M5" s="2"/>
    </row>
    <row r="6" spans="1:14" ht="18" customHeight="1" x14ac:dyDescent="0.35">
      <c r="A6" s="2">
        <v>4</v>
      </c>
      <c r="B6" s="2">
        <f t="shared" si="6"/>
        <v>2.3125</v>
      </c>
      <c r="C6" s="2">
        <f t="shared" si="7"/>
        <v>2.375</v>
      </c>
      <c r="D6" s="2">
        <f t="shared" si="0"/>
        <v>2.34375</v>
      </c>
      <c r="E6" s="2">
        <f t="shared" si="1"/>
        <v>-0.17607617187500324</v>
      </c>
      <c r="F6" s="2">
        <f t="shared" si="2"/>
        <v>1.3356093750000024</v>
      </c>
      <c r="G6" s="2">
        <f t="shared" si="3"/>
        <v>0.57012670898437534</v>
      </c>
      <c r="H6" s="2">
        <f t="shared" si="4"/>
        <v>6.25E-2</v>
      </c>
      <c r="I6" s="2" t="str">
        <f t="shared" si="5"/>
        <v>НЕТ</v>
      </c>
      <c r="J6" s="2"/>
      <c r="K6" s="2"/>
      <c r="L6" s="2"/>
      <c r="M6" s="2"/>
    </row>
    <row r="7" spans="1:14" ht="18" customHeight="1" x14ac:dyDescent="0.35">
      <c r="A7" s="2">
        <v>5</v>
      </c>
      <c r="B7" s="2">
        <f t="shared" si="6"/>
        <v>2.3125</v>
      </c>
      <c r="C7" s="2">
        <f t="shared" si="7"/>
        <v>2.34375</v>
      </c>
      <c r="D7" s="2">
        <f t="shared" si="0"/>
        <v>2.328125</v>
      </c>
      <c r="E7" s="2">
        <f t="shared" si="1"/>
        <v>-0.17607617187500324</v>
      </c>
      <c r="F7" s="2">
        <f t="shared" si="2"/>
        <v>0.57012670898437534</v>
      </c>
      <c r="G7" s="2">
        <f t="shared" si="3"/>
        <v>0.19462673950195253</v>
      </c>
      <c r="H7" s="2">
        <f t="shared" si="4"/>
        <v>3.125E-2</v>
      </c>
      <c r="I7" s="2" t="str">
        <f t="shared" si="5"/>
        <v>НЕТ</v>
      </c>
      <c r="J7" s="2"/>
      <c r="K7" s="2"/>
      <c r="L7" s="2"/>
      <c r="M7" s="2"/>
    </row>
    <row r="8" spans="1:14" ht="18" customHeight="1" x14ac:dyDescent="0.35">
      <c r="A8" s="2">
        <v>6</v>
      </c>
      <c r="B8" s="2">
        <f t="shared" si="6"/>
        <v>2.3125</v>
      </c>
      <c r="C8" s="2">
        <f t="shared" si="7"/>
        <v>2.328125</v>
      </c>
      <c r="D8" s="2">
        <f t="shared" si="0"/>
        <v>2.3203125</v>
      </c>
      <c r="E8" s="2">
        <f t="shared" si="1"/>
        <v>-0.17607617187500324</v>
      </c>
      <c r="F8" s="2">
        <f t="shared" si="2"/>
        <v>0.19462673950195253</v>
      </c>
      <c r="G8" s="2">
        <f t="shared" si="3"/>
        <v>8.6770820617676492E-3</v>
      </c>
      <c r="H8" s="2">
        <f t="shared" si="4"/>
        <v>1.5625E-2</v>
      </c>
      <c r="I8" s="2" t="str">
        <f t="shared" si="5"/>
        <v>НЕТ</v>
      </c>
      <c r="J8" s="2"/>
      <c r="K8" s="2"/>
      <c r="L8" s="2"/>
      <c r="M8" s="2"/>
    </row>
    <row r="9" spans="1:14" ht="18" customHeight="1" x14ac:dyDescent="0.35">
      <c r="A9" s="2">
        <v>7</v>
      </c>
      <c r="B9" s="2">
        <f t="shared" si="6"/>
        <v>2.3125</v>
      </c>
      <c r="C9" s="2">
        <f t="shared" si="7"/>
        <v>2.3203125</v>
      </c>
      <c r="D9" s="2">
        <f t="shared" si="0"/>
        <v>2.31640625</v>
      </c>
      <c r="E9" s="2">
        <f t="shared" si="1"/>
        <v>-0.17607617187500324</v>
      </c>
      <c r="F9" s="2">
        <f t="shared" si="2"/>
        <v>8.6770820617676492E-3</v>
      </c>
      <c r="G9" s="2">
        <f t="shared" si="3"/>
        <v>-8.384891653060933E-2</v>
      </c>
      <c r="H9" s="2">
        <f t="shared" si="4"/>
        <v>7.8125E-3</v>
      </c>
      <c r="I9" s="2" t="str">
        <f t="shared" si="5"/>
        <v>ДА</v>
      </c>
      <c r="J9" s="2"/>
      <c r="K9" s="2"/>
      <c r="L9" s="2"/>
      <c r="M9" s="2"/>
    </row>
    <row r="10" spans="1:14" ht="48.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 t="s">
        <v>15</v>
      </c>
      <c r="K10" s="2"/>
      <c r="L10" s="2"/>
      <c r="M10" s="2"/>
    </row>
    <row r="11" spans="1:14" ht="18" customHeight="1" x14ac:dyDescent="0.35">
      <c r="A11" s="2"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ht="18" customHeight="1" x14ac:dyDescent="0.35">
      <c r="A12" s="2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t="s">
        <v>16</v>
      </c>
    </row>
    <row r="13" spans="1:14" ht="18" customHeight="1" x14ac:dyDescent="0.35">
      <c r="A13" s="2">
        <v>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ht="18" customHeight="1" x14ac:dyDescent="0.35">
      <c r="A14" s="2">
        <v>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4" ht="18" customHeight="1" x14ac:dyDescent="0.35">
      <c r="A15" s="2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ht="18" customHeight="1" x14ac:dyDescent="0.35">
      <c r="A16" s="2">
        <v>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8" customHeight="1" x14ac:dyDescent="0.35">
      <c r="A17" s="2">
        <v>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8" customHeight="1" x14ac:dyDescent="0.35">
      <c r="A18" s="2">
        <v>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8" customHeight="1" x14ac:dyDescent="0.35">
      <c r="A19" s="2">
        <v>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8" customHeight="1" x14ac:dyDescent="0.35">
      <c r="A20" s="2">
        <v>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8" customHeight="1" x14ac:dyDescent="0.35">
      <c r="A21" s="2">
        <v>10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8" customHeight="1" x14ac:dyDescent="0.35">
      <c r="A22" s="2">
        <v>11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8" customHeight="1" x14ac:dyDescent="0.35">
      <c r="A23" s="2">
        <v>12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8" customHeight="1" x14ac:dyDescent="0.35">
      <c r="A24" s="2">
        <v>13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8" customHeight="1" x14ac:dyDescent="0.35">
      <c r="A25" s="2">
        <v>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8" customHeight="1" x14ac:dyDescent="0.35">
      <c r="A26" s="2">
        <v>15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8" customHeight="1" x14ac:dyDescent="0.35">
      <c r="A27" s="2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8" customHeight="1" x14ac:dyDescent="0.35">
      <c r="A28" s="2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8" customHeight="1" x14ac:dyDescent="0.35">
      <c r="A29" s="2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8" customHeight="1" x14ac:dyDescent="0.35">
      <c r="A30" s="2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8" customHeight="1" x14ac:dyDescent="0.35">
      <c r="A31" s="2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8" customHeight="1" x14ac:dyDescent="0.35">
      <c r="A32" s="2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8" customHeight="1" x14ac:dyDescent="0.35">
      <c r="A33" s="2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8" customHeight="1" x14ac:dyDescent="0.35">
      <c r="A34" s="2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8" customHeight="1" x14ac:dyDescent="0.35">
      <c r="A35" s="2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8" customHeight="1" x14ac:dyDescent="0.35">
      <c r="A36" s="2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8" customHeight="1" x14ac:dyDescent="0.35">
      <c r="A37" s="2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8" customHeight="1" x14ac:dyDescent="0.35">
      <c r="A38" s="2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8" customHeight="1" x14ac:dyDescent="0.35">
      <c r="A39" s="2"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8" customHeight="1" x14ac:dyDescent="0.35">
      <c r="A40" s="2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8" customHeight="1" x14ac:dyDescent="0.35">
      <c r="A41" s="2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8" customHeight="1" x14ac:dyDescent="0.35">
      <c r="A42" s="2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69</dc:creator>
  <cp:lastModifiedBy>Art 69</cp:lastModifiedBy>
  <dcterms:created xsi:type="dcterms:W3CDTF">2024-03-01T12:54:13Z</dcterms:created>
  <dcterms:modified xsi:type="dcterms:W3CDTF">2024-03-01T16:16:20Z</dcterms:modified>
</cp:coreProperties>
</file>