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0" yWindow="1220" windowWidth="26780" windowHeight="14720" tabRatio="600" firstSheet="0" activeTab="2" autoFilterDateGrouping="1"/>
  </bookViews>
  <sheets>
    <sheet name="Nightly (EHL)" sheetId="1" state="visible" r:id="rId1"/>
    <sheet name="B&amp;B (room-shared facilities) " sheetId="2" state="hidden" r:id="rId2"/>
    <sheet name="Brent TA Invoice (2)" sheetId="3" state="visible" r:id="rId3"/>
    <sheet name="Sheet2" sheetId="4" state="visible" r:id="rId4"/>
    <sheet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  <numFmt numFmtId="169" formatCode="yyyy-mm-dd h:mm:ss"/>
    <numFmt numFmtId="170" formatCode="£#,##0.00"/>
  </numFmts>
  <fonts count="23">
    <font>
      <name val="Calibri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  <font>
      <sz val="12"/>
    </font>
    <font>
      <name val="Calibri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21"/>
    <xf numFmtId="0" fontId="21" fillId="0" borderId="27"/>
  </cellStyleXfs>
  <cellXfs count="213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4" fillId="3" borderId="2" applyAlignment="1" pivotButton="0" quotePrefix="0" xfId="0">
      <alignment vertical="center"/>
    </xf>
    <xf numFmtId="0" fontId="4" fillId="2" borderId="2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2" borderId="6" applyAlignment="1" pivotButton="0" quotePrefix="0" xfId="0">
      <alignment horizontal="center" vertical="center"/>
    </xf>
    <xf numFmtId="49" fontId="6" fillId="2" borderId="6" applyAlignment="1" pivotButton="0" quotePrefix="0" xfId="0">
      <alignment horizontal="left" vertical="center"/>
    </xf>
    <xf numFmtId="49" fontId="6" fillId="2" borderId="6" applyAlignment="1" pivotButton="0" quotePrefix="0" xfId="0">
      <alignment horizontal="center" vertical="center" wrapText="1"/>
    </xf>
    <xf numFmtId="49" fontId="6" fillId="2" borderId="7" applyAlignment="1" pivotButton="0" quotePrefix="0" xfId="0">
      <alignment horizontal="center" vertical="center"/>
    </xf>
    <xf numFmtId="49" fontId="6" fillId="2" borderId="7" applyAlignment="1" pivotButton="0" quotePrefix="0" xfId="0">
      <alignment horizontal="left" vertical="center"/>
    </xf>
    <xf numFmtId="49" fontId="6" fillId="2" borderId="7" applyAlignment="1" pivotButton="0" quotePrefix="0" xfId="0">
      <alignment horizontal="center" vertical="center" wrapText="1"/>
    </xf>
    <xf numFmtId="0" fontId="3" fillId="0" borderId="5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0" fontId="3" fillId="0" borderId="8" applyAlignment="1" pivotButton="0" quotePrefix="0" xfId="0">
      <alignment horizontal="center" vertical="center"/>
    </xf>
    <xf numFmtId="15" fontId="3" fillId="0" borderId="8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4" fontId="3" fillId="0" borderId="1" applyAlignment="1" pivotButton="0" quotePrefix="0" xfId="0">
      <alignment vertical="center"/>
    </xf>
    <xf numFmtId="164" fontId="3" fillId="0" borderId="0" pivotButton="0" quotePrefix="0" xfId="0"/>
    <xf numFmtId="15" fontId="3" fillId="0" borderId="0" applyAlignment="1" pivotButton="0" quotePrefix="0" xfId="0">
      <alignment horizontal="left"/>
    </xf>
    <xf numFmtId="4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0" fontId="4" fillId="3" borderId="8" applyAlignment="1" pivotButton="0" quotePrefix="0" xfId="0">
      <alignment vertical="center"/>
    </xf>
    <xf numFmtId="0" fontId="4" fillId="2" borderId="16" applyAlignment="1" pivotButton="0" quotePrefix="0" xfId="0">
      <alignment horizontal="left" vertical="center"/>
    </xf>
    <xf numFmtId="164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vertical="center"/>
    </xf>
    <xf numFmtId="0" fontId="4" fillId="2" borderId="8" applyAlignment="1" pivotButton="0" quotePrefix="0" xfId="0">
      <alignment horizontal="center" vertical="center"/>
    </xf>
    <xf numFmtId="49" fontId="6" fillId="2" borderId="8" applyAlignment="1" pivotButton="0" quotePrefix="0" xfId="0">
      <alignment horizontal="center" vertical="center"/>
    </xf>
    <xf numFmtId="49" fontId="6" fillId="2" borderId="8" applyAlignment="1" pivotButton="0" quotePrefix="0" xfId="0">
      <alignment horizontal="center" vertical="center" wrapText="1"/>
    </xf>
    <xf numFmtId="49" fontId="6" fillId="2" borderId="8" applyAlignment="1" pivotButton="0" quotePrefix="0" xfId="0">
      <alignment horizontal="left" vertical="center"/>
    </xf>
    <xf numFmtId="164" fontId="6" fillId="2" borderId="8" applyAlignment="1" pivotButton="0" quotePrefix="0" xfId="0">
      <alignment horizontal="center" vertical="center" wrapText="1"/>
    </xf>
    <xf numFmtId="164" fontId="6" fillId="2" borderId="8" applyAlignment="1" pivotButton="0" quotePrefix="0" xfId="0">
      <alignment vertical="center" wrapText="1"/>
    </xf>
    <xf numFmtId="0" fontId="9" fillId="0" borderId="8" pivotButton="0" quotePrefix="0" xfId="0"/>
    <xf numFmtId="164" fontId="8" fillId="0" borderId="8" applyAlignment="1" pivotButton="0" quotePrefix="0" xfId="0">
      <alignment horizontal="center" vertical="center"/>
    </xf>
    <xf numFmtId="164" fontId="8" fillId="0" borderId="4" applyAlignment="1" pivotButton="0" quotePrefix="0" xfId="0">
      <alignment vertical="center"/>
    </xf>
    <xf numFmtId="164" fontId="8" fillId="0" borderId="8" applyAlignment="1" pivotButton="0" quotePrefix="0" xfId="0">
      <alignment vertical="center"/>
    </xf>
    <xf numFmtId="164" fontId="8" fillId="0" borderId="8" applyAlignment="1" pivotButton="0" quotePrefix="0" xfId="0">
      <alignment horizontal="center"/>
    </xf>
    <xf numFmtId="0" fontId="9" fillId="0" borderId="17" pivotButton="0" quotePrefix="0" xfId="0"/>
    <xf numFmtId="164" fontId="8" fillId="0" borderId="17" applyAlignment="1" pivotButton="0" quotePrefix="0" xfId="0">
      <alignment horizontal="center"/>
    </xf>
    <xf numFmtId="164" fontId="8" fillId="0" borderId="10" pivotButton="0" quotePrefix="0" xfId="0"/>
    <xf numFmtId="0" fontId="10" fillId="0" borderId="0" applyAlignment="1" pivotButton="0" quotePrefix="0" xfId="0">
      <alignment horizontal="right"/>
    </xf>
    <xf numFmtId="164" fontId="8" fillId="0" borderId="17" applyAlignment="1" pivotButton="0" quotePrefix="0" xfId="0">
      <alignment vertical="center"/>
    </xf>
    <xf numFmtId="164" fontId="8" fillId="0" borderId="8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164" fontId="8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right"/>
    </xf>
    <xf numFmtId="164" fontId="8" fillId="0" borderId="0" applyAlignment="1" pivotButton="0" quotePrefix="0" xfId="0">
      <alignment vertical="center"/>
    </xf>
    <xf numFmtId="0" fontId="11" fillId="0" borderId="8" applyAlignment="1" pivotButton="0" quotePrefix="0" xfId="0">
      <alignment wrapText="1"/>
    </xf>
    <xf numFmtId="0" fontId="12" fillId="0" borderId="8" pivotButton="0" quotePrefix="0" xfId="0"/>
    <xf numFmtId="164" fontId="11" fillId="0" borderId="8" applyAlignment="1" pivotButton="0" quotePrefix="0" xfId="0">
      <alignment horizontal="center"/>
    </xf>
    <xf numFmtId="164" fontId="11" fillId="0" borderId="13" pivotButton="0" quotePrefix="0" xfId="0"/>
    <xf numFmtId="164" fontId="11" fillId="0" borderId="18" pivotButton="0" quotePrefix="0" xfId="0"/>
    <xf numFmtId="164" fontId="11" fillId="0" borderId="8" pivotButton="0" quotePrefix="0" xfId="0"/>
    <xf numFmtId="0" fontId="11" fillId="0" borderId="8" applyAlignment="1" pivotButton="0" quotePrefix="0" xfId="0">
      <alignment horizontal="right"/>
    </xf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0" fontId="8" fillId="0" borderId="0" pivotButton="0" quotePrefix="0" xfId="0"/>
    <xf numFmtId="164" fontId="6" fillId="2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wrapText="1"/>
    </xf>
    <xf numFmtId="164" fontId="8" fillId="0" borderId="18" applyAlignment="1" pivotButton="0" quotePrefix="0" xfId="0">
      <alignment horizontal="center"/>
    </xf>
    <xf numFmtId="164" fontId="8" fillId="0" borderId="18" pivotButton="0" quotePrefix="0" xfId="0"/>
    <xf numFmtId="0" fontId="8" fillId="0" borderId="17" applyAlignment="1" pivotButton="0" quotePrefix="0" xfId="0">
      <alignment wrapText="1"/>
    </xf>
    <xf numFmtId="0" fontId="8" fillId="0" borderId="8" applyAlignment="1" pivotButton="0" quotePrefix="0" xfId="0">
      <alignment wrapText="1"/>
    </xf>
    <xf numFmtId="0" fontId="11" fillId="4" borderId="8" applyAlignment="1" pivotButton="0" quotePrefix="0" xfId="0">
      <alignment horizontal="right"/>
    </xf>
    <xf numFmtId="0" fontId="10" fillId="0" borderId="0" pivotButton="0" quotePrefix="0" xfId="0"/>
    <xf numFmtId="3" fontId="10" fillId="0" borderId="0" pivotButton="0" quotePrefix="0" xfId="0"/>
    <xf numFmtId="3" fontId="10" fillId="0" borderId="0" pivotButton="0" quotePrefix="0" xfId="0"/>
    <xf numFmtId="164" fontId="10" fillId="0" borderId="0" pivotButton="0" quotePrefix="0" xfId="0"/>
    <xf numFmtId="0" fontId="6" fillId="2" borderId="18" applyAlignment="1" pivotButton="0" quotePrefix="0" xfId="0">
      <alignment horizontal="center"/>
    </xf>
    <xf numFmtId="49" fontId="6" fillId="2" borderId="18" applyAlignment="1" pivotButton="0" quotePrefix="0" xfId="0">
      <alignment horizontal="center"/>
    </xf>
    <xf numFmtId="49" fontId="6" fillId="2" borderId="18" applyAlignment="1" pivotButton="0" quotePrefix="0" xfId="0">
      <alignment horizontal="center" wrapText="1"/>
    </xf>
    <xf numFmtId="49" fontId="6" fillId="2" borderId="18" pivotButton="0" quotePrefix="0" xfId="0"/>
    <xf numFmtId="164" fontId="6" fillId="2" borderId="18" applyAlignment="1" pivotButton="0" quotePrefix="0" xfId="0">
      <alignment horizontal="center" wrapText="1"/>
    </xf>
    <xf numFmtId="164" fontId="6" fillId="2" borderId="18" applyAlignment="1" pivotButton="0" quotePrefix="0" xfId="0">
      <alignment wrapText="1"/>
    </xf>
    <xf numFmtId="0" fontId="8" fillId="0" borderId="8" applyAlignment="1" pivotButton="0" quotePrefix="0" xfId="0">
      <alignment horizontal="right"/>
    </xf>
    <xf numFmtId="0" fontId="8" fillId="0" borderId="8" pivotButton="0" quotePrefix="0" xfId="0"/>
    <xf numFmtId="49" fontId="8" fillId="0" borderId="8" pivotButton="0" quotePrefix="0" xfId="0"/>
    <xf numFmtId="49" fontId="8" fillId="0" borderId="8" applyAlignment="1" pivotButton="0" quotePrefix="0" xfId="0">
      <alignment horizontal="right" wrapText="1"/>
    </xf>
    <xf numFmtId="3" fontId="8" fillId="0" borderId="8" applyAlignment="1" pivotButton="0" quotePrefix="0" xfId="0">
      <alignment horizontal="right" wrapText="1"/>
    </xf>
    <xf numFmtId="164" fontId="8" fillId="0" borderId="8" applyAlignment="1" pivotButton="0" quotePrefix="0" xfId="0">
      <alignment horizontal="right" wrapText="1"/>
    </xf>
    <xf numFmtId="164" fontId="8" fillId="0" borderId="8" applyAlignment="1" pivotButton="0" quotePrefix="0" xfId="0">
      <alignment horizontal="right"/>
    </xf>
    <xf numFmtId="0" fontId="8" fillId="0" borderId="8" applyAlignment="1" pivotButton="0" quotePrefix="0" xfId="0">
      <alignment horizontal="right" wrapText="1"/>
    </xf>
    <xf numFmtId="0" fontId="8" fillId="0" borderId="8" pivotButton="0" quotePrefix="0" xfId="0"/>
    <xf numFmtId="0" fontId="8" fillId="0" borderId="8" applyAlignment="1" pivotButton="0" quotePrefix="0" xfId="0">
      <alignment wrapText="1"/>
    </xf>
    <xf numFmtId="164" fontId="6" fillId="2" borderId="7" applyAlignment="1" pivotButton="0" quotePrefix="0" xfId="0">
      <alignment vertical="center" wrapText="1"/>
    </xf>
    <xf numFmtId="0" fontId="11" fillId="4" borderId="8" applyAlignment="1" pivotButton="0" quotePrefix="0" xfId="0">
      <alignment horizontal="right" vertical="center"/>
    </xf>
    <xf numFmtId="0" fontId="11" fillId="4" borderId="8" applyAlignment="1" pivotButton="0" quotePrefix="0" xfId="0">
      <alignment horizontal="left" vertical="center"/>
    </xf>
    <xf numFmtId="49" fontId="11" fillId="4" borderId="8" applyAlignment="1" pivotButton="0" quotePrefix="0" xfId="0">
      <alignment horizontal="left" vertical="center"/>
    </xf>
    <xf numFmtId="49" fontId="11" fillId="4" borderId="8" applyAlignment="1" pivotButton="0" quotePrefix="0" xfId="0">
      <alignment horizontal="right" vertical="center" wrapText="1"/>
    </xf>
    <xf numFmtId="0" fontId="11" fillId="0" borderId="8" applyAlignment="1" pivotButton="0" quotePrefix="0" xfId="0">
      <alignment horizontal="right" wrapText="1"/>
    </xf>
    <xf numFmtId="164" fontId="11" fillId="0" borderId="8" applyAlignment="1" pivotButton="0" quotePrefix="0" xfId="0">
      <alignment horizontal="right" vertical="center" wrapText="1"/>
    </xf>
    <xf numFmtId="164" fontId="11" fillId="4" borderId="8" applyAlignment="1" pivotButton="0" quotePrefix="0" xfId="0">
      <alignment vertical="center" wrapText="1"/>
    </xf>
    <xf numFmtId="0" fontId="11" fillId="0" borderId="5" applyAlignment="1" pivotButton="0" quotePrefix="0" xfId="0">
      <alignment horizontal="right" wrapText="1"/>
    </xf>
    <xf numFmtId="0" fontId="12" fillId="0" borderId="8" applyAlignment="1" pivotButton="0" quotePrefix="0" xfId="0">
      <alignment horizontal="right"/>
    </xf>
    <xf numFmtId="0" fontId="11" fillId="0" borderId="15" applyAlignment="1" pivotButton="0" quotePrefix="0" xfId="0">
      <alignment horizontal="right" wrapText="1"/>
    </xf>
    <xf numFmtId="49" fontId="11" fillId="4" borderId="16" applyAlignment="1" pivotButton="0" quotePrefix="0" xfId="0">
      <alignment horizontal="left" vertical="center"/>
    </xf>
    <xf numFmtId="0" fontId="12" fillId="0" borderId="18" applyAlignment="1" pivotButton="0" quotePrefix="0" xfId="0">
      <alignment horizontal="right"/>
    </xf>
    <xf numFmtId="164" fontId="11" fillId="0" borderId="18" applyAlignment="1" pivotButton="0" quotePrefix="0" xfId="0">
      <alignment horizontal="right"/>
    </xf>
    <xf numFmtId="0" fontId="11" fillId="0" borderId="18" applyAlignment="1" pivotButton="0" quotePrefix="0" xfId="0">
      <alignment horizontal="right" wrapText="1"/>
    </xf>
    <xf numFmtId="0" fontId="11" fillId="0" borderId="18" applyAlignment="1" pivotButton="0" quotePrefix="0" xfId="0">
      <alignment horizontal="left" wrapText="1"/>
    </xf>
    <xf numFmtId="0" fontId="11" fillId="0" borderId="8" applyAlignment="1" pivotButton="0" quotePrefix="0" xfId="0">
      <alignment horizontal="right" vertical="center"/>
    </xf>
    <xf numFmtId="0" fontId="11" fillId="0" borderId="8" applyAlignment="1" pivotButton="0" quotePrefix="0" xfId="0">
      <alignment horizontal="left" vertical="center"/>
    </xf>
    <xf numFmtId="49" fontId="11" fillId="0" borderId="8" applyAlignment="1" pivotButton="0" quotePrefix="0" xfId="0">
      <alignment horizontal="right" vertical="center"/>
    </xf>
    <xf numFmtId="164" fontId="11" fillId="0" borderId="8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 wrapText="1"/>
    </xf>
    <xf numFmtId="0" fontId="8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right"/>
    </xf>
    <xf numFmtId="164" fontId="8" fillId="4" borderId="21" applyAlignment="1" pivotButton="0" quotePrefix="0" xfId="0">
      <alignment vertical="center" shrinkToFit="1"/>
    </xf>
    <xf numFmtId="164" fontId="6" fillId="2" borderId="16" applyAlignment="1" pivotButton="0" quotePrefix="0" xfId="0">
      <alignment vertical="center" wrapText="1"/>
    </xf>
    <xf numFmtId="164" fontId="8" fillId="4" borderId="21" applyAlignment="1" pivotButton="0" quotePrefix="0" xfId="0">
      <alignment vertical="center" wrapText="1"/>
    </xf>
    <xf numFmtId="49" fontId="8" fillId="4" borderId="0" applyAlignment="1" pivotButton="0" quotePrefix="0" xfId="0">
      <alignment horizontal="left" vertical="center"/>
    </xf>
    <xf numFmtId="164" fontId="8" fillId="4" borderId="0" applyAlignment="1" pivotButton="0" quotePrefix="0" xfId="0">
      <alignment vertical="center" wrapText="1"/>
    </xf>
    <xf numFmtId="164" fontId="11" fillId="4" borderId="8" applyAlignment="1" pivotButton="0" quotePrefix="0" xfId="0">
      <alignment horizontal="right" vertical="center" wrapText="1"/>
    </xf>
    <xf numFmtId="164" fontId="8" fillId="4" borderId="0" applyAlignment="1" pivotButton="0" quotePrefix="0" xfId="0">
      <alignment horizontal="right" vertical="center" wrapText="1"/>
    </xf>
    <xf numFmtId="164" fontId="3" fillId="0" borderId="0" applyAlignment="1" pivotButton="0" quotePrefix="0" xfId="0">
      <alignment shrinkToFit="1"/>
    </xf>
    <xf numFmtId="0" fontId="11" fillId="0" borderId="0" applyAlignment="1" pivotButton="0" quotePrefix="0" xfId="0">
      <alignment horizontal="left"/>
    </xf>
    <xf numFmtId="0" fontId="16" fillId="0" borderId="0" pivotButton="0" quotePrefix="0" xfId="0"/>
    <xf numFmtId="49" fontId="11" fillId="4" borderId="8" applyAlignment="1" pivotButton="0" quotePrefix="0" xfId="0">
      <alignment horizontal="left"/>
    </xf>
    <xf numFmtId="0" fontId="11" fillId="4" borderId="8" applyAlignment="1" pivotButton="0" quotePrefix="0" xfId="0">
      <alignment horizontal="right"/>
    </xf>
    <xf numFmtId="0" fontId="17" fillId="0" borderId="8" pivotButton="0" quotePrefix="0" xfId="0"/>
    <xf numFmtId="164" fontId="18" fillId="2" borderId="8" applyAlignment="1" pivotButton="0" quotePrefix="0" xfId="0">
      <alignment horizontal="center"/>
    </xf>
    <xf numFmtId="0" fontId="20" fillId="0" borderId="0" pivotButton="0" quotePrefix="0" xfId="0"/>
    <xf numFmtId="0" fontId="0" fillId="0" borderId="0" pivotButton="0" quotePrefix="0" xfId="0"/>
    <xf numFmtId="43" fontId="3" fillId="0" borderId="8" applyAlignment="1" pivotButton="0" quotePrefix="0" xfId="0">
      <alignment vertical="center"/>
    </xf>
    <xf numFmtId="165" fontId="3" fillId="0" borderId="0" pivotButton="0" quotePrefix="0" xfId="0"/>
    <xf numFmtId="166" fontId="3" fillId="0" borderId="0" applyAlignment="1" pivotButton="0" quotePrefix="0" xfId="0">
      <alignment vertical="center"/>
    </xf>
    <xf numFmtId="167" fontId="8" fillId="0" borderId="8" applyAlignment="1" pivotButton="0" quotePrefix="0" xfId="0">
      <alignment wrapText="1"/>
    </xf>
    <xf numFmtId="167" fontId="8" fillId="0" borderId="8" pivotButton="0" quotePrefix="0" xfId="0"/>
    <xf numFmtId="167" fontId="8" fillId="0" borderId="0" applyAlignment="1" pivotButton="0" quotePrefix="0" xfId="0">
      <alignment wrapText="1"/>
    </xf>
    <xf numFmtId="167" fontId="8" fillId="0" borderId="0" pivotButton="0" quotePrefix="0" xfId="0"/>
    <xf numFmtId="167" fontId="11" fillId="0" borderId="8" applyAlignment="1" pivotButton="0" quotePrefix="0" xfId="0">
      <alignment wrapText="1"/>
    </xf>
    <xf numFmtId="167" fontId="11" fillId="0" borderId="8" pivotButton="0" quotePrefix="0" xfId="0"/>
    <xf numFmtId="167" fontId="8" fillId="0" borderId="8" applyAlignment="1" pivotButton="0" quotePrefix="0" xfId="0">
      <alignment horizontal="right" wrapText="1"/>
    </xf>
    <xf numFmtId="167" fontId="8" fillId="0" borderId="8" applyAlignment="1" pivotButton="0" quotePrefix="0" xfId="0">
      <alignment horizontal="right"/>
    </xf>
    <xf numFmtId="167" fontId="8" fillId="0" borderId="17" applyAlignment="1" pivotButton="0" quotePrefix="0" xfId="0">
      <alignment wrapText="1"/>
    </xf>
    <xf numFmtId="167" fontId="8" fillId="0" borderId="17" pivotButton="0" quotePrefix="0" xfId="0"/>
    <xf numFmtId="165" fontId="18" fillId="0" borderId="8" applyAlignment="1" pivotButton="0" quotePrefix="0" xfId="0">
      <alignment horizontal="center"/>
    </xf>
    <xf numFmtId="168" fontId="0" fillId="0" borderId="0" pivotButton="0" quotePrefix="0" xfId="0"/>
    <xf numFmtId="164" fontId="0" fillId="0" borderId="0" pivotButton="0" quotePrefix="0" xfId="0"/>
    <xf numFmtId="164" fontId="7" fillId="0" borderId="0" pivotButton="0" quotePrefix="0" xfId="0"/>
    <xf numFmtId="164" fontId="19" fillId="0" borderId="0" pivotButton="0" quotePrefix="0" xfId="0"/>
    <xf numFmtId="49" fontId="2" fillId="4" borderId="8" applyAlignment="1" pivotButton="0" quotePrefix="0" xfId="0">
      <alignment horizontal="left" vertical="center"/>
    </xf>
    <xf numFmtId="49" fontId="2" fillId="4" borderId="8" applyAlignment="1" pivotButton="0" quotePrefix="0" xfId="0">
      <alignment horizontal="left"/>
    </xf>
    <xf numFmtId="0" fontId="3" fillId="0" borderId="8" applyAlignment="1" pivotButton="0" quotePrefix="0" xfId="0">
      <alignment vertical="center"/>
    </xf>
    <xf numFmtId="0" fontId="0" fillId="0" borderId="5" pivotButton="0" quotePrefix="0" xfId="0"/>
    <xf numFmtId="0" fontId="4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3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6" fillId="2" borderId="8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2" applyAlignment="1" pivotButton="0" quotePrefix="0" xfId="0">
      <alignment horizontal="left"/>
    </xf>
    <xf numFmtId="0" fontId="13" fillId="0" borderId="8" applyAlignment="1" pivotButton="0" quotePrefix="0" xfId="0">
      <alignment horizontal="left"/>
    </xf>
    <xf numFmtId="49" fontId="6" fillId="2" borderId="7" applyAlignment="1" pivotButton="0" quotePrefix="0" xfId="0">
      <alignment horizontal="center" vertical="center"/>
    </xf>
    <xf numFmtId="0" fontId="0" fillId="0" borderId="12" pivotButton="0" quotePrefix="0" xfId="0"/>
    <xf numFmtId="0" fontId="4" fillId="2" borderId="8" applyAlignment="1" pivotButton="0" quotePrefix="0" xfId="0">
      <alignment horizontal="center" vertical="center"/>
    </xf>
    <xf numFmtId="0" fontId="13" fillId="0" borderId="8" pivotButton="0" quotePrefix="0" xfId="0"/>
    <xf numFmtId="49" fontId="6" fillId="2" borderId="0" applyAlignment="1" pivotButton="0" quotePrefix="0" xfId="0">
      <alignment horizontal="center"/>
    </xf>
    <xf numFmtId="0" fontId="0" fillId="0" borderId="0" pivotButton="0" quotePrefix="0" xfId="0"/>
    <xf numFmtId="0" fontId="6" fillId="2" borderId="18" applyAlignment="1" pivotButton="0" quotePrefix="0" xfId="0">
      <alignment horizontal="center"/>
    </xf>
    <xf numFmtId="0" fontId="0" fillId="0" borderId="15" pivotButton="0" quotePrefix="0" xfId="0"/>
    <xf numFmtId="0" fontId="8" fillId="0" borderId="8" pivotButton="0" quotePrefix="0" xfId="0"/>
    <xf numFmtId="0" fontId="8" fillId="0" borderId="8" pivotButton="0" quotePrefix="0" xfId="0"/>
    <xf numFmtId="0" fontId="11" fillId="0" borderId="8" pivotButton="0" quotePrefix="0" xfId="0"/>
    <xf numFmtId="0" fontId="8" fillId="0" borderId="8" applyAlignment="1" pivotButton="0" quotePrefix="0" xfId="0">
      <alignment vertical="center"/>
    </xf>
    <xf numFmtId="0" fontId="8" fillId="0" borderId="17" applyAlignment="1" pivotButton="0" quotePrefix="0" xfId="0">
      <alignment vertical="center"/>
    </xf>
    <xf numFmtId="0" fontId="4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1" pivotButton="0" quotePrefix="0" xfId="0"/>
    <xf numFmtId="49" fontId="5" fillId="0" borderId="8" applyAlignment="1" pivotButton="0" quotePrefix="0" xfId="0">
      <alignment horizontal="center" vertical="center"/>
    </xf>
    <xf numFmtId="49" fontId="5" fillId="0" borderId="18" applyAlignment="1" pivotButton="0" quotePrefix="0" xfId="0">
      <alignment horizontal="center" vertical="center"/>
    </xf>
    <xf numFmtId="0" fontId="0" fillId="0" borderId="14" pivotButton="0" quotePrefix="0" xfId="0"/>
    <xf numFmtId="167" fontId="5" fillId="0" borderId="8" applyAlignment="1" pivotButton="0" quotePrefix="0" xfId="0">
      <alignment horizontal="center" vertical="center"/>
    </xf>
    <xf numFmtId="1" fontId="5" fillId="0" borderId="18" applyAlignment="1" pivotButton="0" quotePrefix="0" xfId="0">
      <alignment horizontal="center"/>
    </xf>
    <xf numFmtId="0" fontId="1" fillId="0" borderId="8" applyAlignment="1" pivotButton="0" quotePrefix="0" xfId="0">
      <alignment horizontal="left"/>
    </xf>
    <xf numFmtId="165" fontId="3" fillId="0" borderId="0" pivotButton="0" quotePrefix="0" xfId="0"/>
    <xf numFmtId="167" fontId="5" fillId="0" borderId="8" applyAlignment="1" pivotButton="0" quotePrefix="0" xfId="0">
      <alignment horizontal="center" vertical="center"/>
    </xf>
    <xf numFmtId="167" fontId="8" fillId="0" borderId="8" applyAlignment="1" pivotButton="0" quotePrefix="0" xfId="0">
      <alignment wrapText="1"/>
    </xf>
    <xf numFmtId="167" fontId="8" fillId="0" borderId="8" pivotButton="0" quotePrefix="0" xfId="0"/>
    <xf numFmtId="0" fontId="21" fillId="0" borderId="27" pivotButton="0" quotePrefix="0" xfId="1"/>
    <xf numFmtId="0" fontId="0" fillId="0" borderId="30" pivotButton="0" quotePrefix="0" xfId="0"/>
    <xf numFmtId="167" fontId="21" fillId="0" borderId="27" pivotButton="0" quotePrefix="0" xfId="1"/>
    <xf numFmtId="170" fontId="21" fillId="0" borderId="27" pivotButton="0" quotePrefix="0" xfId="1"/>
    <xf numFmtId="167" fontId="8" fillId="0" borderId="0" applyAlignment="1" pivotButton="0" quotePrefix="0" xfId="0">
      <alignment wrapText="1"/>
    </xf>
    <xf numFmtId="167" fontId="22" fillId="0" borderId="0" pivotButton="0" quotePrefix="0" xfId="0"/>
    <xf numFmtId="167" fontId="11" fillId="0" borderId="8" applyAlignment="1" pivotButton="0" quotePrefix="0" xfId="0">
      <alignment wrapText="1"/>
    </xf>
    <xf numFmtId="167" fontId="11" fillId="0" borderId="8" pivotButton="0" quotePrefix="0" xfId="0"/>
    <xf numFmtId="49" fontId="6" fillId="2" borderId="17" applyAlignment="1" pivotButton="0" quotePrefix="0" xfId="0">
      <alignment horizontal="center" vertical="center"/>
    </xf>
    <xf numFmtId="49" fontId="6" fillId="2" borderId="21" applyAlignment="1" pivotButton="0" quotePrefix="0" xfId="0">
      <alignment horizontal="center"/>
    </xf>
    <xf numFmtId="167" fontId="8" fillId="0" borderId="8" applyAlignment="1" pivotButton="0" quotePrefix="0" xfId="0">
      <alignment horizontal="right" wrapText="1"/>
    </xf>
    <xf numFmtId="167" fontId="8" fillId="0" borderId="8" applyAlignment="1" pivotButton="0" quotePrefix="0" xfId="0">
      <alignment horizontal="right"/>
    </xf>
    <xf numFmtId="167" fontId="8" fillId="0" borderId="0" pivotButton="0" quotePrefix="0" xfId="0"/>
    <xf numFmtId="167" fontId="8" fillId="0" borderId="17" applyAlignment="1" pivotButton="0" quotePrefix="0" xfId="0">
      <alignment wrapText="1"/>
    </xf>
    <xf numFmtId="167" fontId="8" fillId="0" borderId="17" pivotButton="0" quotePrefix="0" xfId="0"/>
    <xf numFmtId="165" fontId="18" fillId="0" borderId="8" applyAlignment="1" pivotButton="0" quotePrefix="0" xfId="0">
      <alignment horizontal="center"/>
    </xf>
    <xf numFmtId="168" fontId="0" fillId="0" borderId="0" pivotButton="0" quotePrefix="0" xfId="0"/>
  </cellXfs>
  <cellStyles count="2">
    <cellStyle name="Normal" xfId="0" builtinId="0"/>
    <cellStyle name="font_tab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74" min="1" max="1"/>
    <col width="15.5" customWidth="1" style="174" min="2" max="4"/>
    <col width="35.1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5" customWidth="1" style="174" min="9" max="9"/>
    <col width="16" customWidth="1" style="174" min="10" max="10"/>
    <col width="14.83203125" customWidth="1" style="174" min="11" max="11"/>
    <col width="9.1640625" customWidth="1" style="174" min="12" max="31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74">
      <c r="A2" s="160" t="inlineStr">
        <is>
          <t>Brent Nightly (EHL) Invoice Schedule</t>
        </is>
      </c>
      <c r="B2" s="161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74">
      <c r="A4" s="5" t="inlineStr">
        <is>
          <t>Name of Provider :</t>
        </is>
      </c>
      <c r="B4" s="162" t="n"/>
      <c r="C4" s="163" t="n"/>
      <c r="D4" s="161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74">
      <c r="A5" s="160" t="inlineStr">
        <is>
          <t>PO No:</t>
        </is>
      </c>
      <c r="B5" s="162" t="n"/>
      <c r="C5" s="163" t="n"/>
      <c r="D5" s="161" t="n"/>
      <c r="E5" s="116" t="n"/>
      <c r="F5" s="7" t="n"/>
      <c r="G5" s="116" t="n"/>
      <c r="H5" s="116" t="n"/>
      <c r="I5" s="116" t="n"/>
      <c r="J5" s="116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74">
      <c r="A6" s="116" t="n"/>
      <c r="B6" s="9" t="n"/>
      <c r="C6" s="9" t="n"/>
      <c r="D6" s="9" t="n"/>
      <c r="E6" s="116" t="n"/>
      <c r="F6" s="7" t="n"/>
      <c r="G6" s="164" t="inlineStr">
        <is>
          <t>Rental Period</t>
        </is>
      </c>
      <c r="H6" s="159" t="n"/>
      <c r="I6" s="116" t="n"/>
      <c r="J6" s="116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74">
      <c r="A7" s="165" t="inlineStr">
        <is>
          <t>Placement Property Address</t>
        </is>
      </c>
      <c r="B7" s="166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69" t="inlineStr">
        <is>
          <t>Start</t>
        </is>
      </c>
      <c r="H7" s="169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6" t="n"/>
      <c r="M7" s="116" t="n"/>
      <c r="N7" s="116" t="n"/>
      <c r="O7" s="116" t="n"/>
      <c r="P7" s="116" t="n"/>
      <c r="Q7" s="116" t="n"/>
      <c r="R7" s="116" t="n"/>
      <c r="S7" s="116" t="n"/>
      <c r="T7" s="116" t="n"/>
      <c r="U7" s="116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</row>
    <row r="8" ht="30.75" customHeight="1" s="174">
      <c r="A8" s="158" t="n"/>
      <c r="B8" s="159" t="n"/>
      <c r="C8" s="16" t="n"/>
      <c r="D8" s="16" t="n"/>
      <c r="E8" s="158" t="n"/>
      <c r="F8" s="18" t="n"/>
      <c r="G8" s="19" t="n"/>
      <c r="H8" s="19" t="n"/>
      <c r="I8" s="18">
        <f>H8-G8+1</f>
        <v/>
      </c>
      <c r="J8" s="20" t="n"/>
      <c r="K8" s="138">
        <f>J8*I8</f>
        <v/>
      </c>
      <c r="L8" s="116" t="n"/>
      <c r="M8" s="116" t="n"/>
      <c r="N8" s="116" t="n"/>
      <c r="O8" s="116" t="n"/>
      <c r="P8" s="116" t="n"/>
      <c r="Q8" s="116" t="n"/>
      <c r="R8" s="116" t="n"/>
      <c r="S8" s="116" t="n"/>
      <c r="T8" s="116" t="n"/>
      <c r="U8" s="116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</row>
    <row r="9" ht="30.75" customHeight="1" s="174">
      <c r="A9" s="158" t="n"/>
      <c r="B9" s="159" t="n"/>
      <c r="C9" s="16" t="n"/>
      <c r="D9" s="16" t="n"/>
      <c r="E9" s="158" t="n"/>
      <c r="F9" s="18" t="n"/>
      <c r="G9" s="19" t="n"/>
      <c r="H9" s="19" t="n"/>
      <c r="I9" s="18">
        <f>H9-G9+1</f>
        <v/>
      </c>
      <c r="J9" s="20" t="n"/>
      <c r="K9" s="138">
        <f>J9*I9</f>
        <v/>
      </c>
      <c r="L9" s="116" t="n"/>
      <c r="M9" s="116" t="n"/>
      <c r="N9" s="116" t="n"/>
      <c r="O9" s="116" t="n"/>
      <c r="P9" s="116" t="n"/>
      <c r="Q9" s="116" t="n"/>
      <c r="R9" s="116" t="n"/>
      <c r="S9" s="116" t="n"/>
      <c r="T9" s="116" t="n"/>
      <c r="U9" s="116" t="n"/>
      <c r="V9" s="116" t="n"/>
      <c r="W9" s="116" t="n"/>
      <c r="X9" s="116" t="n"/>
      <c r="Y9" s="116" t="n"/>
      <c r="Z9" s="116" t="n"/>
      <c r="AA9" s="116" t="n"/>
      <c r="AB9" s="116" t="n"/>
      <c r="AC9" s="116" t="n"/>
      <c r="AD9" s="116" t="n"/>
      <c r="AE9" s="116" t="n"/>
    </row>
    <row r="10" ht="30.75" customHeight="1" s="174">
      <c r="A10" s="158" t="n"/>
      <c r="B10" s="159" t="n"/>
      <c r="C10" s="16" t="n"/>
      <c r="D10" s="16" t="n"/>
      <c r="E10" s="158" t="n"/>
      <c r="F10" s="18" t="n"/>
      <c r="G10" s="19" t="n"/>
      <c r="H10" s="19" t="n"/>
      <c r="I10" s="18">
        <f>H10-G10+1</f>
        <v/>
      </c>
      <c r="J10" s="20" t="n"/>
      <c r="K10" s="138">
        <f>J10*I10</f>
        <v/>
      </c>
      <c r="L10" s="116" t="n"/>
      <c r="M10" s="116" t="n"/>
      <c r="N10" s="116" t="n"/>
      <c r="O10" s="116" t="n"/>
      <c r="P10" s="116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</row>
    <row r="11" ht="30.75" customHeight="1" s="174">
      <c r="A11" s="158" t="n"/>
      <c r="B11" s="159" t="n"/>
      <c r="C11" s="16" t="n"/>
      <c r="D11" s="16" t="n"/>
      <c r="E11" s="158" t="n"/>
      <c r="F11" s="18" t="n"/>
      <c r="G11" s="19" t="n"/>
      <c r="H11" s="19" t="n"/>
      <c r="I11" s="18">
        <f>H11-G11+1</f>
        <v/>
      </c>
      <c r="J11" s="20" t="n"/>
      <c r="K11" s="138">
        <f>J11*I11</f>
        <v/>
      </c>
      <c r="L11" s="116" t="n"/>
      <c r="M11" s="116" t="n"/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</row>
    <row r="12" ht="30.75" customHeight="1" s="174">
      <c r="A12" s="158" t="n"/>
      <c r="B12" s="159" t="n"/>
      <c r="C12" s="16" t="n"/>
      <c r="D12" s="16" t="n"/>
      <c r="E12" s="158" t="n"/>
      <c r="F12" s="18" t="n"/>
      <c r="G12" s="19" t="n"/>
      <c r="H12" s="19" t="n"/>
      <c r="I12" s="18">
        <f>H12-G12+1</f>
        <v/>
      </c>
      <c r="J12" s="20" t="n"/>
      <c r="K12" s="138">
        <f>J12*I12</f>
        <v/>
      </c>
      <c r="L12" s="116" t="n"/>
      <c r="M12" s="116" t="n"/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</row>
    <row r="13" ht="30.75" customHeight="1" s="174">
      <c r="A13" s="158" t="n"/>
      <c r="B13" s="159" t="n"/>
      <c r="C13" s="16" t="n"/>
      <c r="D13" s="16" t="n"/>
      <c r="E13" s="158" t="n"/>
      <c r="F13" s="18" t="n"/>
      <c r="G13" s="19" t="n"/>
      <c r="H13" s="19" t="n"/>
      <c r="I13" s="18">
        <f>H13-G13+1</f>
        <v/>
      </c>
      <c r="J13" s="20" t="n"/>
      <c r="K13" s="138">
        <f>J13*I13</f>
        <v/>
      </c>
      <c r="L13" s="116" t="n"/>
      <c r="M13" s="116" t="n"/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</row>
    <row r="14" ht="30.75" customHeight="1" s="174">
      <c r="A14" s="158" t="n"/>
      <c r="B14" s="159" t="n"/>
      <c r="C14" s="16" t="n"/>
      <c r="D14" s="16" t="n"/>
      <c r="E14" s="158" t="n"/>
      <c r="F14" s="18" t="n"/>
      <c r="G14" s="19" t="n"/>
      <c r="H14" s="19" t="n"/>
      <c r="I14" s="18">
        <f>H14-G14+1</f>
        <v/>
      </c>
      <c r="J14" s="20" t="n"/>
      <c r="K14" s="138">
        <f>J14*I14</f>
        <v/>
      </c>
      <c r="L14" s="116" t="n"/>
      <c r="M14" s="116" t="n"/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</row>
    <row r="15" ht="30.75" customHeight="1" s="174">
      <c r="A15" s="158" t="n"/>
      <c r="B15" s="159" t="n"/>
      <c r="C15" s="16" t="n"/>
      <c r="D15" s="16" t="n"/>
      <c r="E15" s="158" t="n"/>
      <c r="F15" s="18" t="n"/>
      <c r="G15" s="19" t="n"/>
      <c r="H15" s="19" t="n"/>
      <c r="I15" s="18">
        <f>H15-G15+1</f>
        <v/>
      </c>
      <c r="J15" s="20" t="n"/>
      <c r="K15" s="138">
        <f>J15*I15</f>
        <v/>
      </c>
      <c r="L15" s="116" t="n"/>
      <c r="M15" s="116" t="n"/>
      <c r="N15" s="116" t="n"/>
      <c r="O15" s="116" t="n"/>
      <c r="P15" s="116" t="n"/>
      <c r="Q15" s="116" t="n"/>
      <c r="R15" s="116" t="n"/>
      <c r="S15" s="116" t="n"/>
      <c r="T15" s="116" t="n"/>
      <c r="U15" s="116" t="n"/>
      <c r="V15" s="116" t="n"/>
      <c r="W15" s="116" t="n"/>
      <c r="X15" s="116" t="n"/>
      <c r="Y15" s="116" t="n"/>
      <c r="Z15" s="116" t="n"/>
      <c r="AA15" s="116" t="n"/>
      <c r="AB15" s="116" t="n"/>
      <c r="AC15" s="116" t="n"/>
      <c r="AD15" s="116" t="n"/>
      <c r="AE15" s="116" t="n"/>
    </row>
    <row r="16" ht="30.75" customHeight="1" s="174">
      <c r="A16" s="158" t="n"/>
      <c r="B16" s="159" t="n"/>
      <c r="C16" s="16" t="n"/>
      <c r="D16" s="16" t="n"/>
      <c r="E16" s="158" t="n"/>
      <c r="F16" s="18" t="n"/>
      <c r="G16" s="19" t="n"/>
      <c r="H16" s="19" t="n"/>
      <c r="I16" s="18">
        <f>H16-G16+1</f>
        <v/>
      </c>
      <c r="J16" s="20" t="n"/>
      <c r="K16" s="138">
        <f>J16*I16</f>
        <v/>
      </c>
      <c r="L16" s="116" t="n"/>
      <c r="M16" s="116" t="n"/>
      <c r="N16" s="116" t="n"/>
      <c r="O16" s="116" t="n"/>
      <c r="P16" s="116" t="n"/>
      <c r="Q16" s="116" t="n"/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6" t="n"/>
    </row>
    <row r="17" ht="30.75" customHeight="1" s="174">
      <c r="A17" s="158" t="n"/>
      <c r="B17" s="159" t="n"/>
      <c r="C17" s="16" t="n"/>
      <c r="D17" s="16" t="n"/>
      <c r="E17" s="158" t="n"/>
      <c r="F17" s="18" t="n"/>
      <c r="G17" s="19" t="n"/>
      <c r="H17" s="19" t="n"/>
      <c r="I17" s="18">
        <f>H17-G17+1</f>
        <v/>
      </c>
      <c r="J17" s="20" t="n"/>
      <c r="K17" s="138">
        <f>J17*I17</f>
        <v/>
      </c>
      <c r="L17" s="116" t="n"/>
      <c r="M17" s="116" t="n"/>
      <c r="N17" s="116" t="n"/>
      <c r="O17" s="116" t="n"/>
      <c r="P17" s="116" t="n"/>
      <c r="Q17" s="116" t="n"/>
      <c r="R17" s="116" t="n"/>
      <c r="S17" s="116" t="n"/>
      <c r="T17" s="116" t="n"/>
      <c r="U17" s="116" t="n"/>
      <c r="V17" s="116" t="n"/>
      <c r="W17" s="116" t="n"/>
      <c r="X17" s="116" t="n"/>
      <c r="Y17" s="116" t="n"/>
      <c r="Z17" s="116" t="n"/>
      <c r="AA17" s="116" t="n"/>
      <c r="AB17" s="116" t="n"/>
      <c r="AC17" s="116" t="n"/>
      <c r="AD17" s="116" t="n"/>
      <c r="AE17" s="116" t="n"/>
    </row>
    <row r="18" ht="30.75" customHeight="1" s="174">
      <c r="A18" s="158" t="n"/>
      <c r="B18" s="159" t="n"/>
      <c r="C18" s="16" t="n"/>
      <c r="D18" s="16" t="n"/>
      <c r="E18" s="158" t="n"/>
      <c r="F18" s="18" t="n"/>
      <c r="G18" s="19" t="n"/>
      <c r="H18" s="19" t="n"/>
      <c r="I18" s="18">
        <f>H18-G18+1</f>
        <v/>
      </c>
      <c r="J18" s="20" t="n"/>
      <c r="K18" s="138">
        <f>J18*I18</f>
        <v/>
      </c>
      <c r="L18" s="116" t="n"/>
      <c r="M18" s="116" t="n"/>
      <c r="N18" s="116" t="n"/>
      <c r="O18" s="116" t="n"/>
      <c r="P18" s="116" t="n"/>
      <c r="Q18" s="116" t="n"/>
      <c r="R18" s="116" t="n"/>
      <c r="S18" s="116" t="n"/>
      <c r="T18" s="116" t="n"/>
      <c r="U18" s="116" t="n"/>
      <c r="V18" s="116" t="n"/>
      <c r="W18" s="116" t="n"/>
      <c r="X18" s="116" t="n"/>
      <c r="Y18" s="116" t="n"/>
      <c r="Z18" s="116" t="n"/>
      <c r="AA18" s="116" t="n"/>
      <c r="AB18" s="116" t="n"/>
      <c r="AC18" s="116" t="n"/>
      <c r="AD18" s="116" t="n"/>
      <c r="AE18" s="116" t="n"/>
    </row>
    <row r="19" ht="30.75" customHeight="1" s="174">
      <c r="A19" s="158" t="n"/>
      <c r="B19" s="159" t="n"/>
      <c r="C19" s="16" t="n"/>
      <c r="D19" s="16" t="n"/>
      <c r="E19" s="158" t="n"/>
      <c r="F19" s="18" t="n"/>
      <c r="G19" s="19" t="n"/>
      <c r="H19" s="19" t="n"/>
      <c r="I19" s="18">
        <f>H19-G19+1</f>
        <v/>
      </c>
      <c r="J19" s="20" t="n"/>
      <c r="K19" s="138">
        <f>J19*I19</f>
        <v/>
      </c>
      <c r="L19" s="116" t="n"/>
      <c r="M19" s="116" t="n"/>
      <c r="N19" s="116" t="n"/>
      <c r="O19" s="116" t="n"/>
      <c r="P19" s="116" t="n"/>
      <c r="Q19" s="116" t="n"/>
      <c r="R19" s="116" t="n"/>
      <c r="S19" s="116" t="n"/>
      <c r="T19" s="116" t="n"/>
      <c r="U19" s="116" t="n"/>
      <c r="V19" s="116" t="n"/>
      <c r="W19" s="116" t="n"/>
      <c r="X19" s="116" t="n"/>
      <c r="Y19" s="116" t="n"/>
      <c r="Z19" s="116" t="n"/>
      <c r="AA19" s="116" t="n"/>
      <c r="AB19" s="116" t="n"/>
      <c r="AC19" s="116" t="n"/>
      <c r="AD19" s="116" t="n"/>
      <c r="AE19" s="116" t="n"/>
    </row>
    <row r="20" ht="30.75" customHeight="1" s="174">
      <c r="A20" s="158" t="n"/>
      <c r="B20" s="159" t="n"/>
      <c r="C20" s="16" t="n"/>
      <c r="D20" s="16" t="n"/>
      <c r="E20" s="158" t="n"/>
      <c r="F20" s="18" t="n"/>
      <c r="G20" s="19" t="n"/>
      <c r="H20" s="19" t="n"/>
      <c r="I20" s="18">
        <f>H20-G20+1</f>
        <v/>
      </c>
      <c r="J20" s="20" t="n"/>
      <c r="K20" s="138">
        <f>J20*I20</f>
        <v/>
      </c>
      <c r="L20" s="116" t="n"/>
      <c r="M20" s="116" t="n"/>
      <c r="N20" s="116" t="n"/>
      <c r="O20" s="116" t="n"/>
      <c r="P20" s="116" t="n"/>
      <c r="Q20" s="116" t="n"/>
      <c r="R20" s="116" t="n"/>
      <c r="S20" s="116" t="n"/>
      <c r="T20" s="116" t="n"/>
      <c r="U20" s="116" t="n"/>
      <c r="V20" s="116" t="n"/>
      <c r="W20" s="116" t="n"/>
      <c r="X20" s="116" t="n"/>
      <c r="Y20" s="116" t="n"/>
      <c r="Z20" s="116" t="n"/>
      <c r="AA20" s="116" t="n"/>
      <c r="AB20" s="116" t="n"/>
      <c r="AC20" s="116" t="n"/>
      <c r="AD20" s="116" t="n"/>
      <c r="AE20" s="116" t="n"/>
    </row>
    <row r="21" ht="30.75" customHeight="1" s="174">
      <c r="A21" s="158" t="n"/>
      <c r="B21" s="159" t="n"/>
      <c r="C21" s="16" t="n"/>
      <c r="D21" s="16" t="n"/>
      <c r="E21" s="158" t="n"/>
      <c r="F21" s="18" t="n"/>
      <c r="G21" s="19" t="n"/>
      <c r="H21" s="19" t="n"/>
      <c r="I21" s="18">
        <f>H21-G21+1</f>
        <v/>
      </c>
      <c r="J21" s="20" t="n"/>
      <c r="K21" s="138">
        <f>J21*I21</f>
        <v/>
      </c>
      <c r="L21" s="116" t="n"/>
      <c r="M21" s="116" t="n"/>
      <c r="N21" s="116" t="n"/>
      <c r="O21" s="116" t="n"/>
      <c r="P21" s="116" t="n"/>
      <c r="Q21" s="116" t="n"/>
      <c r="R21" s="116" t="n"/>
      <c r="S21" s="116" t="n"/>
      <c r="T21" s="116" t="n"/>
      <c r="U21" s="116" t="n"/>
      <c r="V21" s="116" t="n"/>
      <c r="W21" s="116" t="n"/>
      <c r="X21" s="116" t="n"/>
      <c r="Y21" s="116" t="n"/>
      <c r="Z21" s="116" t="n"/>
      <c r="AA21" s="116" t="n"/>
      <c r="AB21" s="116" t="n"/>
      <c r="AC21" s="116" t="n"/>
      <c r="AD21" s="116" t="n"/>
      <c r="AE21" s="116" t="n"/>
    </row>
    <row r="22" ht="30.75" customHeight="1" s="174">
      <c r="A22" s="158" t="n"/>
      <c r="B22" s="159" t="n"/>
      <c r="C22" s="16" t="n"/>
      <c r="D22" s="16" t="n"/>
      <c r="E22" s="158" t="n"/>
      <c r="F22" s="18" t="n"/>
      <c r="G22" s="19" t="n"/>
      <c r="H22" s="19" t="n"/>
      <c r="I22" s="18">
        <f>H22-G22+1</f>
        <v/>
      </c>
      <c r="J22" s="20" t="n"/>
      <c r="K22" s="138">
        <f>J22*I22</f>
        <v/>
      </c>
      <c r="L22" s="116" t="n"/>
      <c r="M22" s="116" t="n"/>
      <c r="N22" s="116" t="n"/>
      <c r="O22" s="116" t="n"/>
      <c r="P22" s="116" t="n"/>
      <c r="Q22" s="116" t="n"/>
      <c r="R22" s="116" t="n"/>
      <c r="S22" s="116" t="n"/>
      <c r="T22" s="116" t="n"/>
      <c r="U22" s="116" t="n"/>
      <c r="V22" s="116" t="n"/>
      <c r="W22" s="116" t="n"/>
      <c r="X22" s="116" t="n"/>
      <c r="Y22" s="116" t="n"/>
      <c r="Z22" s="116" t="n"/>
      <c r="AA22" s="116" t="n"/>
      <c r="AB22" s="116" t="n"/>
      <c r="AC22" s="116" t="n"/>
      <c r="AD22" s="116" t="n"/>
      <c r="AE22" s="116" t="n"/>
    </row>
    <row r="23" ht="30.75" customHeight="1" s="174">
      <c r="A23" s="158" t="n"/>
      <c r="B23" s="159" t="n"/>
      <c r="C23" s="16" t="n"/>
      <c r="D23" s="16" t="n"/>
      <c r="E23" s="158" t="n"/>
      <c r="F23" s="18" t="n"/>
      <c r="G23" s="19" t="n"/>
      <c r="H23" s="19" t="n"/>
      <c r="I23" s="18">
        <f>H23-G23+1</f>
        <v/>
      </c>
      <c r="J23" s="20" t="n"/>
      <c r="K23" s="138">
        <f>J23*I23</f>
        <v/>
      </c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/>
      <c r="U23" s="116" t="n"/>
      <c r="V23" s="116" t="n"/>
      <c r="W23" s="116" t="n"/>
      <c r="X23" s="116" t="n"/>
      <c r="Y23" s="116" t="n"/>
      <c r="Z23" s="116" t="n"/>
      <c r="AA23" s="116" t="n"/>
      <c r="AB23" s="116" t="n"/>
      <c r="AC23" s="116" t="n"/>
      <c r="AD23" s="116" t="n"/>
      <c r="AE23" s="116" t="n"/>
    </row>
    <row r="24" ht="30.75" customHeight="1" s="174">
      <c r="A24" s="158" t="n"/>
      <c r="B24" s="159" t="n"/>
      <c r="C24" s="16" t="n"/>
      <c r="D24" s="16" t="n"/>
      <c r="E24" s="158" t="n"/>
      <c r="F24" s="18" t="n"/>
      <c r="G24" s="19" t="n"/>
      <c r="H24" s="19" t="n"/>
      <c r="I24" s="18">
        <f>H24-G24+1</f>
        <v/>
      </c>
      <c r="J24" s="20" t="n"/>
      <c r="K24" s="138">
        <f>J24*I24</f>
        <v/>
      </c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16" t="n"/>
      <c r="Y24" s="116" t="n"/>
      <c r="Z24" s="116" t="n"/>
      <c r="AA24" s="116" t="n"/>
      <c r="AB24" s="116" t="n"/>
      <c r="AC24" s="116" t="n"/>
      <c r="AD24" s="116" t="n"/>
      <c r="AE24" s="116" t="n"/>
    </row>
    <row r="25" ht="30.75" customHeight="1" s="174">
      <c r="A25" s="158" t="n"/>
      <c r="B25" s="159" t="n"/>
      <c r="C25" s="16" t="n"/>
      <c r="D25" s="16" t="n"/>
      <c r="E25" s="158" t="n"/>
      <c r="F25" s="18" t="n"/>
      <c r="G25" s="19" t="n"/>
      <c r="H25" s="19" t="n"/>
      <c r="I25" s="18">
        <f>H25-G25+1</f>
        <v/>
      </c>
      <c r="J25" s="20" t="n"/>
      <c r="K25" s="138">
        <f>J25*I25</f>
        <v/>
      </c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</row>
    <row r="26" ht="15.75" customHeight="1" s="174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74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74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74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60" t="inlineStr">
        <is>
          <t>Net Total</t>
        </is>
      </c>
      <c r="K29" s="26">
        <f>SUM(K8:K25)</f>
        <v/>
      </c>
      <c r="L29" s="1" t="n"/>
      <c r="M29" s="19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74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74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74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74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74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74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74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74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74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74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74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74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74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74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74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74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74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74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74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74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74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74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74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74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74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74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74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74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74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74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74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74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74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74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74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74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74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74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74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74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74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74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74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74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74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74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74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74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74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74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74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74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74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74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74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74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74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74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74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74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74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74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74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74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74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74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74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74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74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74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74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74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74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74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74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74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74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74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74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74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74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74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74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74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74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74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74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74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74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74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74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74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74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74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74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74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74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74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74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74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74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74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74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74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74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74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74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74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74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74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74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74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74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74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74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74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74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74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74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B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74" min="1" max="1"/>
    <col width="15.5" customWidth="1" style="174" min="2" max="4"/>
    <col width="35.1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5" customWidth="1" style="174" min="9" max="9"/>
    <col width="16" customWidth="1" style="174" min="10" max="10"/>
    <col width="14.83203125" customWidth="1" style="174" min="11" max="11"/>
    <col width="9.1640625" customWidth="1" style="174" min="12" max="31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74">
      <c r="A2" s="160" t="inlineStr">
        <is>
          <t>Brent B&amp;B  (room only - shared facilities) Invoice Schedule</t>
        </is>
      </c>
      <c r="B2" s="163" t="n"/>
      <c r="C2" s="163" t="n"/>
      <c r="D2" s="163" t="n"/>
      <c r="E2" s="161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74">
      <c r="A4" s="5" t="inlineStr">
        <is>
          <t>Name of Provider :</t>
        </is>
      </c>
      <c r="B4" s="167" t="n"/>
      <c r="C4" s="163" t="n"/>
      <c r="D4" s="161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74">
      <c r="A5" s="160" t="inlineStr">
        <is>
          <t>PO No:</t>
        </is>
      </c>
      <c r="B5" s="162" t="n"/>
      <c r="C5" s="163" t="n"/>
      <c r="D5" s="161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74">
      <c r="A6" s="116" t="n"/>
      <c r="B6" s="9" t="n"/>
      <c r="C6" s="9" t="n"/>
      <c r="D6" s="9" t="n"/>
      <c r="E6" s="116" t="n"/>
      <c r="F6" s="7" t="n"/>
      <c r="G6" s="164" t="inlineStr">
        <is>
          <t>Rental Period</t>
        </is>
      </c>
      <c r="H6" s="159" t="n"/>
      <c r="I6" s="116" t="n"/>
      <c r="J6" s="116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74">
      <c r="A7" s="165" t="inlineStr">
        <is>
          <t>Placement Property Address</t>
        </is>
      </c>
      <c r="B7" s="166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69" t="inlineStr">
        <is>
          <t>Start</t>
        </is>
      </c>
      <c r="H7" s="169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6" t="n"/>
      <c r="M7" s="116" t="n"/>
      <c r="N7" s="116" t="n"/>
      <c r="O7" s="116" t="n"/>
      <c r="P7" s="116" t="n"/>
      <c r="Q7" s="116" t="n"/>
      <c r="R7" s="116" t="n"/>
      <c r="S7" s="116" t="n"/>
      <c r="T7" s="116" t="n"/>
      <c r="U7" s="116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</row>
    <row r="8" ht="30.75" customHeight="1" s="174">
      <c r="A8" s="158" t="n"/>
      <c r="B8" s="159" t="n"/>
      <c r="C8" s="16" t="n"/>
      <c r="D8" s="16" t="n"/>
      <c r="E8" s="158" t="n"/>
      <c r="F8" s="18" t="n"/>
      <c r="G8" s="19" t="n"/>
      <c r="H8" s="19" t="n"/>
      <c r="I8" s="18">
        <f>H8-G8+1</f>
        <v/>
      </c>
      <c r="J8" s="20" t="n"/>
      <c r="K8" s="138">
        <f>J8*I8</f>
        <v/>
      </c>
      <c r="L8" s="116" t="n"/>
      <c r="M8" s="116" t="n"/>
      <c r="N8" s="116" t="n"/>
      <c r="O8" s="116" t="n"/>
      <c r="P8" s="116" t="n"/>
      <c r="Q8" s="116" t="n"/>
      <c r="R8" s="116" t="n"/>
      <c r="S8" s="116" t="n"/>
      <c r="T8" s="116" t="n"/>
      <c r="U8" s="116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</row>
    <row r="9" ht="30.75" customHeight="1" s="174">
      <c r="A9" s="158" t="n"/>
      <c r="B9" s="159" t="n"/>
      <c r="C9" s="16" t="n"/>
      <c r="D9" s="16" t="n"/>
      <c r="E9" s="158" t="n"/>
      <c r="F9" s="18" t="n"/>
      <c r="G9" s="19" t="n"/>
      <c r="H9" s="19" t="n"/>
      <c r="I9" s="18">
        <f>H9-G9+1</f>
        <v/>
      </c>
      <c r="J9" s="20" t="n"/>
      <c r="K9" s="138">
        <f>J9*I9</f>
        <v/>
      </c>
      <c r="L9" s="116" t="n"/>
      <c r="M9" s="116" t="n"/>
      <c r="N9" s="116" t="n"/>
      <c r="O9" s="116" t="n"/>
      <c r="P9" s="116" t="n"/>
      <c r="Q9" s="116" t="n"/>
      <c r="R9" s="116" t="n"/>
      <c r="S9" s="116" t="n"/>
      <c r="T9" s="116" t="n"/>
      <c r="U9" s="116" t="n"/>
      <c r="V9" s="116" t="n"/>
      <c r="W9" s="116" t="n"/>
      <c r="X9" s="116" t="n"/>
      <c r="Y9" s="116" t="n"/>
      <c r="Z9" s="116" t="n"/>
      <c r="AA9" s="116" t="n"/>
      <c r="AB9" s="116" t="n"/>
      <c r="AC9" s="116" t="n"/>
      <c r="AD9" s="116" t="n"/>
      <c r="AE9" s="116" t="n"/>
    </row>
    <row r="10" ht="30.75" customHeight="1" s="174">
      <c r="A10" s="158" t="n"/>
      <c r="B10" s="159" t="n"/>
      <c r="C10" s="16" t="n"/>
      <c r="D10" s="16" t="n"/>
      <c r="E10" s="158" t="n"/>
      <c r="F10" s="18" t="n"/>
      <c r="G10" s="19" t="n"/>
      <c r="H10" s="19" t="n"/>
      <c r="I10" s="18">
        <f>H10-G10+1</f>
        <v/>
      </c>
      <c r="J10" s="20" t="n"/>
      <c r="K10" s="138">
        <f>J10*I10</f>
        <v/>
      </c>
      <c r="L10" s="116" t="n"/>
      <c r="M10" s="116" t="n"/>
      <c r="N10" s="116" t="n"/>
      <c r="O10" s="116" t="n"/>
      <c r="P10" s="116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</row>
    <row r="11" ht="30.75" customHeight="1" s="174">
      <c r="A11" s="158" t="n"/>
      <c r="B11" s="159" t="n"/>
      <c r="C11" s="16" t="n"/>
      <c r="D11" s="16" t="n"/>
      <c r="E11" s="158" t="n"/>
      <c r="F11" s="18" t="n"/>
      <c r="G11" s="19" t="n"/>
      <c r="H11" s="19" t="n"/>
      <c r="I11" s="18">
        <f>H11-G11+1</f>
        <v/>
      </c>
      <c r="J11" s="20" t="n"/>
      <c r="K11" s="138">
        <f>J11*I11</f>
        <v/>
      </c>
      <c r="L11" s="116" t="n"/>
      <c r="M11" s="116" t="n"/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</row>
    <row r="12" ht="30.75" customHeight="1" s="174">
      <c r="A12" s="158" t="n"/>
      <c r="B12" s="159" t="n"/>
      <c r="C12" s="16" t="n"/>
      <c r="D12" s="16" t="n"/>
      <c r="E12" s="158" t="n"/>
      <c r="F12" s="18" t="n"/>
      <c r="G12" s="19" t="n"/>
      <c r="H12" s="19" t="n"/>
      <c r="I12" s="18">
        <f>H12-G12+1</f>
        <v/>
      </c>
      <c r="J12" s="20" t="n"/>
      <c r="K12" s="138">
        <f>J12*I12</f>
        <v/>
      </c>
      <c r="L12" s="116" t="n"/>
      <c r="M12" s="116" t="n"/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</row>
    <row r="13" ht="30.75" customHeight="1" s="174">
      <c r="A13" s="158" t="n"/>
      <c r="B13" s="159" t="n"/>
      <c r="C13" s="16" t="n"/>
      <c r="D13" s="16" t="n"/>
      <c r="E13" s="158" t="n"/>
      <c r="F13" s="18" t="n"/>
      <c r="G13" s="19" t="n"/>
      <c r="H13" s="19" t="n"/>
      <c r="I13" s="18">
        <f>H13-G13+1</f>
        <v/>
      </c>
      <c r="J13" s="20" t="n"/>
      <c r="K13" s="138">
        <f>J13*I13</f>
        <v/>
      </c>
      <c r="L13" s="116" t="n"/>
      <c r="M13" s="116" t="n"/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</row>
    <row r="14" ht="30.75" customHeight="1" s="174">
      <c r="A14" s="158" t="n"/>
      <c r="B14" s="159" t="n"/>
      <c r="C14" s="16" t="n"/>
      <c r="D14" s="16" t="n"/>
      <c r="E14" s="158" t="n"/>
      <c r="F14" s="18" t="n"/>
      <c r="G14" s="19" t="n"/>
      <c r="H14" s="19" t="n"/>
      <c r="I14" s="18">
        <f>H14-G14+1</f>
        <v/>
      </c>
      <c r="J14" s="20" t="n"/>
      <c r="K14" s="138">
        <f>J14*I14</f>
        <v/>
      </c>
      <c r="L14" s="116" t="n"/>
      <c r="M14" s="116" t="n"/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</row>
    <row r="15" ht="30.75" customHeight="1" s="174">
      <c r="A15" s="158" t="n"/>
      <c r="B15" s="159" t="n"/>
      <c r="C15" s="16" t="n"/>
      <c r="D15" s="16" t="n"/>
      <c r="E15" s="158" t="n"/>
      <c r="F15" s="18" t="n"/>
      <c r="G15" s="19" t="n"/>
      <c r="H15" s="19" t="n"/>
      <c r="I15" s="18">
        <f>H15-G15+1</f>
        <v/>
      </c>
      <c r="J15" s="20" t="n"/>
      <c r="K15" s="138">
        <f>J15*I15</f>
        <v/>
      </c>
      <c r="L15" s="116" t="n"/>
      <c r="M15" s="116" t="n"/>
      <c r="N15" s="116" t="n"/>
      <c r="O15" s="116" t="n"/>
      <c r="P15" s="116" t="n"/>
      <c r="Q15" s="116" t="n"/>
      <c r="R15" s="116" t="n"/>
      <c r="S15" s="116" t="n"/>
      <c r="T15" s="116" t="n"/>
      <c r="U15" s="116" t="n"/>
      <c r="V15" s="116" t="n"/>
      <c r="W15" s="116" t="n"/>
      <c r="X15" s="116" t="n"/>
      <c r="Y15" s="116" t="n"/>
      <c r="Z15" s="116" t="n"/>
      <c r="AA15" s="116" t="n"/>
      <c r="AB15" s="116" t="n"/>
      <c r="AC15" s="116" t="n"/>
      <c r="AD15" s="116" t="n"/>
      <c r="AE15" s="116" t="n"/>
    </row>
    <row r="16" ht="30.75" customHeight="1" s="174">
      <c r="A16" s="158" t="n"/>
      <c r="B16" s="159" t="n"/>
      <c r="C16" s="16" t="n"/>
      <c r="D16" s="16" t="n"/>
      <c r="E16" s="158" t="n"/>
      <c r="F16" s="18" t="n"/>
      <c r="G16" s="19" t="n"/>
      <c r="H16" s="19" t="n"/>
      <c r="I16" s="18">
        <f>H16-G16+1</f>
        <v/>
      </c>
      <c r="J16" s="20" t="n"/>
      <c r="K16" s="138">
        <f>J16*I16</f>
        <v/>
      </c>
      <c r="L16" s="116" t="n"/>
      <c r="M16" s="116" t="n"/>
      <c r="N16" s="116" t="n"/>
      <c r="O16" s="116" t="n"/>
      <c r="P16" s="116" t="n"/>
      <c r="Q16" s="116" t="n"/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6" t="n"/>
    </row>
    <row r="17" ht="30.75" customHeight="1" s="174">
      <c r="A17" s="158" t="n"/>
      <c r="B17" s="159" t="n"/>
      <c r="C17" s="16" t="n"/>
      <c r="D17" s="16" t="n"/>
      <c r="E17" s="158" t="n"/>
      <c r="F17" s="18" t="n"/>
      <c r="G17" s="19" t="n"/>
      <c r="H17" s="19" t="n"/>
      <c r="I17" s="18">
        <f>H17-G17+1</f>
        <v/>
      </c>
      <c r="J17" s="20" t="n"/>
      <c r="K17" s="138">
        <f>J17*I17</f>
        <v/>
      </c>
      <c r="L17" s="116" t="n"/>
      <c r="M17" s="116" t="n"/>
      <c r="N17" s="116" t="n"/>
      <c r="O17" s="116" t="n"/>
      <c r="P17" s="116" t="n"/>
      <c r="Q17" s="116" t="n"/>
      <c r="R17" s="116" t="n"/>
      <c r="S17" s="116" t="n"/>
      <c r="T17" s="116" t="n"/>
      <c r="U17" s="116" t="n"/>
      <c r="V17" s="116" t="n"/>
      <c r="W17" s="116" t="n"/>
      <c r="X17" s="116" t="n"/>
      <c r="Y17" s="116" t="n"/>
      <c r="Z17" s="116" t="n"/>
      <c r="AA17" s="116" t="n"/>
      <c r="AB17" s="116" t="n"/>
      <c r="AC17" s="116" t="n"/>
      <c r="AD17" s="116" t="n"/>
      <c r="AE17" s="116" t="n"/>
    </row>
    <row r="18" ht="30.75" customHeight="1" s="174">
      <c r="A18" s="158" t="n"/>
      <c r="B18" s="159" t="n"/>
      <c r="C18" s="16" t="n"/>
      <c r="D18" s="16" t="n"/>
      <c r="E18" s="158" t="n"/>
      <c r="F18" s="18" t="n"/>
      <c r="G18" s="19" t="n"/>
      <c r="H18" s="19" t="n"/>
      <c r="I18" s="18">
        <f>H18-G18+1</f>
        <v/>
      </c>
      <c r="J18" s="20" t="n"/>
      <c r="K18" s="138">
        <f>J18*I18</f>
        <v/>
      </c>
      <c r="L18" s="116" t="n"/>
      <c r="M18" s="116" t="n"/>
      <c r="N18" s="116" t="n"/>
      <c r="O18" s="116" t="n"/>
      <c r="P18" s="116" t="n"/>
      <c r="Q18" s="116" t="n"/>
      <c r="R18" s="116" t="n"/>
      <c r="S18" s="116" t="n"/>
      <c r="T18" s="116" t="n"/>
      <c r="U18" s="116" t="n"/>
      <c r="V18" s="116" t="n"/>
      <c r="W18" s="116" t="n"/>
      <c r="X18" s="116" t="n"/>
      <c r="Y18" s="116" t="n"/>
      <c r="Z18" s="116" t="n"/>
      <c r="AA18" s="116" t="n"/>
      <c r="AB18" s="116" t="n"/>
      <c r="AC18" s="116" t="n"/>
      <c r="AD18" s="116" t="n"/>
      <c r="AE18" s="116" t="n"/>
    </row>
    <row r="19" ht="30.75" customHeight="1" s="174">
      <c r="A19" s="158" t="n"/>
      <c r="B19" s="159" t="n"/>
      <c r="C19" s="16" t="n"/>
      <c r="D19" s="16" t="n"/>
      <c r="E19" s="158" t="n"/>
      <c r="F19" s="18" t="n"/>
      <c r="G19" s="19" t="n"/>
      <c r="H19" s="19" t="n"/>
      <c r="I19" s="18">
        <f>H19-G19+1</f>
        <v/>
      </c>
      <c r="J19" s="20" t="n"/>
      <c r="K19" s="138">
        <f>J19*I19</f>
        <v/>
      </c>
      <c r="L19" s="116" t="n"/>
      <c r="M19" s="116" t="n"/>
      <c r="N19" s="116" t="n"/>
      <c r="O19" s="116" t="n"/>
      <c r="P19" s="116" t="n"/>
      <c r="Q19" s="116" t="n"/>
      <c r="R19" s="116" t="n"/>
      <c r="S19" s="116" t="n"/>
      <c r="T19" s="116" t="n"/>
      <c r="U19" s="116" t="n"/>
      <c r="V19" s="116" t="n"/>
      <c r="W19" s="116" t="n"/>
      <c r="X19" s="116" t="n"/>
      <c r="Y19" s="116" t="n"/>
      <c r="Z19" s="116" t="n"/>
      <c r="AA19" s="116" t="n"/>
      <c r="AB19" s="116" t="n"/>
      <c r="AC19" s="116" t="n"/>
      <c r="AD19" s="116" t="n"/>
      <c r="AE19" s="116" t="n"/>
    </row>
    <row r="20" ht="30.75" customHeight="1" s="174">
      <c r="A20" s="158" t="n"/>
      <c r="B20" s="159" t="n"/>
      <c r="C20" s="16" t="n"/>
      <c r="D20" s="16" t="n"/>
      <c r="E20" s="158" t="n"/>
      <c r="F20" s="18" t="n"/>
      <c r="G20" s="19" t="n"/>
      <c r="H20" s="19" t="n"/>
      <c r="I20" s="18">
        <f>H20-G20+1</f>
        <v/>
      </c>
      <c r="J20" s="20" t="n"/>
      <c r="K20" s="138">
        <f>J20*I20</f>
        <v/>
      </c>
      <c r="L20" s="116" t="n"/>
      <c r="M20" s="116" t="n"/>
      <c r="N20" s="116" t="n"/>
      <c r="O20" s="116" t="n"/>
      <c r="P20" s="116" t="n"/>
      <c r="Q20" s="116" t="n"/>
      <c r="R20" s="116" t="n"/>
      <c r="S20" s="116" t="n"/>
      <c r="T20" s="116" t="n"/>
      <c r="U20" s="116" t="n"/>
      <c r="V20" s="116" t="n"/>
      <c r="W20" s="116" t="n"/>
      <c r="X20" s="116" t="n"/>
      <c r="Y20" s="116" t="n"/>
      <c r="Z20" s="116" t="n"/>
      <c r="AA20" s="116" t="n"/>
      <c r="AB20" s="116" t="n"/>
      <c r="AC20" s="116" t="n"/>
      <c r="AD20" s="116" t="n"/>
      <c r="AE20" s="116" t="n"/>
    </row>
    <row r="21" ht="30.75" customHeight="1" s="174">
      <c r="A21" s="158" t="n"/>
      <c r="B21" s="159" t="n"/>
      <c r="C21" s="16" t="n"/>
      <c r="D21" s="16" t="n"/>
      <c r="E21" s="158" t="n"/>
      <c r="F21" s="18" t="n"/>
      <c r="G21" s="19" t="n"/>
      <c r="H21" s="19" t="n"/>
      <c r="I21" s="18">
        <f>H21-G21+1</f>
        <v/>
      </c>
      <c r="J21" s="20" t="n"/>
      <c r="K21" s="138">
        <f>J21*I21</f>
        <v/>
      </c>
      <c r="L21" s="116" t="n"/>
      <c r="M21" s="116" t="n"/>
      <c r="N21" s="116" t="n"/>
      <c r="O21" s="116" t="n"/>
      <c r="P21" s="116" t="n"/>
      <c r="Q21" s="116" t="n"/>
      <c r="R21" s="116" t="n"/>
      <c r="S21" s="116" t="n"/>
      <c r="T21" s="116" t="n"/>
      <c r="U21" s="116" t="n"/>
      <c r="V21" s="116" t="n"/>
      <c r="W21" s="116" t="n"/>
      <c r="X21" s="116" t="n"/>
      <c r="Y21" s="116" t="n"/>
      <c r="Z21" s="116" t="n"/>
      <c r="AA21" s="116" t="n"/>
      <c r="AB21" s="116" t="n"/>
      <c r="AC21" s="116" t="n"/>
      <c r="AD21" s="116" t="n"/>
      <c r="AE21" s="116" t="n"/>
    </row>
    <row r="22" ht="30.75" customHeight="1" s="174">
      <c r="A22" s="158" t="n"/>
      <c r="B22" s="159" t="n"/>
      <c r="C22" s="16" t="n"/>
      <c r="D22" s="16" t="n"/>
      <c r="E22" s="158" t="n"/>
      <c r="F22" s="18" t="n"/>
      <c r="G22" s="19" t="n"/>
      <c r="H22" s="19" t="n"/>
      <c r="I22" s="18">
        <f>H22-G22+1</f>
        <v/>
      </c>
      <c r="J22" s="20" t="n"/>
      <c r="K22" s="138">
        <f>J22*I22</f>
        <v/>
      </c>
      <c r="L22" s="116" t="n"/>
      <c r="M22" s="116" t="n"/>
      <c r="N22" s="116" t="n"/>
      <c r="O22" s="116" t="n"/>
      <c r="P22" s="116" t="n"/>
      <c r="Q22" s="116" t="n"/>
      <c r="R22" s="116" t="n"/>
      <c r="S22" s="116" t="n"/>
      <c r="T22" s="116" t="n"/>
      <c r="U22" s="116" t="n"/>
      <c r="V22" s="116" t="n"/>
      <c r="W22" s="116" t="n"/>
      <c r="X22" s="116" t="n"/>
      <c r="Y22" s="116" t="n"/>
      <c r="Z22" s="116" t="n"/>
      <c r="AA22" s="116" t="n"/>
      <c r="AB22" s="116" t="n"/>
      <c r="AC22" s="116" t="n"/>
      <c r="AD22" s="116" t="n"/>
      <c r="AE22" s="116" t="n"/>
    </row>
    <row r="23" ht="30.75" customHeight="1" s="174">
      <c r="A23" s="158" t="n"/>
      <c r="B23" s="159" t="n"/>
      <c r="C23" s="16" t="n"/>
      <c r="D23" s="16" t="n"/>
      <c r="E23" s="158" t="n"/>
      <c r="F23" s="18" t="n"/>
      <c r="G23" s="19" t="n"/>
      <c r="H23" s="19" t="n"/>
      <c r="I23" s="18">
        <f>H23-G23+1</f>
        <v/>
      </c>
      <c r="J23" s="20" t="n"/>
      <c r="K23" s="138">
        <f>J23*I23</f>
        <v/>
      </c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/>
      <c r="U23" s="116" t="n"/>
      <c r="V23" s="116" t="n"/>
      <c r="W23" s="116" t="n"/>
      <c r="X23" s="116" t="n"/>
      <c r="Y23" s="116" t="n"/>
      <c r="Z23" s="116" t="n"/>
      <c r="AA23" s="116" t="n"/>
      <c r="AB23" s="116" t="n"/>
      <c r="AC23" s="116" t="n"/>
      <c r="AD23" s="116" t="n"/>
      <c r="AE23" s="116" t="n"/>
    </row>
    <row r="24" ht="30.75" customHeight="1" s="174">
      <c r="A24" s="158" t="n"/>
      <c r="B24" s="159" t="n"/>
      <c r="C24" s="16" t="n"/>
      <c r="D24" s="16" t="n"/>
      <c r="E24" s="158" t="n"/>
      <c r="F24" s="18" t="n"/>
      <c r="G24" s="19" t="n"/>
      <c r="H24" s="19" t="n"/>
      <c r="I24" s="18">
        <f>H24-G24+1</f>
        <v/>
      </c>
      <c r="J24" s="20" t="n"/>
      <c r="K24" s="138">
        <f>J24*I24</f>
        <v/>
      </c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16" t="n"/>
      <c r="Y24" s="116" t="n"/>
      <c r="Z24" s="116" t="n"/>
      <c r="AA24" s="116" t="n"/>
      <c r="AB24" s="116" t="n"/>
      <c r="AC24" s="116" t="n"/>
      <c r="AD24" s="116" t="n"/>
      <c r="AE24" s="116" t="n"/>
    </row>
    <row r="25" ht="30.75" customHeight="1" s="174">
      <c r="A25" s="158" t="n"/>
      <c r="B25" s="159" t="n"/>
      <c r="C25" s="16" t="n"/>
      <c r="D25" s="16" t="n"/>
      <c r="E25" s="158" t="n"/>
      <c r="F25" s="18" t="n"/>
      <c r="G25" s="19" t="n"/>
      <c r="H25" s="19" t="n"/>
      <c r="I25" s="18">
        <f>H25-G25+1</f>
        <v/>
      </c>
      <c r="J25" s="20" t="n"/>
      <c r="K25" s="138">
        <f>J25*I25</f>
        <v/>
      </c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</row>
    <row r="26" ht="15.75" customHeight="1" s="174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74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74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74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60" t="inlineStr">
        <is>
          <t>Net Total</t>
        </is>
      </c>
      <c r="K29" s="26">
        <f>SUM(K8:K25)</f>
        <v/>
      </c>
      <c r="L29" s="1" t="n"/>
      <c r="M29" s="19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74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74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74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74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74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74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74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74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74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74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74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74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74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74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74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74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74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74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74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74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74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74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74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74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74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74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74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74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74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74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74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74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74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74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74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74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74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74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74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74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74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74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74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74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74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74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74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74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74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74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74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74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74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74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74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74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74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74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74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74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74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74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74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74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74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74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74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74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74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74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74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74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74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74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74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74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74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74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74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74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74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74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74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74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74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74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74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74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74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74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74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74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74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74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74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74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74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74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74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74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74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74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74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74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74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74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74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74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74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74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74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74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74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74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74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74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74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74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74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E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989"/>
  <sheetViews>
    <sheetView tabSelected="1" workbookViewId="0">
      <selection activeCell="A11" sqref="A11:B11"/>
    </sheetView>
  </sheetViews>
  <sheetFormatPr baseColWidth="10" defaultColWidth="14.5" defaultRowHeight="15" customHeight="1"/>
  <cols>
    <col width="49" customWidth="1" style="174" min="1" max="1"/>
    <col width="15.5" customWidth="1" style="174" min="2" max="4"/>
    <col width="31.6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33203125" customWidth="1" style="174" min="9" max="9"/>
    <col width="16" customWidth="1" style="153" min="10" max="10"/>
    <col width="16.33203125" customWidth="1" style="174" min="11" max="11"/>
    <col width="21" customWidth="1" style="174" min="12" max="12"/>
    <col width="16.1640625" customWidth="1" style="174" min="13" max="13"/>
    <col width="9.1640625" customWidth="1" style="174" min="14" max="33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74">
      <c r="A2" s="182" t="inlineStr">
        <is>
          <t xml:space="preserve">Brent Invoice Schedule - 2022                                                                                              </t>
        </is>
      </c>
      <c r="B2" s="159" t="n"/>
      <c r="C2" s="183" t="n"/>
      <c r="D2" s="183" t="n"/>
      <c r="E2" s="159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74">
      <c r="A4" s="31" t="inlineStr">
        <is>
          <t>Name of Provider :</t>
        </is>
      </c>
      <c r="B4" s="184" t="inlineStr">
        <is>
          <t>KMA Homes Ltd</t>
        </is>
      </c>
      <c r="C4" s="185" t="n"/>
      <c r="D4" s="170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74">
      <c r="A5" s="31" t="inlineStr">
        <is>
          <t>Unique Invoice number:</t>
        </is>
      </c>
      <c r="B5" s="186" t="inlineStr">
        <is>
          <t>0048</t>
        </is>
      </c>
      <c r="C5" s="183" t="n"/>
      <c r="D5" s="159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74">
      <c r="A6" s="31" t="inlineStr">
        <is>
          <t>Invoice Month:</t>
        </is>
      </c>
      <c r="B6" s="187" t="inlineStr">
        <is>
          <t>September</t>
        </is>
      </c>
      <c r="C6" s="188" t="n"/>
      <c r="D6" s="176" t="n"/>
      <c r="E6" s="1" t="n"/>
      <c r="F6" s="3" t="n"/>
      <c r="G6" s="1" t="n"/>
      <c r="H6" s="1" t="n"/>
      <c r="I6" s="1" t="n"/>
      <c r="J6" s="154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74">
      <c r="A7" s="31" t="inlineStr">
        <is>
          <t>Invoice Date:</t>
        </is>
      </c>
      <c r="B7" s="193" t="n">
        <v>44835</v>
      </c>
      <c r="C7" s="183" t="n"/>
      <c r="D7" s="159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74">
      <c r="A8" s="32" t="inlineStr">
        <is>
          <t>PO No:</t>
        </is>
      </c>
      <c r="B8" s="190" t="inlineStr">
        <is>
          <t>PN10008189NT</t>
        </is>
      </c>
      <c r="C8" s="188" t="n"/>
      <c r="D8" s="176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74">
      <c r="A9" s="116" t="n"/>
      <c r="B9" s="9" t="n"/>
      <c r="C9" s="9" t="n"/>
      <c r="D9" s="9" t="n"/>
      <c r="E9" s="116" t="n"/>
      <c r="F9" s="7" t="n"/>
      <c r="G9" s="164" t="inlineStr">
        <is>
          <t>Rental Period</t>
        </is>
      </c>
      <c r="H9" s="159" t="n"/>
      <c r="I9" s="116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74">
      <c r="A10" s="171" t="inlineStr">
        <is>
          <t>Placement Property Address</t>
        </is>
      </c>
      <c r="B10" s="159" t="n"/>
      <c r="C10" s="171" t="inlineStr">
        <is>
          <t>Room no</t>
        </is>
      </c>
      <c r="D10" s="171" t="inlineStr">
        <is>
          <t>Room size</t>
        </is>
      </c>
      <c r="E10" s="164" t="inlineStr">
        <is>
          <t>Occupant</t>
        </is>
      </c>
      <c r="F10" s="37" t="inlineStr">
        <is>
          <t>Placement Reference Number</t>
        </is>
      </c>
      <c r="G10" s="164" t="inlineStr">
        <is>
          <t>Start</t>
        </is>
      </c>
      <c r="H10" s="164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6" t="n"/>
      <c r="O10" s="140" t="n"/>
      <c r="P10" s="140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  <c r="AF10" s="116" t="n"/>
      <c r="AG10" s="116" t="n"/>
    </row>
    <row r="11" ht="15.75" customHeight="1" s="174">
      <c r="A11" s="180" t="inlineStr">
        <is>
          <t>171 Wembley Hill Road, HA9 8EL</t>
        </is>
      </c>
      <c r="B11" s="159" t="n"/>
      <c r="C11" s="95" t="n">
        <v>1</v>
      </c>
      <c r="D11" s="95" t="inlineStr">
        <is>
          <t>Double</t>
        </is>
      </c>
      <c r="E11" s="95" t="inlineStr">
        <is>
          <t>Mr Solanki</t>
        </is>
      </c>
      <c r="F11" s="41" t="n">
        <v>236546</v>
      </c>
      <c r="G11" s="194" t="n">
        <v>44805</v>
      </c>
      <c r="H11" s="195" t="n">
        <v>44834</v>
      </c>
      <c r="I11" s="95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  <c r="AF11" s="116" t="n"/>
      <c r="AG11" s="116" t="n"/>
    </row>
    <row r="12" ht="15.75" customHeight="1" s="174">
      <c r="A12" s="180" t="inlineStr">
        <is>
          <t>171 Wembley Hill Road, HA9 8EL</t>
        </is>
      </c>
      <c r="B12" s="159" t="n"/>
      <c r="C12" s="95" t="n">
        <v>2</v>
      </c>
      <c r="D12" s="95" t="inlineStr">
        <is>
          <t>Double</t>
        </is>
      </c>
      <c r="E12" s="95" t="inlineStr">
        <is>
          <t>Mr Kelleher</t>
        </is>
      </c>
      <c r="F12" s="41" t="n">
        <v>237348</v>
      </c>
      <c r="G12" s="194" t="n">
        <v>44805</v>
      </c>
      <c r="H12" s="195" t="n">
        <v>44834</v>
      </c>
      <c r="I12" s="95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  <c r="AF12" s="116" t="n"/>
      <c r="AG12" s="116" t="n"/>
    </row>
    <row r="13" ht="15.75" customHeight="1" s="174">
      <c r="A13" s="180" t="inlineStr">
        <is>
          <t>171 Wembley Hill Road, HA9 8EL</t>
        </is>
      </c>
      <c r="B13" s="159" t="n"/>
      <c r="C13" s="95" t="n">
        <v>3</v>
      </c>
      <c r="D13" s="95" t="inlineStr">
        <is>
          <t>Double</t>
        </is>
      </c>
      <c r="E13" s="95" t="inlineStr">
        <is>
          <t>Ms Helen Tekeste</t>
        </is>
      </c>
      <c r="F13" s="41" t="n">
        <v>237840</v>
      </c>
      <c r="G13" s="194" t="n">
        <v>44805</v>
      </c>
      <c r="H13" s="195" t="n">
        <v>44834</v>
      </c>
      <c r="I13" s="95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  <c r="AF13" s="116" t="n"/>
      <c r="AG13" s="116" t="n"/>
    </row>
    <row r="14" ht="15.75" customHeight="1" s="174">
      <c r="A14" s="180" t="inlineStr">
        <is>
          <t>171 Wembley Hill Road, HA9 8EL</t>
        </is>
      </c>
      <c r="B14" s="159" t="n"/>
      <c r="C14" s="95" t="n">
        <v>4</v>
      </c>
      <c r="D14" s="95" t="inlineStr">
        <is>
          <t>Double</t>
        </is>
      </c>
      <c r="E14" s="95" t="inlineStr">
        <is>
          <t>Mrs Waqti</t>
        </is>
      </c>
      <c r="F14" s="41" t="n">
        <v>235726</v>
      </c>
      <c r="G14" s="194" t="n">
        <v>44805</v>
      </c>
      <c r="H14" s="195" t="n">
        <v>44834</v>
      </c>
      <c r="I14" s="95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  <c r="AF14" s="116" t="n"/>
      <c r="AG14" s="116" t="n"/>
    </row>
    <row r="15" ht="15.75" customHeight="1" s="174">
      <c r="A15" s="180" t="inlineStr">
        <is>
          <t>171 Wembley Hill Road, HA9 8EL</t>
        </is>
      </c>
      <c r="B15" s="159" t="n"/>
      <c r="C15" s="73" t="n">
        <v>11</v>
      </c>
      <c r="D15" s="73" t="inlineStr">
        <is>
          <t>Triple</t>
        </is>
      </c>
      <c r="E15" s="73" t="inlineStr">
        <is>
          <t>Mrs Waqti</t>
        </is>
      </c>
      <c r="F15" s="46" t="n">
        <v>235726</v>
      </c>
      <c r="G15" s="194" t="n">
        <v>44805</v>
      </c>
      <c r="H15" s="195" t="n">
        <v>44834</v>
      </c>
      <c r="I15" s="73">
        <f>(H15-G15)+1</f>
        <v/>
      </c>
      <c r="J15" s="47" t="n">
        <v>39</v>
      </c>
      <c r="K15" s="48">
        <f>J15*I15</f>
        <v/>
      </c>
      <c r="L15" s="44">
        <f>K15*0.125</f>
        <v/>
      </c>
      <c r="M15" s="44">
        <f>K15+L15</f>
        <v/>
      </c>
      <c r="N15" s="116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74">
      <c r="A16" s="196" t="inlineStr">
        <is>
          <t>171 Wembley Hill Road, HA9 8EL</t>
        </is>
      </c>
      <c r="B16" s="197" t="n"/>
      <c r="C16" s="196" t="n">
        <v>7</v>
      </c>
      <c r="D16" s="196" t="inlineStr">
        <is>
          <t>Triple</t>
        </is>
      </c>
      <c r="E16" s="196" t="inlineStr">
        <is>
          <t>Mrs Waqti</t>
        </is>
      </c>
      <c r="F16" s="196" t="n">
        <v>235726</v>
      </c>
      <c r="G16" s="198" t="n">
        <v>44805</v>
      </c>
      <c r="H16" s="198" t="n">
        <v>44834</v>
      </c>
      <c r="I16" s="196">
        <f>(H16-G16)+1</f>
        <v/>
      </c>
      <c r="J16" s="199" t="n">
        <v>39</v>
      </c>
      <c r="K16" s="199">
        <f>J16*I16</f>
        <v/>
      </c>
      <c r="L16" s="199">
        <f>K16*0.125</f>
        <v/>
      </c>
      <c r="M16" s="199">
        <f>K16+L16</f>
        <v/>
      </c>
    </row>
    <row r="17" ht="15.75" customHeight="1" s="174">
      <c r="A17" s="180" t="inlineStr">
        <is>
          <t>171 Wembley Hill Road, HA9 8EL</t>
        </is>
      </c>
      <c r="B17" s="159" t="n"/>
      <c r="C17" s="73" t="n">
        <v>9</v>
      </c>
      <c r="D17" s="73" t="inlineStr">
        <is>
          <t>Triple</t>
        </is>
      </c>
      <c r="E17" s="73" t="inlineStr">
        <is>
          <t>Miss Gibbons</t>
        </is>
      </c>
      <c r="F17" s="46" t="n">
        <v>236924</v>
      </c>
      <c r="G17" s="194" t="n">
        <v>44805</v>
      </c>
      <c r="H17" s="195" t="n">
        <v>44834</v>
      </c>
      <c r="I17" s="73">
        <f>(H17-G17)+1</f>
        <v/>
      </c>
      <c r="J17" s="47" t="n">
        <v>39</v>
      </c>
      <c r="K17" s="48">
        <f>J17*I17</f>
        <v/>
      </c>
      <c r="L17" s="44">
        <f>K17*0.125</f>
        <v/>
      </c>
      <c r="M17" s="44">
        <f>K17+L17</f>
        <v/>
      </c>
      <c r="N17" s="116" t="n"/>
      <c r="O17" s="49" t="n"/>
      <c r="P17" s="49" t="n"/>
      <c r="Q17" s="49" t="n"/>
      <c r="R17" s="49" t="n"/>
      <c r="S17" s="49" t="n"/>
      <c r="T17" s="49" t="n"/>
      <c r="U17" s="49" t="n"/>
      <c r="V17" s="49" t="n"/>
      <c r="W17" s="49" t="n"/>
      <c r="X17" s="49" t="n"/>
      <c r="Y17" s="49" t="n"/>
      <c r="Z17" s="49" t="n"/>
      <c r="AA17" s="49" t="n"/>
      <c r="AB17" s="49" t="n"/>
      <c r="AC17" s="49" t="n"/>
      <c r="AD17" s="49" t="n"/>
      <c r="AE17" s="49" t="n"/>
      <c r="AF17" s="49" t="n"/>
      <c r="AG17" s="49" t="n"/>
    </row>
    <row r="18" ht="15.75" customHeight="1" s="174">
      <c r="A18" s="181" t="inlineStr">
        <is>
          <t>171 Wembley Hill Road, HA9 8EL</t>
        </is>
      </c>
      <c r="B18" s="170" t="n"/>
      <c r="C18" s="73" t="n">
        <v>10</v>
      </c>
      <c r="D18" s="73" t="inlineStr">
        <is>
          <t>Double</t>
        </is>
      </c>
      <c r="E18" s="73" t="inlineStr">
        <is>
          <t>Miss Olive Wright</t>
        </is>
      </c>
      <c r="F18" s="46" t="n">
        <v>234300</v>
      </c>
      <c r="G18" s="194" t="n">
        <v>44805</v>
      </c>
      <c r="H18" s="195" t="n">
        <v>44834</v>
      </c>
      <c r="I18" s="73">
        <f>(H18-G18)+1</f>
        <v/>
      </c>
      <c r="J18" s="47" t="n">
        <v>30</v>
      </c>
      <c r="K18" s="48">
        <f>J18*I18</f>
        <v/>
      </c>
      <c r="L18" s="50">
        <f>K18*0.125</f>
        <v/>
      </c>
      <c r="M18" s="50">
        <f>K18+L18</f>
        <v/>
      </c>
      <c r="N18" s="116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  <c r="AD18" s="49" t="n"/>
      <c r="AE18" s="49" t="n"/>
      <c r="AF18" s="49" t="n"/>
      <c r="AG18" s="49" t="n"/>
    </row>
    <row r="19" ht="15.75" customHeight="1" s="174">
      <c r="A19" s="180" t="inlineStr">
        <is>
          <t>171 Wembley Hill Road, HA9 8EL</t>
        </is>
      </c>
      <c r="B19" s="159" t="n"/>
      <c r="C19" s="95" t="n">
        <v>12</v>
      </c>
      <c r="D19" s="95" t="inlineStr">
        <is>
          <t>Quad</t>
        </is>
      </c>
      <c r="E19" s="95" t="inlineStr">
        <is>
          <t>Khadija Iqbal</t>
        </is>
      </c>
      <c r="F19" s="41" t="n">
        <v>238553</v>
      </c>
      <c r="G19" s="194" t="n">
        <v>44805</v>
      </c>
      <c r="H19" s="195" t="n">
        <v>44834</v>
      </c>
      <c r="I19" s="95">
        <f>(H19-G19)+1</f>
        <v/>
      </c>
      <c r="J19" s="45" t="n">
        <v>42</v>
      </c>
      <c r="K19" s="51">
        <f>J19*I19</f>
        <v/>
      </c>
      <c r="L19" s="44">
        <f>K19*0.125</f>
        <v/>
      </c>
      <c r="M19" s="44">
        <f>K19+L19</f>
        <v/>
      </c>
      <c r="N19" s="116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  <c r="AD19" s="49" t="n"/>
      <c r="AE19" s="49" t="n"/>
      <c r="AF19" s="49" t="n"/>
      <c r="AG19" s="49" t="n"/>
    </row>
    <row r="20" ht="15.75" customHeight="1" s="174">
      <c r="A20" s="52" t="n"/>
      <c r="B20" s="52" t="n"/>
      <c r="C20" s="53" t="n"/>
      <c r="D20" s="54" t="n"/>
      <c r="E20" s="54" t="n"/>
      <c r="F20" s="53" t="n"/>
      <c r="G20" s="200" t="n"/>
      <c r="H20" s="201" t="n"/>
      <c r="I20" s="55" t="n"/>
      <c r="J20" s="56" t="n"/>
      <c r="K20" s="57" t="n"/>
      <c r="L20" s="58" t="n"/>
      <c r="M20" s="58" t="n"/>
      <c r="N20" s="116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  <c r="AD20" s="49" t="n"/>
      <c r="AE20" s="49" t="n"/>
      <c r="AF20" s="49" t="n"/>
      <c r="AG20" s="49" t="n"/>
    </row>
    <row r="21" ht="15.75" customHeight="1" s="174">
      <c r="A21" s="116" t="n"/>
      <c r="B21" s="9" t="n"/>
      <c r="C21" s="9" t="n"/>
      <c r="D21" s="9" t="n"/>
      <c r="E21" s="116" t="n"/>
      <c r="F21" s="7" t="n"/>
      <c r="G21" s="164" t="inlineStr">
        <is>
          <t>Rental Period</t>
        </is>
      </c>
      <c r="H21" s="159" t="n"/>
      <c r="I21" s="116" t="n"/>
      <c r="J21" s="33" t="n"/>
      <c r="K21" s="34" t="n"/>
      <c r="L21" s="34" t="n"/>
      <c r="M21" s="34" t="n"/>
      <c r="N21" s="116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.75" customHeight="1" s="174">
      <c r="A22" s="171" t="inlineStr">
        <is>
          <t>Placement Property Address</t>
        </is>
      </c>
      <c r="B22" s="159" t="n"/>
      <c r="C22" s="171" t="inlineStr">
        <is>
          <t>Room no</t>
        </is>
      </c>
      <c r="D22" s="171" t="inlineStr">
        <is>
          <t>Room size</t>
        </is>
      </c>
      <c r="E22" s="164" t="inlineStr">
        <is>
          <t>Occupant</t>
        </is>
      </c>
      <c r="F22" s="37" t="inlineStr">
        <is>
          <t>Placement Reference Number</t>
        </is>
      </c>
      <c r="G22" s="164" t="inlineStr">
        <is>
          <t>Start</t>
        </is>
      </c>
      <c r="H22" s="164" t="inlineStr">
        <is>
          <t xml:space="preserve"> End</t>
        </is>
      </c>
      <c r="I22" s="38" t="inlineStr">
        <is>
          <t>No of Nights</t>
        </is>
      </c>
      <c r="J22" s="39" t="inlineStr">
        <is>
          <t>Nightly Rate (£)</t>
        </is>
      </c>
      <c r="K22" s="40" t="inlineStr">
        <is>
          <t>Monthly charge          (£)</t>
        </is>
      </c>
      <c r="L22" s="40" t="inlineStr">
        <is>
          <t>VAT 12.5%</t>
        </is>
      </c>
      <c r="M22" s="40" t="inlineStr">
        <is>
          <t>Total + Inc VAT</t>
        </is>
      </c>
      <c r="N22" s="11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74">
      <c r="A23" s="179" t="inlineStr">
        <is>
          <t>77 Palmerston Road, HA3 7RH</t>
        </is>
      </c>
      <c r="B23" s="159" t="n"/>
      <c r="C23" s="59" t="n">
        <v>2</v>
      </c>
      <c r="D23" s="59" t="inlineStr">
        <is>
          <t>Double</t>
        </is>
      </c>
      <c r="E23" s="59" t="inlineStr">
        <is>
          <t>Mr Patel</t>
        </is>
      </c>
      <c r="F23" s="60" t="n">
        <v>236895</v>
      </c>
      <c r="G23" s="202" t="n">
        <v>44805</v>
      </c>
      <c r="H23" s="203" t="n">
        <v>44834</v>
      </c>
      <c r="I23" s="59">
        <f>(H23-G23)+1</f>
        <v/>
      </c>
      <c r="J23" s="61" t="n">
        <v>30</v>
      </c>
      <c r="K23" s="62">
        <f>J23*I23</f>
        <v/>
      </c>
      <c r="L23" s="63">
        <f>K23*0.125</f>
        <v/>
      </c>
      <c r="M23" s="64">
        <f>K23+L23</f>
        <v/>
      </c>
      <c r="N23" s="11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74">
      <c r="A24" s="179" t="inlineStr">
        <is>
          <t>77 Palmerston Road, HA3 7RH</t>
        </is>
      </c>
      <c r="B24" s="159" t="n"/>
      <c r="C24" s="65" t="n">
        <v>3</v>
      </c>
      <c r="D24" s="179" t="inlineStr">
        <is>
          <t>Double</t>
        </is>
      </c>
      <c r="E24" s="67" t="inlineStr">
        <is>
          <t>Miss Moroney</t>
        </is>
      </c>
      <c r="F24" s="59" t="n">
        <v>235088</v>
      </c>
      <c r="G24" s="202" t="n">
        <v>44805</v>
      </c>
      <c r="H24" s="203" t="n">
        <v>44834</v>
      </c>
      <c r="I24" s="59">
        <f>(H24-G24)+1</f>
        <v/>
      </c>
      <c r="J24" s="61" t="n">
        <v>30</v>
      </c>
      <c r="K24" s="62">
        <f>J24*I24</f>
        <v/>
      </c>
      <c r="L24" s="63">
        <f>K24*0.125</f>
        <v/>
      </c>
      <c r="M24" s="64">
        <f>K24+L24</f>
        <v/>
      </c>
      <c r="N24" s="11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74">
      <c r="A25" s="179" t="inlineStr">
        <is>
          <t>77 Palmerston Road, HA3 7RH</t>
        </is>
      </c>
      <c r="B25" s="159" t="n"/>
      <c r="C25" s="65" t="n">
        <v>4</v>
      </c>
      <c r="D25" s="179" t="inlineStr">
        <is>
          <t>Double</t>
        </is>
      </c>
      <c r="E25" s="67" t="inlineStr">
        <is>
          <t>Ms Tamara Williams</t>
        </is>
      </c>
      <c r="F25" s="59" t="n">
        <v>238315</v>
      </c>
      <c r="G25" s="202" t="n">
        <v>44805</v>
      </c>
      <c r="H25" s="203" t="n">
        <v>44834</v>
      </c>
      <c r="I25" s="59">
        <f>(H25-G25)+1</f>
        <v/>
      </c>
      <c r="J25" s="61" t="n">
        <v>30</v>
      </c>
      <c r="K25" s="64">
        <f>J25*I25</f>
        <v/>
      </c>
      <c r="L25" s="64">
        <f>K25*0.125</f>
        <v/>
      </c>
      <c r="M25" s="64">
        <f>K25+L25</f>
        <v/>
      </c>
      <c r="N25" s="11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74">
      <c r="A26" s="179" t="inlineStr">
        <is>
          <t>77 Palmerston Road, HA3 7RH</t>
        </is>
      </c>
      <c r="B26" s="159" t="n"/>
      <c r="C26" s="65" t="n">
        <v>5</v>
      </c>
      <c r="D26" s="179" t="inlineStr">
        <is>
          <t>Double</t>
        </is>
      </c>
      <c r="E26" s="67" t="inlineStr">
        <is>
          <t>Halyna Torchina</t>
        </is>
      </c>
      <c r="F26" s="59" t="n">
        <v>237740</v>
      </c>
      <c r="G26" s="202" t="n">
        <v>44805</v>
      </c>
      <c r="H26" s="203" t="n">
        <v>44834</v>
      </c>
      <c r="I26" s="59">
        <f>(H26-G26)+1</f>
        <v/>
      </c>
      <c r="J26" s="61" t="n">
        <v>30</v>
      </c>
      <c r="K26" s="64">
        <f>J26*I26</f>
        <v/>
      </c>
      <c r="L26" s="64">
        <f>K26*0.125</f>
        <v/>
      </c>
      <c r="M26" s="64">
        <f>K26+L26</f>
        <v/>
      </c>
      <c r="N26" s="11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74">
      <c r="A27" s="179" t="inlineStr">
        <is>
          <t>77 Palmerston Road, HA3 7RH</t>
        </is>
      </c>
      <c r="B27" s="159" t="n"/>
      <c r="C27" s="65" t="n">
        <v>7</v>
      </c>
      <c r="D27" s="179" t="inlineStr">
        <is>
          <t>Double</t>
        </is>
      </c>
      <c r="E27" s="67" t="inlineStr">
        <is>
          <t>Ms Zakia Ahmed</t>
        </is>
      </c>
      <c r="F27" s="59" t="n">
        <v>238114</v>
      </c>
      <c r="G27" s="202" t="n">
        <v>44805</v>
      </c>
      <c r="H27" s="203" t="n">
        <v>44834</v>
      </c>
      <c r="I27" s="59">
        <f>(H27-G27)+1</f>
        <v/>
      </c>
      <c r="J27" s="61" t="n">
        <v>30</v>
      </c>
      <c r="K27" s="64">
        <f>J27*I27</f>
        <v/>
      </c>
      <c r="L27" s="64">
        <f>K27*0.125</f>
        <v/>
      </c>
      <c r="M27" s="64">
        <f>K27+L27</f>
        <v/>
      </c>
      <c r="N27" s="11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74">
      <c r="A28" s="179" t="inlineStr">
        <is>
          <t>77 Palmerston Road, HA3 7RH</t>
        </is>
      </c>
      <c r="B28" s="159" t="n"/>
      <c r="C28" s="65" t="n">
        <v>8</v>
      </c>
      <c r="D28" s="179" t="inlineStr">
        <is>
          <t>Double</t>
        </is>
      </c>
      <c r="E28" s="67" t="inlineStr">
        <is>
          <t>Ms Zakia Ahmed</t>
        </is>
      </c>
      <c r="F28" s="59" t="n">
        <v>238114</v>
      </c>
      <c r="G28" s="202" t="n">
        <v>44805</v>
      </c>
      <c r="H28" s="203" t="n">
        <v>44834</v>
      </c>
      <c r="I28" s="59">
        <f>(H28-G28)+1</f>
        <v/>
      </c>
      <c r="J28" s="61" t="n">
        <v>30</v>
      </c>
      <c r="K28" s="64">
        <f>J28*I28</f>
        <v/>
      </c>
      <c r="L28" s="64">
        <f>K28*0.125</f>
        <v/>
      </c>
      <c r="M28" s="64">
        <f>K28+L28</f>
        <v/>
      </c>
      <c r="N28" s="11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74">
      <c r="A29" s="179" t="inlineStr">
        <is>
          <t>77 Palmerston Road, HA3 7RH</t>
        </is>
      </c>
      <c r="B29" s="159" t="n"/>
      <c r="C29" s="65" t="n">
        <v>6</v>
      </c>
      <c r="D29" s="179" t="inlineStr">
        <is>
          <t>Triple</t>
        </is>
      </c>
      <c r="E29" s="67" t="inlineStr">
        <is>
          <t>Halyna Torchina</t>
        </is>
      </c>
      <c r="F29" s="59" t="n">
        <v>237740</v>
      </c>
      <c r="G29" s="202" t="n">
        <v>44805</v>
      </c>
      <c r="H29" s="203" t="n">
        <v>44834</v>
      </c>
      <c r="I29" s="59">
        <f>(H29-G29)+1</f>
        <v/>
      </c>
      <c r="J29" s="61" t="n">
        <v>39</v>
      </c>
      <c r="K29" s="64">
        <f>J29*I29</f>
        <v/>
      </c>
      <c r="L29" s="64">
        <f>K29*0.125</f>
        <v/>
      </c>
      <c r="M29" s="64">
        <f>K29+L29</f>
        <v/>
      </c>
      <c r="N29" s="11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74">
      <c r="A30" s="68" t="n"/>
      <c r="B30" s="68" t="n"/>
      <c r="C30" s="2" t="n"/>
      <c r="D30" s="2" t="n"/>
      <c r="E30" s="1" t="n"/>
      <c r="F30" s="25" t="n"/>
      <c r="G30" s="25" t="n"/>
      <c r="H30" s="25" t="n"/>
      <c r="I30" s="25" t="n"/>
      <c r="J30" s="30" t="n"/>
      <c r="K30" s="27" t="n"/>
      <c r="L30" s="27" t="n"/>
      <c r="M30" s="27" t="n"/>
      <c r="N30" s="11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74">
      <c r="A31" s="116" t="n"/>
      <c r="B31" s="9" t="n"/>
      <c r="C31" s="9" t="n"/>
      <c r="D31" s="9" t="n"/>
      <c r="E31" s="116" t="n"/>
      <c r="F31" s="7" t="n"/>
      <c r="G31" s="204" t="inlineStr">
        <is>
          <t>Rental Period</t>
        </is>
      </c>
      <c r="H31" s="170" t="n"/>
      <c r="I31" s="116" t="n"/>
      <c r="J31" s="33" t="n"/>
      <c r="K31" s="34" t="n"/>
      <c r="L31" s="34" t="n"/>
      <c r="M31" s="34" t="n"/>
      <c r="N31" s="116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74">
      <c r="A32" s="171" t="inlineStr">
        <is>
          <t>Placement Property Address</t>
        </is>
      </c>
      <c r="B32" s="159" t="n"/>
      <c r="C32" s="171" t="inlineStr">
        <is>
          <t>Room no</t>
        </is>
      </c>
      <c r="D32" s="171" t="inlineStr">
        <is>
          <t>Room size</t>
        </is>
      </c>
      <c r="E32" s="164" t="inlineStr">
        <is>
          <t>Occupant</t>
        </is>
      </c>
      <c r="F32" s="37" t="inlineStr">
        <is>
          <t>Placement Reference Number</t>
        </is>
      </c>
      <c r="G32" s="164" t="inlineStr">
        <is>
          <t>Start</t>
        </is>
      </c>
      <c r="H32" s="164" t="inlineStr">
        <is>
          <t xml:space="preserve"> End</t>
        </is>
      </c>
      <c r="I32" s="38" t="inlineStr">
        <is>
          <t>No of Nights</t>
        </is>
      </c>
      <c r="J32" s="69" t="inlineStr">
        <is>
          <t>Nightly Rate (£)</t>
        </is>
      </c>
      <c r="K32" s="40" t="inlineStr">
        <is>
          <t>Monthly charge          (£)</t>
        </is>
      </c>
      <c r="L32" s="40" t="inlineStr">
        <is>
          <t>VAT 12.5%</t>
        </is>
      </c>
      <c r="M32" s="40" t="inlineStr">
        <is>
          <t>Total + Inc VAT</t>
        </is>
      </c>
      <c r="N32" s="11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74">
      <c r="A33" s="178" t="inlineStr">
        <is>
          <t>199 Chapter Road</t>
        </is>
      </c>
      <c r="B33" s="159" t="n"/>
      <c r="C33" s="70" t="n">
        <v>1</v>
      </c>
      <c r="D33" s="70" t="inlineStr">
        <is>
          <t>Double/Disabled</t>
        </is>
      </c>
      <c r="E33" s="70" t="inlineStr">
        <is>
          <t>Mr Oberoi</t>
        </is>
      </c>
      <c r="F33" s="70" t="n">
        <v>235914</v>
      </c>
      <c r="G33" s="194" t="n">
        <v>44805</v>
      </c>
      <c r="H33" s="195" t="n">
        <v>44834</v>
      </c>
      <c r="I33" s="95">
        <f>(H33-G33)+1</f>
        <v/>
      </c>
      <c r="J33" s="71" t="n">
        <v>70</v>
      </c>
      <c r="K33" s="51">
        <f>J33*I33</f>
        <v/>
      </c>
      <c r="L33" s="72">
        <f>K33*0.125</f>
        <v/>
      </c>
      <c r="M33" s="72">
        <f>K33+L33</f>
        <v/>
      </c>
      <c r="N33" s="11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74">
      <c r="A34" s="178" t="inlineStr">
        <is>
          <t>199 Chapter Road</t>
        </is>
      </c>
      <c r="B34" s="159" t="n"/>
      <c r="C34" s="73" t="n">
        <v>3</v>
      </c>
      <c r="D34" s="73" t="inlineStr">
        <is>
          <t>Quad</t>
        </is>
      </c>
      <c r="E34" s="73" t="inlineStr">
        <is>
          <t>Ms Z Sheshboloki</t>
        </is>
      </c>
      <c r="F34" s="73" t="n">
        <v>234998</v>
      </c>
      <c r="G34" s="194" t="n">
        <v>44805</v>
      </c>
      <c r="H34" s="195" t="n">
        <v>44817</v>
      </c>
      <c r="I34" s="95">
        <f>(H34-G34)+1</f>
        <v/>
      </c>
      <c r="J34" s="45" t="n">
        <v>42</v>
      </c>
      <c r="K34" s="51">
        <f>J34*I34</f>
        <v/>
      </c>
      <c r="L34" s="72">
        <f>K34*0.125</f>
        <v/>
      </c>
      <c r="M34" s="72">
        <f>K34+L34</f>
        <v/>
      </c>
      <c r="N34" s="11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74">
      <c r="A35" s="178" t="inlineStr">
        <is>
          <t>199 Chapter Road</t>
        </is>
      </c>
      <c r="B35" s="159" t="n"/>
      <c r="C35" s="95" t="n">
        <v>4</v>
      </c>
      <c r="D35" s="95" t="inlineStr">
        <is>
          <t>Double</t>
        </is>
      </c>
      <c r="E35" s="95" t="inlineStr">
        <is>
          <t>Fartun Kheyre</t>
        </is>
      </c>
      <c r="F35" s="95" t="n">
        <v>238538</v>
      </c>
      <c r="G35" s="194" t="n">
        <v>44805</v>
      </c>
      <c r="H35" s="195" t="n">
        <v>44834</v>
      </c>
      <c r="I35" s="95">
        <f>(H35-G35)+1</f>
        <v/>
      </c>
      <c r="J35" s="45" t="n">
        <v>30</v>
      </c>
      <c r="K35" s="51">
        <f>J35*I35</f>
        <v/>
      </c>
      <c r="L35" s="51">
        <f>K35*0.125</f>
        <v/>
      </c>
      <c r="M35" s="51">
        <f>K35+L35</f>
        <v/>
      </c>
      <c r="N35" s="11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74">
      <c r="A36" s="178" t="inlineStr">
        <is>
          <t>199 Chapter Road</t>
        </is>
      </c>
      <c r="B36" s="159" t="n"/>
      <c r="C36" s="95" t="n">
        <v>5</v>
      </c>
      <c r="D36" s="95" t="inlineStr">
        <is>
          <t>Double</t>
        </is>
      </c>
      <c r="E36" s="95" t="inlineStr">
        <is>
          <t>Fartun Kheyre</t>
        </is>
      </c>
      <c r="F36" s="95" t="n">
        <v>238538</v>
      </c>
      <c r="G36" s="194" t="n">
        <v>44805</v>
      </c>
      <c r="H36" s="195" t="n">
        <v>44834</v>
      </c>
      <c r="I36" s="95">
        <f>(H36-G36)+1</f>
        <v/>
      </c>
      <c r="J36" s="45" t="n">
        <v>30</v>
      </c>
      <c r="K36" s="51">
        <f>J36*I36</f>
        <v/>
      </c>
      <c r="L36" s="51">
        <f>K36*0.125</f>
        <v/>
      </c>
      <c r="M36" s="51">
        <f>K36+L36</f>
        <v/>
      </c>
      <c r="N36" s="116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74">
      <c r="A37" s="178" t="inlineStr">
        <is>
          <t>199 Chapter Road</t>
        </is>
      </c>
      <c r="B37" s="159" t="n"/>
      <c r="C37" s="95" t="n">
        <v>6</v>
      </c>
      <c r="D37" s="95" t="inlineStr">
        <is>
          <t>Quad</t>
        </is>
      </c>
      <c r="E37" s="95" t="inlineStr">
        <is>
          <t>Ms Laiu</t>
        </is>
      </c>
      <c r="F37" s="95" t="n">
        <v>237624</v>
      </c>
      <c r="G37" s="194" t="n">
        <v>44805</v>
      </c>
      <c r="H37" s="195" t="n">
        <v>44834</v>
      </c>
      <c r="I37" s="95">
        <f>(H37-G37)+1</f>
        <v/>
      </c>
      <c r="J37" s="45" t="n">
        <v>42</v>
      </c>
      <c r="K37" s="51">
        <f>J37*I37</f>
        <v/>
      </c>
      <c r="L37" s="51">
        <f>K37*0.125</f>
        <v/>
      </c>
      <c r="M37" s="51">
        <f>K37+L37</f>
        <v/>
      </c>
      <c r="N37" s="11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74">
      <c r="A38" s="178" t="inlineStr">
        <is>
          <t>199 Chapter Road</t>
        </is>
      </c>
      <c r="B38" s="159" t="n"/>
      <c r="C38" s="95" t="n">
        <v>2</v>
      </c>
      <c r="D38" s="95" t="inlineStr">
        <is>
          <t>Quad</t>
        </is>
      </c>
      <c r="E38" s="95" t="inlineStr">
        <is>
          <t>Mrs Fatima Mouatakid</t>
        </is>
      </c>
      <c r="F38" s="95" t="n">
        <v>238894</v>
      </c>
      <c r="G38" s="194" t="n">
        <v>44805</v>
      </c>
      <c r="H38" s="195" t="n">
        <v>44834</v>
      </c>
      <c r="I38" s="95">
        <f>(H38-G38)+1</f>
        <v/>
      </c>
      <c r="J38" s="45" t="n">
        <v>42</v>
      </c>
      <c r="K38" s="51">
        <f>J38*I38</f>
        <v/>
      </c>
      <c r="L38" s="51">
        <f>K38*0.125</f>
        <v/>
      </c>
      <c r="M38" s="51">
        <f>K38+L38</f>
        <v/>
      </c>
      <c r="N38" s="11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74">
      <c r="A39" s="196" t="inlineStr">
        <is>
          <t>199 Chapter Road</t>
        </is>
      </c>
      <c r="B39" s="197" t="n"/>
      <c r="C39" s="196" t="n">
        <v>3</v>
      </c>
      <c r="D39" s="196" t="inlineStr">
        <is>
          <t>Quad</t>
        </is>
      </c>
      <c r="E39" s="196" t="inlineStr">
        <is>
          <t>Miss Sheikh-Mohamed</t>
        </is>
      </c>
      <c r="F39" s="196" t="n">
        <v>238822</v>
      </c>
      <c r="G39" s="198" t="n">
        <v>44818</v>
      </c>
      <c r="H39" s="201" t="n">
        <v>44834</v>
      </c>
      <c r="I39" s="196">
        <f>(H39-G39)+1</f>
        <v/>
      </c>
      <c r="J39" s="199" t="n">
        <v>42</v>
      </c>
      <c r="K39" s="199">
        <f>J39*I39</f>
        <v/>
      </c>
      <c r="L39" s="199">
        <f>K39*0.125</f>
        <v/>
      </c>
      <c r="M39" s="199">
        <f>K39+L39</f>
        <v/>
      </c>
    </row>
    <row r="40" ht="15.75" customHeight="1" s="174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27" t="n"/>
      <c r="K40" s="1" t="n"/>
      <c r="L40" s="1" t="n"/>
      <c r="M40" s="1" t="n"/>
      <c r="N40" s="11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74">
      <c r="A41" s="116" t="n"/>
      <c r="B41" s="9" t="n"/>
      <c r="C41" s="9" t="n"/>
      <c r="D41" s="9" t="n"/>
      <c r="E41" s="116" t="n"/>
      <c r="F41" s="7" t="n"/>
      <c r="G41" s="164" t="inlineStr">
        <is>
          <t>Rental Period</t>
        </is>
      </c>
      <c r="H41" s="159" t="n"/>
      <c r="I41" s="55" t="n"/>
      <c r="J41" s="33" t="n"/>
      <c r="K41" s="34" t="n"/>
      <c r="L41" s="34" t="n"/>
      <c r="M41" s="34" t="n"/>
      <c r="N41" s="116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74">
      <c r="A42" s="171" t="inlineStr">
        <is>
          <t>Placement Property Address</t>
        </is>
      </c>
      <c r="B42" s="159" t="n"/>
      <c r="C42" s="171" t="inlineStr">
        <is>
          <t>Room no</t>
        </is>
      </c>
      <c r="D42" s="171" t="inlineStr">
        <is>
          <t>Room size</t>
        </is>
      </c>
      <c r="E42" s="164" t="inlineStr">
        <is>
          <t>Occupant</t>
        </is>
      </c>
      <c r="F42" s="37" t="inlineStr">
        <is>
          <t>Placement Reference Number</t>
        </is>
      </c>
      <c r="G42" s="164" t="inlineStr">
        <is>
          <t>Start</t>
        </is>
      </c>
      <c r="H42" s="164" t="inlineStr">
        <is>
          <t xml:space="preserve"> End</t>
        </is>
      </c>
      <c r="I42" s="38" t="inlineStr">
        <is>
          <t>No of Nights</t>
        </is>
      </c>
      <c r="J42" s="39" t="inlineStr">
        <is>
          <t>Nightly Rate (£)</t>
        </is>
      </c>
      <c r="K42" s="40" t="inlineStr">
        <is>
          <t>Monthly charge          (£)</t>
        </is>
      </c>
      <c r="L42" s="40" t="inlineStr">
        <is>
          <t>VAT 12.5%</t>
        </is>
      </c>
      <c r="M42" s="40" t="inlineStr">
        <is>
          <t>Total + Inc VAT</t>
        </is>
      </c>
      <c r="N42" s="11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74">
      <c r="A43" s="172" t="inlineStr">
        <is>
          <t>179 Harlesden Road, London, NW10 3SD</t>
        </is>
      </c>
      <c r="B43" s="159" t="n"/>
      <c r="C43" s="59" t="n">
        <v>2</v>
      </c>
      <c r="D43" s="179" t="inlineStr">
        <is>
          <t>Double/Disabled</t>
        </is>
      </c>
      <c r="E43" s="59" t="inlineStr">
        <is>
          <t>Mr Pierre Audiffren</t>
        </is>
      </c>
      <c r="F43" s="60" t="n">
        <v>235753</v>
      </c>
      <c r="G43" s="202" t="n">
        <v>44805</v>
      </c>
      <c r="H43" s="203" t="n">
        <v>44834</v>
      </c>
      <c r="I43" s="59">
        <f>(H43-G43)+1</f>
        <v/>
      </c>
      <c r="J43" s="61" t="n">
        <v>70</v>
      </c>
      <c r="K43" s="64">
        <f>J43*I43</f>
        <v/>
      </c>
      <c r="L43" s="63">
        <f>K43*0.125</f>
        <v/>
      </c>
      <c r="M43" s="64">
        <f>K43+L43</f>
        <v/>
      </c>
      <c r="N43" s="11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74">
      <c r="A44" s="172" t="inlineStr">
        <is>
          <t>179 Harlesden Road, London, NW10 3SD</t>
        </is>
      </c>
      <c r="B44" s="159" t="n"/>
      <c r="C44" s="59" t="n">
        <v>5</v>
      </c>
      <c r="D44" s="179" t="inlineStr">
        <is>
          <t>Triple</t>
        </is>
      </c>
      <c r="E44" s="59" t="inlineStr">
        <is>
          <t>Mr Ogbuehi</t>
        </is>
      </c>
      <c r="F44" s="59" t="n">
        <v>233319</v>
      </c>
      <c r="G44" s="202" t="n">
        <v>44805</v>
      </c>
      <c r="H44" s="203" t="n">
        <v>44834</v>
      </c>
      <c r="I44" s="59">
        <f>(H44-G44)+1</f>
        <v/>
      </c>
      <c r="J44" s="61" t="n">
        <v>39</v>
      </c>
      <c r="K44" s="64">
        <f>J44*I44</f>
        <v/>
      </c>
      <c r="L44" s="63">
        <f>K44*0.125</f>
        <v/>
      </c>
      <c r="M44" s="64">
        <f>K44+L44</f>
        <v/>
      </c>
      <c r="N44" s="11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74">
      <c r="A45" s="172" t="inlineStr">
        <is>
          <t>179 Harlesden Road, London, NW10 3SD</t>
        </is>
      </c>
      <c r="B45" s="159" t="n"/>
      <c r="C45" s="59" t="n">
        <v>6</v>
      </c>
      <c r="D45" s="179" t="inlineStr">
        <is>
          <t>Quad</t>
        </is>
      </c>
      <c r="E45" s="59" t="inlineStr">
        <is>
          <t>Mrs El-Mansour</t>
        </is>
      </c>
      <c r="F45" s="59" t="n">
        <v>235621</v>
      </c>
      <c r="G45" s="202" t="n">
        <v>44805</v>
      </c>
      <c r="H45" s="203" t="n">
        <v>44834</v>
      </c>
      <c r="I45" s="59">
        <f>(H45-G45)+1</f>
        <v/>
      </c>
      <c r="J45" s="61" t="n">
        <v>42</v>
      </c>
      <c r="K45" s="64">
        <f>J45*I45</f>
        <v/>
      </c>
      <c r="L45" s="63">
        <f>K45*0.125</f>
        <v/>
      </c>
      <c r="M45" s="64">
        <f>K45+L45</f>
        <v/>
      </c>
      <c r="N45" s="11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74">
      <c r="A46" s="172" t="inlineStr">
        <is>
          <t>179 Harlesden Road, London, NW10 3SD</t>
        </is>
      </c>
      <c r="B46" s="159" t="n"/>
      <c r="C46" s="59" t="n">
        <v>6</v>
      </c>
      <c r="D46" s="179" t="inlineStr">
        <is>
          <t>Quad</t>
        </is>
      </c>
      <c r="E46" s="59" t="inlineStr">
        <is>
          <t>Ms Yosra Osman</t>
        </is>
      </c>
      <c r="F46" s="59" t="n">
        <v>238858</v>
      </c>
      <c r="G46" s="202" t="n">
        <v>44805</v>
      </c>
      <c r="H46" s="203" t="n">
        <v>44834</v>
      </c>
      <c r="I46" s="59">
        <f>(H46-G46)+1</f>
        <v/>
      </c>
      <c r="J46" s="61" t="n">
        <v>42</v>
      </c>
      <c r="K46" s="64">
        <f>J46*I46</f>
        <v/>
      </c>
      <c r="L46" s="63">
        <f>K46*0.125</f>
        <v/>
      </c>
      <c r="M46" s="64">
        <f>K46+L46</f>
        <v/>
      </c>
      <c r="N46" s="11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74">
      <c r="A47" s="172" t="inlineStr">
        <is>
          <t>179 Harlesden Road, London, NW10 3SD</t>
        </is>
      </c>
      <c r="B47" s="159" t="n"/>
      <c r="C47" s="59" t="n">
        <v>4</v>
      </c>
      <c r="D47" s="179" t="inlineStr">
        <is>
          <t>Double</t>
        </is>
      </c>
      <c r="E47" s="59" t="inlineStr">
        <is>
          <t>Ricardo Joseph</t>
        </is>
      </c>
      <c r="F47" s="133" t="n">
        <v>238746</v>
      </c>
      <c r="G47" s="202" t="n">
        <v>44805</v>
      </c>
      <c r="H47" s="203" t="n">
        <v>44834</v>
      </c>
      <c r="I47" s="59">
        <f>(H47-G47)+1</f>
        <v/>
      </c>
      <c r="J47" s="61" t="n">
        <v>35</v>
      </c>
      <c r="K47" s="64">
        <f>J47*I47</f>
        <v/>
      </c>
      <c r="L47" s="63">
        <f>K47*0.125</f>
        <v/>
      </c>
      <c r="M47" s="64">
        <f>K47+L47</f>
        <v/>
      </c>
      <c r="N47" s="11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74">
      <c r="A48" s="172" t="inlineStr">
        <is>
          <t>179 Harlesden Road, London, NW10 3SD</t>
        </is>
      </c>
      <c r="B48" s="159" t="n"/>
      <c r="C48" s="59" t="n">
        <v>3</v>
      </c>
      <c r="D48" s="179" t="inlineStr">
        <is>
          <t>Double</t>
        </is>
      </c>
      <c r="E48" s="59" t="inlineStr">
        <is>
          <t xml:space="preserve"> Ms Paulina Gorczynska</t>
        </is>
      </c>
      <c r="F48" s="133" t="n">
        <v>237431</v>
      </c>
      <c r="G48" s="202" t="n">
        <v>44805</v>
      </c>
      <c r="H48" s="203" t="n">
        <v>44834</v>
      </c>
      <c r="I48" s="59">
        <f>(H48-G48)+1</f>
        <v/>
      </c>
      <c r="J48" s="61" t="n">
        <v>30</v>
      </c>
      <c r="K48" s="64">
        <f>J48*I48</f>
        <v/>
      </c>
      <c r="L48" s="63">
        <f>K48*0.125</f>
        <v/>
      </c>
      <c r="M48" s="64">
        <f>K48+L48</f>
        <v/>
      </c>
      <c r="N48" s="11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74">
      <c r="A49" s="172" t="inlineStr">
        <is>
          <t>179 Harlesden Road, London, NW10 3SD</t>
        </is>
      </c>
      <c r="B49" s="159" t="n"/>
      <c r="C49" s="59" t="n">
        <v>1</v>
      </c>
      <c r="D49" s="179" t="inlineStr">
        <is>
          <t>Double</t>
        </is>
      </c>
      <c r="E49" s="59" t="inlineStr">
        <is>
          <t>Ms Allain</t>
        </is>
      </c>
      <c r="F49" s="133" t="n">
        <v>239125</v>
      </c>
      <c r="G49" s="202" t="n">
        <v>44805</v>
      </c>
      <c r="H49" s="201" t="n">
        <v>44834</v>
      </c>
      <c r="I49" s="59">
        <f>(H49-G49)+1</f>
        <v/>
      </c>
      <c r="J49" s="61" t="n">
        <v>70</v>
      </c>
      <c r="K49" s="64">
        <f>J49*I49</f>
        <v/>
      </c>
      <c r="L49" s="63">
        <f>K49*0.125</f>
        <v/>
      </c>
      <c r="M49" s="64">
        <f>K49+L49</f>
        <v/>
      </c>
      <c r="N49" s="11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74">
      <c r="A50" s="1" t="n"/>
      <c r="B50" s="2" t="n"/>
      <c r="C50" s="2" t="n"/>
      <c r="D50" s="2" t="n"/>
      <c r="E50" s="1" t="n"/>
      <c r="F50" s="25" t="n"/>
      <c r="G50" s="25" t="n"/>
      <c r="H50" s="25" t="n"/>
      <c r="I50" s="25" t="n"/>
      <c r="J50" s="27" t="n"/>
      <c r="K50" s="1" t="n"/>
      <c r="L50" s="1" t="n"/>
      <c r="M50" s="1" t="n"/>
      <c r="N50" s="11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74">
      <c r="A51" s="76" t="n"/>
      <c r="B51" s="76" t="n"/>
      <c r="C51" s="76" t="n"/>
      <c r="D51" s="76" t="n"/>
      <c r="E51" s="76" t="n"/>
      <c r="F51" s="78" t="n"/>
      <c r="G51" s="205" t="inlineStr">
        <is>
          <t>Rental Period</t>
        </is>
      </c>
      <c r="I51" s="78" t="n"/>
      <c r="J51" s="79" t="n"/>
      <c r="K51" s="79" t="n"/>
      <c r="L51" s="79" t="n"/>
      <c r="M51" s="79" t="n"/>
      <c r="N51" s="11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74">
      <c r="A52" s="175" t="inlineStr">
        <is>
          <t>Placement Property Address</t>
        </is>
      </c>
      <c r="B52" s="176" t="n"/>
      <c r="C52" s="175" t="inlineStr">
        <is>
          <t>Room no</t>
        </is>
      </c>
      <c r="D52" s="175" t="inlineStr">
        <is>
          <t>Room size</t>
        </is>
      </c>
      <c r="E52" s="81" t="inlineStr">
        <is>
          <t>Occupant</t>
        </is>
      </c>
      <c r="F52" s="82" t="inlineStr">
        <is>
          <t>Placement Reference Number</t>
        </is>
      </c>
      <c r="G52" s="81" t="inlineStr">
        <is>
          <t>Start</t>
        </is>
      </c>
      <c r="H52" s="81" t="inlineStr">
        <is>
          <t xml:space="preserve"> End</t>
        </is>
      </c>
      <c r="I52" s="83" t="inlineStr">
        <is>
          <t>No of Nights</t>
        </is>
      </c>
      <c r="J52" s="84" t="inlineStr">
        <is>
          <t>Nightly Rate (£)</t>
        </is>
      </c>
      <c r="K52" s="85" t="inlineStr">
        <is>
          <t>Monthly charge          (£)</t>
        </is>
      </c>
      <c r="L52" s="85" t="inlineStr">
        <is>
          <t>VAT 12.5%</t>
        </is>
      </c>
      <c r="M52" s="85" t="inlineStr">
        <is>
          <t>Total + Inc VAT</t>
        </is>
      </c>
      <c r="N52" s="11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74">
      <c r="A53" s="178" t="inlineStr">
        <is>
          <t>10 Greystoke Park Terrace, Ealing, London, W5 1JL</t>
        </is>
      </c>
      <c r="B53" s="159" t="n"/>
      <c r="C53" s="86" t="n">
        <v>1</v>
      </c>
      <c r="D53" s="178" t="inlineStr">
        <is>
          <t>Double/ Disabled</t>
        </is>
      </c>
      <c r="E53" s="88" t="inlineStr">
        <is>
          <t>Miss Kaheni</t>
        </is>
      </c>
      <c r="F53" s="89" t="inlineStr">
        <is>
          <t>237187</t>
        </is>
      </c>
      <c r="G53" s="206" t="n">
        <v>44805</v>
      </c>
      <c r="H53" s="207" t="n">
        <v>44834</v>
      </c>
      <c r="I53" s="90">
        <f>(H53-G53)+1</f>
        <v/>
      </c>
      <c r="J53" s="91" t="n">
        <v>70</v>
      </c>
      <c r="K53" s="92">
        <f>J53*I53</f>
        <v/>
      </c>
      <c r="L53" s="92">
        <f>K53*0.125</f>
        <v/>
      </c>
      <c r="M53" s="91">
        <f>K53+L53</f>
        <v/>
      </c>
      <c r="N53" s="11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74">
      <c r="A54" s="178" t="inlineStr">
        <is>
          <t>10 Greystoke Park Terrace, Ealing, London, W5 1JL</t>
        </is>
      </c>
      <c r="B54" s="159" t="n"/>
      <c r="C54" s="86" t="n">
        <v>5</v>
      </c>
      <c r="D54" s="178" t="inlineStr">
        <is>
          <t>Quad</t>
        </is>
      </c>
      <c r="E54" s="88" t="inlineStr">
        <is>
          <t>Safa Abubakar</t>
        </is>
      </c>
      <c r="F54" s="89" t="inlineStr">
        <is>
          <t>238442</t>
        </is>
      </c>
      <c r="G54" s="206" t="n">
        <v>44805</v>
      </c>
      <c r="H54" s="207" t="n">
        <v>44834</v>
      </c>
      <c r="I54" s="90">
        <f>(H54-G54)+1</f>
        <v/>
      </c>
      <c r="J54" s="91" t="n">
        <v>35</v>
      </c>
      <c r="K54" s="92">
        <f>J54*I54</f>
        <v/>
      </c>
      <c r="L54" s="92">
        <f>K54*0.125</f>
        <v/>
      </c>
      <c r="M54" s="91">
        <f>K54+L54</f>
        <v/>
      </c>
      <c r="N54" s="11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74">
      <c r="A55" s="178" t="inlineStr">
        <is>
          <t>10 Greystoke Park Terrace, Ealing, London, W5 1JL</t>
        </is>
      </c>
      <c r="B55" s="159" t="n"/>
      <c r="C55" s="93" t="n">
        <v>6</v>
      </c>
      <c r="D55" s="178" t="inlineStr">
        <is>
          <t>Double</t>
        </is>
      </c>
      <c r="E55" s="95" t="inlineStr">
        <is>
          <t>Wendy Jones</t>
        </is>
      </c>
      <c r="F55" s="90" t="n">
        <v>233434</v>
      </c>
      <c r="G55" s="206" t="n">
        <v>44805</v>
      </c>
      <c r="H55" s="207" t="n">
        <v>44834</v>
      </c>
      <c r="I55" s="90">
        <f>(H55-G55)+1</f>
        <v/>
      </c>
      <c r="J55" s="91" t="n">
        <v>35</v>
      </c>
      <c r="K55" s="92">
        <f>J55*I55</f>
        <v/>
      </c>
      <c r="L55" s="92">
        <f>K55*0.125</f>
        <v/>
      </c>
      <c r="M55" s="92">
        <f>K55+L55</f>
        <v/>
      </c>
      <c r="N55" s="11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74">
      <c r="A56" s="178" t="inlineStr">
        <is>
          <t>10 Greystoke Park Terrace, Ealing, London, W5 1JL</t>
        </is>
      </c>
      <c r="B56" s="159" t="n"/>
      <c r="C56" s="93" t="n">
        <v>3</v>
      </c>
      <c r="D56" s="178" t="inlineStr">
        <is>
          <t>Double</t>
        </is>
      </c>
      <c r="E56" s="95" t="inlineStr">
        <is>
          <t>Miss Krasniqi</t>
        </is>
      </c>
      <c r="F56" s="90" t="n">
        <v>238291</v>
      </c>
      <c r="G56" s="206" t="n">
        <v>44805</v>
      </c>
      <c r="H56" s="207" t="n">
        <v>44834</v>
      </c>
      <c r="I56" s="90">
        <f>(H56-G56)+1</f>
        <v/>
      </c>
      <c r="J56" s="91" t="n">
        <v>35</v>
      </c>
      <c r="K56" s="92">
        <f>J56*I56</f>
        <v/>
      </c>
      <c r="L56" s="92">
        <f>K56*0.125</f>
        <v/>
      </c>
      <c r="M56" s="92">
        <f>K56+L56</f>
        <v/>
      </c>
      <c r="N56" s="11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74">
      <c r="A57" s="178" t="inlineStr">
        <is>
          <t>10 Greystoke Park Terrace, Ealing, London, W5 1JL</t>
        </is>
      </c>
      <c r="B57" s="159" t="n"/>
      <c r="C57" s="93" t="n">
        <v>7</v>
      </c>
      <c r="D57" s="178" t="inlineStr">
        <is>
          <t>Double</t>
        </is>
      </c>
      <c r="E57" s="95" t="inlineStr">
        <is>
          <t>Illias Chellali</t>
        </is>
      </c>
      <c r="F57" s="90" t="n">
        <v>238909</v>
      </c>
      <c r="G57" s="206" t="n">
        <v>44805</v>
      </c>
      <c r="H57" s="207" t="n">
        <v>44834</v>
      </c>
      <c r="I57" s="90">
        <f>(H57-G57)+1</f>
        <v/>
      </c>
      <c r="J57" s="91" t="n">
        <v>35</v>
      </c>
      <c r="K57" s="92">
        <f>J57*I57</f>
        <v/>
      </c>
      <c r="L57" s="92">
        <f>K57*0.125</f>
        <v/>
      </c>
      <c r="M57" s="92">
        <f>K57+L57</f>
        <v/>
      </c>
      <c r="N57" s="11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74">
      <c r="A58" s="178" t="inlineStr">
        <is>
          <t>10 Greystoke Park Terrace, Ealing, London, W5 1JL</t>
        </is>
      </c>
      <c r="B58" s="159" t="n"/>
      <c r="C58" s="93" t="n">
        <v>4</v>
      </c>
      <c r="D58" s="178" t="inlineStr">
        <is>
          <t>Double</t>
        </is>
      </c>
      <c r="E58" s="95" t="inlineStr">
        <is>
          <t>Marina Hashimi</t>
        </is>
      </c>
      <c r="F58" s="90" t="n">
        <v>238424</v>
      </c>
      <c r="G58" s="206" t="n">
        <v>44805</v>
      </c>
      <c r="H58" s="207" t="n">
        <v>44834</v>
      </c>
      <c r="I58" s="90">
        <f>(H58-G58)+1</f>
        <v/>
      </c>
      <c r="J58" s="91" t="n">
        <v>35</v>
      </c>
      <c r="K58" s="92">
        <f>J58*I58</f>
        <v/>
      </c>
      <c r="L58" s="92">
        <f>K58*0.125</f>
        <v/>
      </c>
      <c r="M58" s="92">
        <f>K58+L58</f>
        <v/>
      </c>
      <c r="N58" s="11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74">
      <c r="A59" s="178" t="inlineStr">
        <is>
          <t>10 Greystoke Park Terrace, Ealing, London, W5 1JL</t>
        </is>
      </c>
      <c r="B59" s="159" t="n"/>
      <c r="C59" s="93" t="n">
        <v>2</v>
      </c>
      <c r="D59" s="178" t="inlineStr">
        <is>
          <t>Double</t>
        </is>
      </c>
      <c r="E59" s="95" t="inlineStr">
        <is>
          <t>Destiny Mckiernan</t>
        </is>
      </c>
      <c r="F59" s="90" t="n"/>
      <c r="G59" s="206" t="n">
        <v>44805</v>
      </c>
      <c r="H59" s="201" t="n">
        <v>44834</v>
      </c>
      <c r="I59" s="90">
        <f>(H59-G59)+1</f>
        <v/>
      </c>
      <c r="J59" s="91" t="n">
        <v>35</v>
      </c>
      <c r="K59" s="92">
        <f>J59*I59</f>
        <v/>
      </c>
      <c r="L59" s="92">
        <f>K59*0.125</f>
        <v/>
      </c>
      <c r="M59" s="92">
        <f>K59+L59</f>
        <v/>
      </c>
      <c r="N59" s="11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74">
      <c r="A60" s="196" t="inlineStr">
        <is>
          <t>10 Greystoke Park Terrace, Ealing, London, W5 1JL</t>
        </is>
      </c>
      <c r="B60" s="197" t="n"/>
      <c r="C60" s="196" t="n">
        <v>8</v>
      </c>
      <c r="D60" s="196" t="n"/>
      <c r="E60" s="196" t="inlineStr">
        <is>
          <t>Privately rented</t>
        </is>
      </c>
      <c r="F60" s="196" t="inlineStr">
        <is>
          <t>/</t>
        </is>
      </c>
      <c r="G60" s="198" t="n">
        <v>44805</v>
      </c>
      <c r="H60" s="198" t="n">
        <v>44834</v>
      </c>
      <c r="I60" s="196">
        <f>(H60-G60)+1</f>
        <v/>
      </c>
      <c r="J60" s="196" t="n"/>
      <c r="K60" s="199">
        <f>J60*I60</f>
        <v/>
      </c>
      <c r="L60" s="199">
        <f>K60*0.125</f>
        <v/>
      </c>
      <c r="M60" s="199">
        <f>K60+L60</f>
        <v/>
      </c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7" t="n"/>
      <c r="K61" s="1" t="n"/>
      <c r="L61" s="1" t="n"/>
      <c r="M61" s="1" t="n"/>
      <c r="N61" s="11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74">
      <c r="A62" s="116" t="n"/>
      <c r="B62" s="9" t="n"/>
      <c r="C62" s="9" t="n"/>
      <c r="D62" s="9" t="n"/>
      <c r="E62" s="116" t="n"/>
      <c r="F62" s="7" t="n"/>
      <c r="G62" s="204" t="inlineStr">
        <is>
          <t>Rental Period</t>
        </is>
      </c>
      <c r="H62" s="170" t="n"/>
      <c r="I62" s="55" t="n"/>
      <c r="J62" s="33" t="n"/>
      <c r="K62" s="34" t="n"/>
      <c r="L62" s="34" t="n"/>
      <c r="M62" s="34" t="n"/>
      <c r="N62" s="11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74">
      <c r="A63" s="171" t="inlineStr">
        <is>
          <t>Placement Property Address</t>
        </is>
      </c>
      <c r="B63" s="159" t="n"/>
      <c r="C63" s="171" t="inlineStr">
        <is>
          <t>Room no</t>
        </is>
      </c>
      <c r="D63" s="171" t="inlineStr">
        <is>
          <t>Room size</t>
        </is>
      </c>
      <c r="E63" s="164" t="inlineStr">
        <is>
          <t>Occupant</t>
        </is>
      </c>
      <c r="F63" s="37" t="inlineStr">
        <is>
          <t>Placement Reference Number</t>
        </is>
      </c>
      <c r="G63" s="164" t="inlineStr">
        <is>
          <t>Start</t>
        </is>
      </c>
      <c r="H63" s="164" t="inlineStr">
        <is>
          <t xml:space="preserve"> End</t>
        </is>
      </c>
      <c r="I63" s="38" t="inlineStr">
        <is>
          <t>No of Nights</t>
        </is>
      </c>
      <c r="J63" s="39" t="inlineStr">
        <is>
          <t>Nightly Rate (£)</t>
        </is>
      </c>
      <c r="K63" s="96" t="inlineStr">
        <is>
          <t>Monthly charge          (£)</t>
        </is>
      </c>
      <c r="L63" s="40" t="inlineStr">
        <is>
          <t>VAT 12.5%</t>
        </is>
      </c>
      <c r="M63" s="40" t="inlineStr">
        <is>
          <t>Total + Inc VAT</t>
        </is>
      </c>
      <c r="N63" s="11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74">
      <c r="A64" s="168" t="inlineStr">
        <is>
          <t>62 Burns Road, Harlesden, London, NW10 4DY</t>
        </is>
      </c>
      <c r="B64" s="159" t="n"/>
      <c r="C64" s="97" t="n">
        <v>1</v>
      </c>
      <c r="D64" s="98" t="inlineStr">
        <is>
          <t>Double</t>
        </is>
      </c>
      <c r="E64" s="99" t="inlineStr">
        <is>
          <t>Mr Sayers</t>
        </is>
      </c>
      <c r="F64" s="100" t="inlineStr">
        <is>
          <t>235656</t>
        </is>
      </c>
      <c r="G64" s="202" t="n">
        <v>44805</v>
      </c>
      <c r="H64" s="203" t="n">
        <v>44834</v>
      </c>
      <c r="I64" s="101">
        <f>(H64-G64)+1</f>
        <v/>
      </c>
      <c r="J64" s="102" t="n">
        <v>70</v>
      </c>
      <c r="K64" s="115">
        <f>J64*I64</f>
        <v/>
      </c>
      <c r="L64" s="115">
        <f>K64*0.125</f>
        <v/>
      </c>
      <c r="M64" s="103">
        <f>K64+L64</f>
        <v/>
      </c>
      <c r="N64" s="11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74">
      <c r="A65" s="168" t="inlineStr">
        <is>
          <t>62 Burns Road, Harlesden, London, NW10 4DY</t>
        </is>
      </c>
      <c r="B65" s="159" t="n"/>
      <c r="C65" s="104" t="n">
        <v>4</v>
      </c>
      <c r="D65" s="67" t="inlineStr">
        <is>
          <t>Triple</t>
        </is>
      </c>
      <c r="E65" s="99" t="inlineStr">
        <is>
          <t>Ms Abas</t>
        </is>
      </c>
      <c r="F65" s="105" t="n">
        <v>236922</v>
      </c>
      <c r="G65" s="202" t="n">
        <v>44805</v>
      </c>
      <c r="H65" s="203" t="n">
        <v>44834</v>
      </c>
      <c r="I65" s="101">
        <f>(H65-G65)+1</f>
        <v/>
      </c>
      <c r="J65" s="115" t="n">
        <v>39</v>
      </c>
      <c r="K65" s="115">
        <f>J65*I65</f>
        <v/>
      </c>
      <c r="L65" s="115">
        <f>K65*0.125</f>
        <v/>
      </c>
      <c r="M65" s="103">
        <f>K65+L65</f>
        <v/>
      </c>
      <c r="N65" s="11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74">
      <c r="A66" s="168" t="inlineStr">
        <is>
          <t>62 Burns Road, Harlesden, London, NW10 4DY</t>
        </is>
      </c>
      <c r="B66" s="159" t="n"/>
      <c r="C66" s="106" t="n">
        <v>6</v>
      </c>
      <c r="D66" s="67" t="inlineStr">
        <is>
          <t>Triple</t>
        </is>
      </c>
      <c r="E66" s="107" t="inlineStr">
        <is>
          <t>Mr Ezbon</t>
        </is>
      </c>
      <c r="F66" s="108" t="n">
        <v>237649</v>
      </c>
      <c r="G66" s="202" t="n">
        <v>44805</v>
      </c>
      <c r="H66" s="203" t="n">
        <v>44834</v>
      </c>
      <c r="I66" s="101">
        <f>(H66-G66)+1</f>
        <v/>
      </c>
      <c r="J66" s="109" t="n">
        <v>39</v>
      </c>
      <c r="K66" s="115">
        <f>J66*I66</f>
        <v/>
      </c>
      <c r="L66" s="115">
        <f>K66*0.125</f>
        <v/>
      </c>
      <c r="M66" s="103">
        <f>K66+L66</f>
        <v/>
      </c>
      <c r="N66" s="11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74">
      <c r="A67" s="168" t="inlineStr">
        <is>
          <t>62 Burns Road, Harlesden, London, NW10 4DY</t>
        </is>
      </c>
      <c r="B67" s="159" t="n"/>
      <c r="C67" s="106" t="n">
        <v>3</v>
      </c>
      <c r="D67" s="67" t="inlineStr">
        <is>
          <t>Double</t>
        </is>
      </c>
      <c r="E67" s="107" t="inlineStr">
        <is>
          <t>Miss Farrah</t>
        </is>
      </c>
      <c r="F67" s="108" t="n">
        <v>238290</v>
      </c>
      <c r="G67" s="202" t="n">
        <v>44805</v>
      </c>
      <c r="H67" s="201" t="n">
        <v>44834</v>
      </c>
      <c r="I67" s="101">
        <f>(H67-G67)+1</f>
        <v/>
      </c>
      <c r="J67" s="109" t="n">
        <v>30</v>
      </c>
      <c r="K67" s="115">
        <f>J67*I67</f>
        <v/>
      </c>
      <c r="L67" s="115">
        <f>K67*0.125</f>
        <v/>
      </c>
      <c r="M67" s="103">
        <f>K67+L67</f>
        <v/>
      </c>
      <c r="N67" s="11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74">
      <c r="A68" s="168" t="inlineStr">
        <is>
          <t>62 Burns Road, Harlesden, London, NW10 4DY</t>
        </is>
      </c>
      <c r="B68" s="159" t="n"/>
      <c r="C68" s="110" t="n">
        <v>5</v>
      </c>
      <c r="D68" s="67" t="inlineStr">
        <is>
          <t>Double</t>
        </is>
      </c>
      <c r="E68" s="111" t="inlineStr">
        <is>
          <t>Miss Mustafa</t>
        </is>
      </c>
      <c r="F68" s="110" t="n">
        <v>237313</v>
      </c>
      <c r="G68" s="202" t="n">
        <v>44805</v>
      </c>
      <c r="H68" s="203" t="n">
        <v>44834</v>
      </c>
      <c r="I68" s="101">
        <f>(H68-G68)+1</f>
        <v/>
      </c>
      <c r="J68" s="109" t="n">
        <v>30</v>
      </c>
      <c r="K68" s="115">
        <f>J68*I68</f>
        <v/>
      </c>
      <c r="L68" s="115">
        <f>K68*0.125</f>
        <v/>
      </c>
      <c r="M68" s="103">
        <f>K68+L68</f>
        <v/>
      </c>
      <c r="N68" s="11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30" t="n"/>
      <c r="K69" s="27" t="n"/>
      <c r="L69" s="27" t="n"/>
      <c r="M69" s="27" t="n"/>
      <c r="N69" s="11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74">
      <c r="A70" s="116" t="n"/>
      <c r="B70" s="9" t="n"/>
      <c r="C70" s="9" t="n"/>
      <c r="D70" s="9" t="n"/>
      <c r="E70" s="116" t="n"/>
      <c r="F70" s="7" t="n"/>
      <c r="G70" s="204" t="inlineStr">
        <is>
          <t>Rental Period</t>
        </is>
      </c>
      <c r="H70" s="170" t="n"/>
      <c r="I70" s="55" t="n"/>
      <c r="J70" s="33" t="n"/>
      <c r="K70" s="34" t="n"/>
      <c r="L70" s="34" t="n"/>
      <c r="M70" s="34" t="n"/>
      <c r="N70" s="11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74">
      <c r="A71" s="171" t="inlineStr">
        <is>
          <t>Placement Property Address</t>
        </is>
      </c>
      <c r="B71" s="159" t="n"/>
      <c r="C71" s="171" t="inlineStr">
        <is>
          <t>Room no</t>
        </is>
      </c>
      <c r="D71" s="171" t="inlineStr">
        <is>
          <t>Room size</t>
        </is>
      </c>
      <c r="E71" s="164" t="inlineStr">
        <is>
          <t>Occupant</t>
        </is>
      </c>
      <c r="F71" s="37" t="inlineStr">
        <is>
          <t>Placement Reference Number</t>
        </is>
      </c>
      <c r="G71" s="164" t="inlineStr">
        <is>
          <t>Start</t>
        </is>
      </c>
      <c r="H71" s="164" t="inlineStr">
        <is>
          <t xml:space="preserve"> End</t>
        </is>
      </c>
      <c r="I71" s="38" t="inlineStr">
        <is>
          <t>No of Nights</t>
        </is>
      </c>
      <c r="J71" s="39" t="inlineStr">
        <is>
          <t>Nightly Rate (£)</t>
        </is>
      </c>
      <c r="K71" s="96" t="inlineStr">
        <is>
          <t>Monthly charge          (£)</t>
        </is>
      </c>
      <c r="L71" s="40" t="inlineStr">
        <is>
          <t>VAT 12.5%</t>
        </is>
      </c>
      <c r="M71" s="40" t="inlineStr">
        <is>
          <t>Total + Inc VAT</t>
        </is>
      </c>
      <c r="N71" s="11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74">
      <c r="A72" s="168" t="inlineStr">
        <is>
          <t>38 Wellington Road, Harrow, London, HA3 5SE</t>
        </is>
      </c>
      <c r="B72" s="159" t="n"/>
      <c r="C72" s="106" t="n">
        <v>2</v>
      </c>
      <c r="D72" s="67" t="inlineStr">
        <is>
          <t>Double</t>
        </is>
      </c>
      <c r="E72" s="107" t="inlineStr">
        <is>
          <t>Miss Samarah Spencer</t>
        </is>
      </c>
      <c r="F72" s="108" t="n">
        <v>238752</v>
      </c>
      <c r="G72" s="202" t="n">
        <v>44805</v>
      </c>
      <c r="H72" s="203" t="n">
        <v>44834</v>
      </c>
      <c r="I72" s="101">
        <f>(H72-G72)+1</f>
        <v/>
      </c>
      <c r="J72" s="109" t="n">
        <v>35</v>
      </c>
      <c r="K72" s="115">
        <f>J72*I72</f>
        <v/>
      </c>
      <c r="L72" s="115">
        <f>K72*0.125</f>
        <v/>
      </c>
      <c r="M72" s="103">
        <f>K72+L72</f>
        <v/>
      </c>
      <c r="N72" s="11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74">
      <c r="A73" s="168" t="inlineStr">
        <is>
          <t>38 Wellington Road, Harrow, London, HA3 5SE</t>
        </is>
      </c>
      <c r="B73" s="159" t="n"/>
      <c r="C73" s="106" t="n">
        <v>3</v>
      </c>
      <c r="D73" s="67" t="inlineStr">
        <is>
          <t>Double</t>
        </is>
      </c>
      <c r="E73" s="107" t="inlineStr">
        <is>
          <t>Mr Gordon</t>
        </is>
      </c>
      <c r="F73" s="108" t="n">
        <v>238201</v>
      </c>
      <c r="G73" s="202" t="n">
        <v>44805</v>
      </c>
      <c r="H73" s="203" t="n">
        <v>44834</v>
      </c>
      <c r="I73" s="101">
        <f>(H73-G73)+1</f>
        <v/>
      </c>
      <c r="J73" s="109" t="n">
        <v>30</v>
      </c>
      <c r="K73" s="115">
        <f>J73*I73</f>
        <v/>
      </c>
      <c r="L73" s="115">
        <f>K73*0.125</f>
        <v/>
      </c>
      <c r="M73" s="103">
        <f>K73+L73</f>
        <v/>
      </c>
      <c r="N73" s="116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74">
      <c r="A74" s="168" t="inlineStr">
        <is>
          <t>38 Wellington Road, Harrow, London, HA3 5SE</t>
        </is>
      </c>
      <c r="B74" s="159" t="n"/>
      <c r="C74" s="106" t="n">
        <v>5</v>
      </c>
      <c r="D74" s="67" t="inlineStr">
        <is>
          <t>Double</t>
        </is>
      </c>
      <c r="E74" s="111" t="inlineStr">
        <is>
          <t>Mr Mohammed Khair</t>
        </is>
      </c>
      <c r="F74" s="108" t="n">
        <v>237849</v>
      </c>
      <c r="G74" s="202" t="n">
        <v>44805</v>
      </c>
      <c r="H74" s="203" t="n">
        <v>44834</v>
      </c>
      <c r="I74" s="101">
        <f>(H74-G74)+1</f>
        <v/>
      </c>
      <c r="J74" s="109" t="n">
        <v>30</v>
      </c>
      <c r="K74" s="115">
        <f>J74*I74</f>
        <v/>
      </c>
      <c r="L74" s="115">
        <f>K74*0.125</f>
        <v/>
      </c>
      <c r="M74" s="103">
        <f>K74+L74</f>
        <v/>
      </c>
      <c r="N74" s="116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74">
      <c r="A75" s="168" t="inlineStr">
        <is>
          <t>38 Wellington Road, Harrow, London, HA3 5SE</t>
        </is>
      </c>
      <c r="B75" s="159" t="n"/>
      <c r="C75" s="110" t="n">
        <v>4</v>
      </c>
      <c r="D75" s="67" t="inlineStr">
        <is>
          <t>Double</t>
        </is>
      </c>
      <c r="E75" s="111" t="inlineStr">
        <is>
          <t>Ms Shuaib</t>
        </is>
      </c>
      <c r="F75" s="108" t="n">
        <v>237321</v>
      </c>
      <c r="G75" s="202" t="n">
        <v>44805</v>
      </c>
      <c r="H75" s="203" t="n">
        <v>44834</v>
      </c>
      <c r="I75" s="101">
        <f>(H75-G75)+1</f>
        <v/>
      </c>
      <c r="J75" s="109" t="n">
        <v>30</v>
      </c>
      <c r="K75" s="115">
        <f>J75*I75</f>
        <v/>
      </c>
      <c r="L75" s="115">
        <f>K75*0.125</f>
        <v/>
      </c>
      <c r="M75" s="103">
        <f>K75+L75</f>
        <v/>
      </c>
      <c r="N75" s="11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74">
      <c r="A76" s="168" t="inlineStr">
        <is>
          <t>38 Wellington Road, Harrow, London, HA3 5SE</t>
        </is>
      </c>
      <c r="B76" s="159" t="n"/>
      <c r="C76" s="101" t="n">
        <v>6</v>
      </c>
      <c r="D76" s="179" t="inlineStr">
        <is>
          <t>Double</t>
        </is>
      </c>
      <c r="E76" s="67" t="inlineStr">
        <is>
          <t>Ms Harris</t>
        </is>
      </c>
      <c r="F76" s="101" t="n">
        <v>237055</v>
      </c>
      <c r="G76" s="202" t="n">
        <v>44805</v>
      </c>
      <c r="H76" s="203" t="n">
        <v>44834</v>
      </c>
      <c r="I76" s="101">
        <f>(H76-G76)+1</f>
        <v/>
      </c>
      <c r="J76" s="115" t="n">
        <v>30</v>
      </c>
      <c r="K76" s="115">
        <f>J76*I76</f>
        <v/>
      </c>
      <c r="L76" s="115">
        <f>K76*0.125</f>
        <v/>
      </c>
      <c r="M76" s="103">
        <f>K76+L76</f>
        <v/>
      </c>
      <c r="N76" s="11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74">
      <c r="A77" s="196" t="inlineStr">
        <is>
          <t>38 Wellington Road, Harrow, London, HA3 5SE</t>
        </is>
      </c>
      <c r="B77" s="197" t="n"/>
      <c r="C77" s="196" t="n">
        <v>1</v>
      </c>
      <c r="D77" s="196" t="inlineStr">
        <is>
          <t>Double</t>
        </is>
      </c>
      <c r="E77" s="196" t="inlineStr">
        <is>
          <t>Gizella Feher</t>
        </is>
      </c>
      <c r="F77" s="196" t="inlineStr">
        <is>
          <t>TBP</t>
        </is>
      </c>
      <c r="G77" s="198" t="n">
        <v>44805</v>
      </c>
      <c r="H77" s="198" t="n">
        <v>44834</v>
      </c>
      <c r="I77" s="196">
        <f>(H77-G77)+1</f>
        <v/>
      </c>
      <c r="J77" s="199" t="n">
        <v>70</v>
      </c>
      <c r="K77" s="199">
        <f>J77*I77</f>
        <v/>
      </c>
      <c r="L77" s="199">
        <f>K77*0.125</f>
        <v/>
      </c>
      <c r="M77" s="199">
        <f>K77+L77</f>
        <v/>
      </c>
    </row>
    <row r="78" ht="15.75" customHeight="1" s="174">
      <c r="A78" s="117" t="n"/>
      <c r="B78" s="118" t="n"/>
      <c r="C78" s="119" t="n"/>
      <c r="D78" s="54" t="n"/>
      <c r="E78" s="120" t="n"/>
      <c r="F78" s="121" t="n"/>
      <c r="G78" s="200" t="n"/>
      <c r="H78" s="208" t="n"/>
      <c r="I78" s="119" t="n"/>
      <c r="J78" s="57" t="n"/>
      <c r="K78" s="57" t="n"/>
      <c r="L78" s="57" t="n"/>
      <c r="M78" s="122" t="n"/>
      <c r="N78" s="116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74">
      <c r="A79" s="116" t="n"/>
      <c r="B79" s="9" t="n"/>
      <c r="C79" s="9" t="n"/>
      <c r="D79" s="9" t="n"/>
      <c r="E79" s="116" t="n"/>
      <c r="F79" s="7" t="n"/>
      <c r="G79" s="204" t="inlineStr">
        <is>
          <t>Rental Period</t>
        </is>
      </c>
      <c r="H79" s="170" t="n"/>
      <c r="I79" s="55" t="n"/>
      <c r="J79" s="33" t="n"/>
      <c r="K79" s="34" t="n"/>
      <c r="L79" s="34" t="n"/>
      <c r="M79" s="122" t="n"/>
      <c r="N79" s="11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74">
      <c r="A80" s="171" t="inlineStr">
        <is>
          <t>Placement Property Address</t>
        </is>
      </c>
      <c r="B80" s="159" t="n"/>
      <c r="C80" s="171" t="inlineStr">
        <is>
          <t>Room no</t>
        </is>
      </c>
      <c r="D80" s="171" t="inlineStr">
        <is>
          <t>Room size</t>
        </is>
      </c>
      <c r="E80" s="164" t="inlineStr">
        <is>
          <t>Occupant</t>
        </is>
      </c>
      <c r="F80" s="37" t="inlineStr">
        <is>
          <t>Placement Reference Number</t>
        </is>
      </c>
      <c r="G80" s="164" t="inlineStr">
        <is>
          <t>Start</t>
        </is>
      </c>
      <c r="H80" s="164" t="inlineStr">
        <is>
          <t xml:space="preserve"> End</t>
        </is>
      </c>
      <c r="I80" s="38" t="inlineStr">
        <is>
          <t>No of Nights</t>
        </is>
      </c>
      <c r="J80" s="39" t="inlineStr">
        <is>
          <t>Nightly Rate (£)</t>
        </is>
      </c>
      <c r="K80" s="96" t="inlineStr">
        <is>
          <t>Monthly charge          (£)</t>
        </is>
      </c>
      <c r="L80" s="40" t="inlineStr">
        <is>
          <t>VAT 12.5%</t>
        </is>
      </c>
      <c r="M80" s="123" t="inlineStr">
        <is>
          <t>Total + Inc VAT</t>
        </is>
      </c>
      <c r="N80" s="11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74">
      <c r="A81" s="168" t="inlineStr">
        <is>
          <t>5 Cecil Road, Harlesden, London, NW10 8UB</t>
        </is>
      </c>
      <c r="B81" s="159" t="n"/>
      <c r="C81" s="104" t="n">
        <v>2</v>
      </c>
      <c r="D81" s="67" t="inlineStr">
        <is>
          <t>Double</t>
        </is>
      </c>
      <c r="E81" s="99" t="inlineStr">
        <is>
          <t>James Dear</t>
        </is>
      </c>
      <c r="F81" s="105" t="n">
        <v>236674</v>
      </c>
      <c r="G81" s="202" t="n">
        <v>44805</v>
      </c>
      <c r="H81" s="203" t="n">
        <v>44809</v>
      </c>
      <c r="I81" s="101">
        <f>(H81-G81)+1</f>
        <v/>
      </c>
      <c r="J81" s="115" t="n">
        <v>30</v>
      </c>
      <c r="K81" s="115">
        <f>J81*I81</f>
        <v/>
      </c>
      <c r="L81" s="115">
        <f>K81*0.125</f>
        <v/>
      </c>
      <c r="M81" s="103">
        <f>K81+L81</f>
        <v/>
      </c>
      <c r="N81" s="116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74">
      <c r="A82" s="168" t="inlineStr">
        <is>
          <t>5 Cecil Road, Harlesden, London, NW10 8UB</t>
        </is>
      </c>
      <c r="B82" s="159" t="n"/>
      <c r="C82" s="104" t="n">
        <v>1</v>
      </c>
      <c r="D82" s="67" t="inlineStr">
        <is>
          <t>Double</t>
        </is>
      </c>
      <c r="E82" s="99" t="inlineStr">
        <is>
          <t>Ms Barnes</t>
        </is>
      </c>
      <c r="F82" s="105" t="n">
        <v>232722</v>
      </c>
      <c r="G82" s="202" t="n">
        <v>44805</v>
      </c>
      <c r="H82" s="203" t="n">
        <v>44834</v>
      </c>
      <c r="I82" s="101">
        <f>(H82-G82)+1</f>
        <v/>
      </c>
      <c r="J82" s="115" t="n">
        <v>70</v>
      </c>
      <c r="K82" s="115">
        <f>J82*I82</f>
        <v/>
      </c>
      <c r="L82" s="115">
        <f>K82*0.125</f>
        <v/>
      </c>
      <c r="M82" s="103">
        <f>K82+L82</f>
        <v/>
      </c>
      <c r="N82" s="116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74">
      <c r="A83" s="168" t="inlineStr">
        <is>
          <t>5 Cecil Road, Harlesden, London, NW10 8UB</t>
        </is>
      </c>
      <c r="B83" s="159" t="n"/>
      <c r="C83" s="104" t="n">
        <v>5</v>
      </c>
      <c r="D83" s="67" t="inlineStr">
        <is>
          <t>Double</t>
        </is>
      </c>
      <c r="E83" s="99" t="inlineStr">
        <is>
          <t>Ms Barnes</t>
        </is>
      </c>
      <c r="F83" s="105" t="n">
        <v>232722</v>
      </c>
      <c r="G83" s="202" t="n">
        <v>44805</v>
      </c>
      <c r="H83" s="203" t="n">
        <v>44834</v>
      </c>
      <c r="I83" s="101">
        <f>(H83-G83)+1</f>
        <v/>
      </c>
      <c r="J83" s="115" t="n">
        <v>30</v>
      </c>
      <c r="K83" s="115">
        <f>J83*I83</f>
        <v/>
      </c>
      <c r="L83" s="115">
        <f>K83*0.125</f>
        <v/>
      </c>
      <c r="M83" s="103">
        <f>K83+L83</f>
        <v/>
      </c>
      <c r="N83" s="11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74">
      <c r="A84" s="168" t="inlineStr">
        <is>
          <t>5 Cecil Road, Harlesden, London, NW10 8UB</t>
        </is>
      </c>
      <c r="B84" s="159" t="n"/>
      <c r="C84" s="110" t="n">
        <v>3</v>
      </c>
      <c r="D84" s="67" t="inlineStr">
        <is>
          <t>Quad</t>
        </is>
      </c>
      <c r="E84" s="111" t="inlineStr">
        <is>
          <t>Ms Singh</t>
        </is>
      </c>
      <c r="F84" s="108" t="n">
        <v>237347</v>
      </c>
      <c r="G84" s="202" t="n">
        <v>44805</v>
      </c>
      <c r="H84" s="201" t="n">
        <v>44834</v>
      </c>
      <c r="I84" s="101">
        <f>(H84-G84)+1</f>
        <v/>
      </c>
      <c r="J84" s="109" t="n">
        <v>42</v>
      </c>
      <c r="K84" s="115">
        <f>J84*I84</f>
        <v/>
      </c>
      <c r="L84" s="115">
        <f>K84*0.125</f>
        <v/>
      </c>
      <c r="M84" s="103">
        <f>K84+L84</f>
        <v/>
      </c>
      <c r="N84" s="11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74">
      <c r="A85" s="168" t="inlineStr">
        <is>
          <t>5 Cecil Road, Harlesden, London, NW10 8UB</t>
        </is>
      </c>
      <c r="B85" s="159" t="n"/>
      <c r="C85" s="110" t="n">
        <v>6</v>
      </c>
      <c r="D85" s="67" t="inlineStr">
        <is>
          <t>Double</t>
        </is>
      </c>
      <c r="E85" s="111" t="inlineStr">
        <is>
          <t>Mr Damien Mcevoy</t>
        </is>
      </c>
      <c r="F85" s="108" t="n">
        <v>238468</v>
      </c>
      <c r="G85" s="202" t="n">
        <v>44805</v>
      </c>
      <c r="H85" s="203" t="n">
        <v>44834</v>
      </c>
      <c r="I85" s="101">
        <f>(H85-G85)+1</f>
        <v/>
      </c>
      <c r="J85" s="109" t="n">
        <v>30</v>
      </c>
      <c r="K85" s="115">
        <f>J85*I85</f>
        <v/>
      </c>
      <c r="L85" s="115">
        <f>K85*0.125</f>
        <v/>
      </c>
      <c r="M85" s="103">
        <f>K85+L85</f>
        <v/>
      </c>
      <c r="N85" s="11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74">
      <c r="A86" s="168" t="inlineStr">
        <is>
          <t>5 Cecil Road, Harlesden, London, NW10 8UB</t>
        </is>
      </c>
      <c r="B86" s="159" t="n"/>
      <c r="C86" s="110" t="n">
        <v>4</v>
      </c>
      <c r="D86" s="67" t="inlineStr">
        <is>
          <t>Triple</t>
        </is>
      </c>
      <c r="E86" s="111" t="inlineStr">
        <is>
          <t>Mr Michael Ryan</t>
        </is>
      </c>
      <c r="F86" s="108" t="n">
        <v>238973</v>
      </c>
      <c r="G86" s="202" t="n">
        <v>44805</v>
      </c>
      <c r="H86" s="203" t="n">
        <v>44834</v>
      </c>
      <c r="I86" s="101">
        <f>(H86-G86)+1</f>
        <v/>
      </c>
      <c r="J86" s="109" t="n">
        <v>39</v>
      </c>
      <c r="K86" s="115">
        <f>J86*I86</f>
        <v/>
      </c>
      <c r="L86" s="115">
        <f>K86*0.125</f>
        <v/>
      </c>
      <c r="M86" s="103">
        <f>K86+L86</f>
        <v/>
      </c>
      <c r="N86" s="11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74">
      <c r="A87" s="196" t="inlineStr">
        <is>
          <t>5 Cecil Road, Harlesden, London, NW10 8UB</t>
        </is>
      </c>
      <c r="B87" s="197" t="n"/>
      <c r="C87" s="196" t="n">
        <v>2</v>
      </c>
      <c r="D87" s="196" t="inlineStr">
        <is>
          <t>Double</t>
        </is>
      </c>
      <c r="E87" s="196" t="inlineStr">
        <is>
          <t>Shauna D Ambra</t>
        </is>
      </c>
      <c r="F87" s="196" t="n">
        <v>239068</v>
      </c>
      <c r="G87" s="198" t="n">
        <v>44809</v>
      </c>
      <c r="H87" s="198" t="n">
        <v>44834</v>
      </c>
      <c r="I87" s="196">
        <f>(H87-G87)+1</f>
        <v/>
      </c>
      <c r="J87" s="199" t="n">
        <v>35</v>
      </c>
      <c r="K87" s="199">
        <f>J87*I87</f>
        <v/>
      </c>
      <c r="L87" s="199">
        <f>K87*0.125</f>
        <v/>
      </c>
      <c r="M87" s="199">
        <f>K87+L87</f>
        <v/>
      </c>
    </row>
    <row r="88" ht="15.75" customHeight="1" s="174">
      <c r="A88" s="117" t="n"/>
      <c r="B88" s="118" t="n"/>
      <c r="C88" s="119" t="n"/>
      <c r="D88" s="54" t="n"/>
      <c r="E88" s="120" t="n"/>
      <c r="F88" s="121" t="n"/>
      <c r="G88" s="200" t="n"/>
      <c r="H88" s="208" t="n"/>
      <c r="I88" s="119" t="n"/>
      <c r="J88" s="57" t="n"/>
      <c r="K88" s="57" t="n"/>
      <c r="L88" s="57" t="n"/>
      <c r="M88" s="124" t="n"/>
      <c r="N88" s="11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74">
      <c r="A89" s="116" t="n"/>
      <c r="B89" s="9" t="n"/>
      <c r="C89" s="9" t="n"/>
      <c r="D89" s="9" t="n"/>
      <c r="E89" s="116" t="n"/>
      <c r="F89" s="7" t="n"/>
      <c r="G89" s="204" t="inlineStr">
        <is>
          <t>Rental Period</t>
        </is>
      </c>
      <c r="H89" s="170" t="n"/>
      <c r="I89" s="55" t="n"/>
      <c r="J89" s="33" t="n"/>
      <c r="K89" s="34" t="n"/>
      <c r="L89" s="34" t="n"/>
      <c r="M89" s="122" t="n"/>
      <c r="N89" s="116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74">
      <c r="A90" s="171" t="inlineStr">
        <is>
          <t>Placement Property Address</t>
        </is>
      </c>
      <c r="B90" s="159" t="n"/>
      <c r="C90" s="171" t="inlineStr">
        <is>
          <t>Room no</t>
        </is>
      </c>
      <c r="D90" s="171" t="inlineStr">
        <is>
          <t>Room size</t>
        </is>
      </c>
      <c r="E90" s="164" t="inlineStr">
        <is>
          <t>Occupant</t>
        </is>
      </c>
      <c r="F90" s="37" t="inlineStr">
        <is>
          <t>Placement Reference Number</t>
        </is>
      </c>
      <c r="G90" s="164" t="inlineStr">
        <is>
          <t>Start</t>
        </is>
      </c>
      <c r="H90" s="164" t="inlineStr">
        <is>
          <t xml:space="preserve"> End</t>
        </is>
      </c>
      <c r="I90" s="38" t="inlineStr">
        <is>
          <t>No of Nights</t>
        </is>
      </c>
      <c r="J90" s="39" t="inlineStr">
        <is>
          <t>Nightly Rate (£)</t>
        </is>
      </c>
      <c r="K90" s="96" t="inlineStr">
        <is>
          <t>Monthly charge          (£)</t>
        </is>
      </c>
      <c r="L90" s="40" t="inlineStr">
        <is>
          <t>VAT 12.5%</t>
        </is>
      </c>
      <c r="M90" s="123" t="inlineStr">
        <is>
          <t>Total + Inc VAT</t>
        </is>
      </c>
      <c r="N90" s="116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74">
      <c r="A91" s="196" t="inlineStr">
        <is>
          <t>311 Uxbridge Road, Acton, London W3 9QU</t>
        </is>
      </c>
      <c r="B91" s="197" t="n"/>
      <c r="C91" s="196" t="n">
        <v>1</v>
      </c>
      <c r="D91" s="196" t="inlineStr">
        <is>
          <t>Double</t>
        </is>
      </c>
      <c r="E91" s="196" t="inlineStr">
        <is>
          <t>Shauna D Ambra</t>
        </is>
      </c>
      <c r="F91" s="196" t="n">
        <v>239068</v>
      </c>
      <c r="G91" s="198" t="n">
        <v>44809</v>
      </c>
      <c r="H91" s="198" t="n">
        <v>44809</v>
      </c>
      <c r="I91" s="196">
        <f>(H91-G91)+1</f>
        <v/>
      </c>
      <c r="J91" s="199" t="n">
        <v>70</v>
      </c>
      <c r="K91" s="199">
        <f>J91*I91</f>
        <v/>
      </c>
      <c r="L91" s="199">
        <f>K91*0.125</f>
        <v/>
      </c>
      <c r="M91" s="199">
        <f>K91+L91</f>
        <v/>
      </c>
    </row>
    <row r="92" ht="15.75" customHeight="1" s="174">
      <c r="A92" s="168" t="inlineStr">
        <is>
          <t>311 Uxbridge Road, Acton, London W3 9QU</t>
        </is>
      </c>
      <c r="B92" s="159" t="n"/>
      <c r="C92" s="104" t="n">
        <v>2</v>
      </c>
      <c r="D92" s="67" t="inlineStr">
        <is>
          <t>Double</t>
        </is>
      </c>
      <c r="E92" s="99" t="inlineStr">
        <is>
          <t>Ms Gonclaves</t>
        </is>
      </c>
      <c r="F92" s="105" t="n">
        <v>237780</v>
      </c>
      <c r="G92" s="202" t="n">
        <v>44805</v>
      </c>
      <c r="H92" s="203" t="n">
        <v>44834</v>
      </c>
      <c r="I92" s="101">
        <f>(H92-G92)+1</f>
        <v/>
      </c>
      <c r="J92" s="115" t="n">
        <v>70</v>
      </c>
      <c r="K92" s="115">
        <f>J92*I92</f>
        <v/>
      </c>
      <c r="L92" s="115">
        <f>K92*0.125</f>
        <v/>
      </c>
      <c r="M92" s="103">
        <f>K92+L92</f>
        <v/>
      </c>
      <c r="N92" s="11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74">
      <c r="A93" s="168" t="inlineStr">
        <is>
          <t>311 Uxbridge Road, Acton, London W3 9QU</t>
        </is>
      </c>
      <c r="B93" s="159" t="n"/>
      <c r="C93" s="104" t="n">
        <v>6</v>
      </c>
      <c r="D93" s="67" t="inlineStr">
        <is>
          <t>Double</t>
        </is>
      </c>
      <c r="E93" s="99" t="inlineStr">
        <is>
          <t>Ms Williams</t>
        </is>
      </c>
      <c r="F93" s="105" t="n">
        <v>236912</v>
      </c>
      <c r="G93" s="202" t="n">
        <v>44805</v>
      </c>
      <c r="H93" s="203" t="n">
        <v>44834</v>
      </c>
      <c r="I93" s="101">
        <f>(H93-G93)+1</f>
        <v/>
      </c>
      <c r="J93" s="115" t="n">
        <v>35</v>
      </c>
      <c r="K93" s="115">
        <f>J93*I93</f>
        <v/>
      </c>
      <c r="L93" s="115">
        <f>K93*0.125</f>
        <v/>
      </c>
      <c r="M93" s="103">
        <f>K93+L93</f>
        <v/>
      </c>
      <c r="N93" s="11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74">
      <c r="A94" s="168" t="inlineStr">
        <is>
          <t>311 Uxbridge Road, Acton, London W3 9QU</t>
        </is>
      </c>
      <c r="B94" s="159" t="n"/>
      <c r="C94" s="104" t="n">
        <v>7</v>
      </c>
      <c r="D94" s="67" t="inlineStr">
        <is>
          <t>Double</t>
        </is>
      </c>
      <c r="E94" s="99" t="inlineStr">
        <is>
          <t>Mr Nana Sebeh</t>
        </is>
      </c>
      <c r="F94" s="105" t="n">
        <v>234852</v>
      </c>
      <c r="G94" s="202" t="n">
        <v>44805</v>
      </c>
      <c r="H94" s="203" t="n">
        <v>44834</v>
      </c>
      <c r="I94" s="101">
        <f>(H94-G94)+1</f>
        <v/>
      </c>
      <c r="J94" s="115" t="n">
        <v>35</v>
      </c>
      <c r="K94" s="115">
        <f>J94*I94</f>
        <v/>
      </c>
      <c r="L94" s="115">
        <f>K94*0.125</f>
        <v/>
      </c>
      <c r="M94" s="103">
        <f>K94+L94</f>
        <v/>
      </c>
      <c r="N94" s="116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74">
      <c r="A95" s="168" t="inlineStr">
        <is>
          <t>311 Uxbridge Road, Acton, London W3 9QU</t>
        </is>
      </c>
      <c r="B95" s="159" t="n"/>
      <c r="C95" s="104" t="n">
        <v>10</v>
      </c>
      <c r="D95" s="67" t="inlineStr">
        <is>
          <t>Double</t>
        </is>
      </c>
      <c r="E95" s="99" t="inlineStr">
        <is>
          <t>Miss Butt</t>
        </is>
      </c>
      <c r="F95" s="105" t="n">
        <v>238162</v>
      </c>
      <c r="G95" s="202" t="n">
        <v>44805</v>
      </c>
      <c r="H95" s="203" t="n">
        <v>44834</v>
      </c>
      <c r="I95" s="101">
        <f>(H95-G95)+1</f>
        <v/>
      </c>
      <c r="J95" s="115" t="n">
        <v>35</v>
      </c>
      <c r="K95" s="115">
        <f>J95*I95</f>
        <v/>
      </c>
      <c r="L95" s="115">
        <f>K95*0.125</f>
        <v/>
      </c>
      <c r="M95" s="103">
        <f>K95+L95</f>
        <v/>
      </c>
      <c r="N95" s="116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74">
      <c r="A96" s="168" t="inlineStr">
        <is>
          <t>311 Uxbridge Road, Acton, London W3 9QU</t>
        </is>
      </c>
      <c r="B96" s="159" t="n"/>
      <c r="C96" s="104" t="n">
        <v>9</v>
      </c>
      <c r="D96" s="191" t="inlineStr">
        <is>
          <t>Double</t>
        </is>
      </c>
      <c r="E96" s="99" t="inlineStr">
        <is>
          <t>Ishmael Akim</t>
        </is>
      </c>
      <c r="F96" s="105" t="n">
        <v>238710</v>
      </c>
      <c r="G96" s="202" t="n">
        <v>44805</v>
      </c>
      <c r="H96" s="203" t="n">
        <v>44834</v>
      </c>
      <c r="I96" s="101">
        <f>(H96-G96)+1</f>
        <v/>
      </c>
      <c r="J96" s="115" t="n">
        <v>35</v>
      </c>
      <c r="K96" s="115">
        <f>J96*I96</f>
        <v/>
      </c>
      <c r="L96" s="115">
        <f>K96*0.125</f>
        <v/>
      </c>
      <c r="M96" s="103">
        <f>K96+L96</f>
        <v/>
      </c>
      <c r="N96" s="11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74">
      <c r="A97" s="168" t="inlineStr">
        <is>
          <t>311 Uxbridge Road, Acton, London W3 9QU</t>
        </is>
      </c>
      <c r="B97" s="159" t="n"/>
      <c r="C97" s="104" t="n">
        <v>11</v>
      </c>
      <c r="D97" s="67" t="inlineStr">
        <is>
          <t>Double</t>
        </is>
      </c>
      <c r="E97" s="99" t="inlineStr">
        <is>
          <t>Mohamed Saleh</t>
        </is>
      </c>
      <c r="F97" s="105" t="n">
        <v>236855</v>
      </c>
      <c r="G97" s="202" t="n">
        <v>44805</v>
      </c>
      <c r="H97" s="203" t="n">
        <v>44834</v>
      </c>
      <c r="I97" s="101">
        <f>(H97-G97)+1</f>
        <v/>
      </c>
      <c r="J97" s="115" t="n">
        <v>35</v>
      </c>
      <c r="K97" s="115">
        <f>J97*I97</f>
        <v/>
      </c>
      <c r="L97" s="115">
        <f>K97*0.125</f>
        <v/>
      </c>
      <c r="M97" s="103">
        <f>K97+L97</f>
        <v/>
      </c>
      <c r="N97" s="11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74">
      <c r="A98" s="168" t="inlineStr">
        <is>
          <t>311 Uxbridge Road, Acton, London W3 9QU</t>
        </is>
      </c>
      <c r="B98" s="159" t="n"/>
      <c r="C98" s="101" t="n">
        <v>4</v>
      </c>
      <c r="D98" s="67" t="inlineStr">
        <is>
          <t>Double</t>
        </is>
      </c>
      <c r="E98" s="99" t="inlineStr">
        <is>
          <t>Abdullah Ali</t>
        </is>
      </c>
      <c r="F98" s="105" t="n"/>
      <c r="G98" s="202" t="n">
        <v>44805</v>
      </c>
      <c r="H98" s="203" t="n">
        <v>44834</v>
      </c>
      <c r="I98" s="101">
        <f>(H98-G98)+1</f>
        <v/>
      </c>
      <c r="J98" s="115" t="n">
        <v>70</v>
      </c>
      <c r="K98" s="115">
        <f>J98*I98</f>
        <v/>
      </c>
      <c r="L98" s="115">
        <f>K98*0.125</f>
        <v/>
      </c>
      <c r="M98" s="103">
        <f>K98+L98</f>
        <v/>
      </c>
      <c r="N98" s="11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74">
      <c r="A99" s="168" t="inlineStr">
        <is>
          <t>311 Uxbridge Road, Acton, London W3 9QU</t>
        </is>
      </c>
      <c r="B99" s="159" t="n"/>
      <c r="C99" s="101" t="n">
        <v>12</v>
      </c>
      <c r="D99" s="67" t="inlineStr">
        <is>
          <t>Quad</t>
        </is>
      </c>
      <c r="E99" s="99" t="inlineStr">
        <is>
          <t>Mr Rafiq</t>
        </is>
      </c>
      <c r="F99" s="105" t="n">
        <v>239064</v>
      </c>
      <c r="G99" s="202" t="n">
        <v>44805</v>
      </c>
      <c r="H99" s="203" t="n">
        <v>44834</v>
      </c>
      <c r="I99" s="101">
        <f>(H99-G99)+1</f>
        <v/>
      </c>
      <c r="J99" s="115" t="n">
        <v>35</v>
      </c>
      <c r="K99" s="115">
        <f>J99*I99</f>
        <v/>
      </c>
      <c r="L99" s="115">
        <f>K99*0.125</f>
        <v/>
      </c>
      <c r="M99" s="103">
        <f>K99+L99</f>
        <v/>
      </c>
      <c r="N99" s="11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74">
      <c r="A100" s="196" t="inlineStr">
        <is>
          <t>311 Uxbridge Road, Acton, London W3 9QU</t>
        </is>
      </c>
      <c r="B100" s="197" t="n"/>
      <c r="C100" s="196" t="n">
        <v>5</v>
      </c>
      <c r="D100" s="196" t="inlineStr">
        <is>
          <t>Single</t>
        </is>
      </c>
      <c r="E100" s="196" t="inlineStr">
        <is>
          <t>Olga Kedzierska</t>
        </is>
      </c>
      <c r="F100" s="196" t="inlineStr">
        <is>
          <t>TBP</t>
        </is>
      </c>
      <c r="G100" s="198" t="n">
        <v>44805</v>
      </c>
      <c r="H100" s="198" t="n">
        <v>44834</v>
      </c>
      <c r="I100" s="196">
        <f>(H100-G100)+1</f>
        <v/>
      </c>
      <c r="J100" s="196" t="n"/>
      <c r="K100" s="199">
        <f>J100*I100</f>
        <v/>
      </c>
      <c r="L100" s="199">
        <f>K100*0.125</f>
        <v/>
      </c>
      <c r="M100" s="199">
        <f>K100+L100</f>
        <v/>
      </c>
    </row>
    <row r="101" ht="15.75" customHeight="1" s="174">
      <c r="A101" s="196" t="inlineStr">
        <is>
          <t>311 Uxbridge Road, Acton, London W3 9QU</t>
        </is>
      </c>
      <c r="B101" s="197" t="n"/>
      <c r="C101" s="196" t="n">
        <v>8</v>
      </c>
      <c r="D101" s="196" t="inlineStr">
        <is>
          <t>Double</t>
        </is>
      </c>
      <c r="E101" s="196" t="inlineStr">
        <is>
          <t>Cathleen Cash</t>
        </is>
      </c>
      <c r="F101" s="196" t="n">
        <v>238850</v>
      </c>
      <c r="G101" s="198" t="n">
        <v>44805</v>
      </c>
      <c r="H101" s="198" t="n">
        <v>44834</v>
      </c>
      <c r="I101" s="196">
        <f>(H101-G101)+1</f>
        <v/>
      </c>
      <c r="J101" s="196" t="n"/>
      <c r="K101" s="199">
        <f>J101*I101</f>
        <v/>
      </c>
      <c r="L101" s="199">
        <f>K101*0.125</f>
        <v/>
      </c>
      <c r="M101" s="199">
        <f>K101+L101</f>
        <v/>
      </c>
    </row>
    <row r="102" ht="15.75" customHeight="1" s="174">
      <c r="A102" s="196" t="inlineStr">
        <is>
          <t>311 Uxbridge Road, Acton, London W3 9QU</t>
        </is>
      </c>
      <c r="B102" s="197" t="n"/>
      <c r="C102" s="196" t="n">
        <v>1</v>
      </c>
      <c r="D102" s="196" t="inlineStr">
        <is>
          <t>Double</t>
        </is>
      </c>
      <c r="E102" s="196" t="inlineStr">
        <is>
          <t>Otis Nelson</t>
        </is>
      </c>
      <c r="F102" s="196" t="inlineStr">
        <is>
          <t xml:space="preserve">TBP </t>
        </is>
      </c>
      <c r="G102" s="198" t="n">
        <v>44810</v>
      </c>
      <c r="H102" s="198" t="n">
        <v>44834</v>
      </c>
      <c r="I102" s="196">
        <f>(H102-G102)+1</f>
        <v/>
      </c>
      <c r="J102" s="199" t="n">
        <v>70</v>
      </c>
      <c r="K102" s="199">
        <f>J102*I102</f>
        <v/>
      </c>
      <c r="L102" s="199">
        <f>K102*0.125</f>
        <v/>
      </c>
      <c r="M102" s="199">
        <f>K102+L102</f>
        <v/>
      </c>
    </row>
    <row r="103" ht="15.75" customHeight="1" s="174">
      <c r="A103" s="117" t="n"/>
      <c r="B103" s="117" t="n"/>
      <c r="C103" s="119" t="n"/>
      <c r="D103" s="2" t="n"/>
      <c r="E103" s="125" t="n"/>
      <c r="F103" s="121" t="n"/>
      <c r="G103" s="209" t="n"/>
      <c r="H103" s="210" t="n"/>
      <c r="I103" s="119" t="n"/>
      <c r="J103" s="57" t="n"/>
      <c r="K103" s="57" t="n"/>
      <c r="L103" s="57" t="n"/>
      <c r="M103" s="126" t="n"/>
      <c r="N103" s="11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74">
      <c r="A104" s="116" t="n"/>
      <c r="B104" s="9" t="n"/>
      <c r="C104" s="9" t="n"/>
      <c r="D104" s="9" t="n"/>
      <c r="E104" s="116" t="n"/>
      <c r="F104" s="7" t="n"/>
      <c r="G104" s="204" t="inlineStr">
        <is>
          <t>Rental Period</t>
        </is>
      </c>
      <c r="H104" s="170" t="n"/>
      <c r="I104" s="55" t="n"/>
      <c r="J104" s="33" t="n"/>
      <c r="K104" s="34" t="n"/>
      <c r="L104" s="34" t="n"/>
      <c r="M104" s="122" t="n"/>
      <c r="N104" s="11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74">
      <c r="A105" s="171" t="inlineStr">
        <is>
          <t>Placement Property Address</t>
        </is>
      </c>
      <c r="B105" s="159" t="n"/>
      <c r="C105" s="171" t="inlineStr">
        <is>
          <t>Room no</t>
        </is>
      </c>
      <c r="D105" s="171" t="inlineStr">
        <is>
          <t>Room size</t>
        </is>
      </c>
      <c r="E105" s="164" t="inlineStr">
        <is>
          <t>Occupant</t>
        </is>
      </c>
      <c r="F105" s="37" t="inlineStr">
        <is>
          <t>Placement Reference Number</t>
        </is>
      </c>
      <c r="G105" s="164" t="inlineStr">
        <is>
          <t>Start</t>
        </is>
      </c>
      <c r="H105" s="164" t="inlineStr">
        <is>
          <t xml:space="preserve"> End</t>
        </is>
      </c>
      <c r="I105" s="38" t="inlineStr">
        <is>
          <t>No of Nights</t>
        </is>
      </c>
      <c r="J105" s="39" t="inlineStr">
        <is>
          <t>Nightly Rate (£)</t>
        </is>
      </c>
      <c r="K105" s="96" t="inlineStr">
        <is>
          <t>Monthly charge          (£)</t>
        </is>
      </c>
      <c r="L105" s="40" t="inlineStr">
        <is>
          <t>VAT 12.5%</t>
        </is>
      </c>
      <c r="M105" s="123" t="inlineStr">
        <is>
          <t>Total + Inc VAT</t>
        </is>
      </c>
      <c r="N105" s="11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74">
      <c r="A106" s="168" t="inlineStr">
        <is>
          <t>22 Windsor Crescent, HA9 9AW</t>
        </is>
      </c>
      <c r="B106" s="159" t="n"/>
      <c r="C106" s="104" t="n">
        <v>2</v>
      </c>
      <c r="D106" s="67" t="inlineStr">
        <is>
          <t>Double</t>
        </is>
      </c>
      <c r="E106" s="99" t="inlineStr">
        <is>
          <t>Mr Mohammed</t>
        </is>
      </c>
      <c r="F106" s="105" t="n">
        <v>237388</v>
      </c>
      <c r="G106" s="202" t="n">
        <v>44805</v>
      </c>
      <c r="H106" s="203" t="n">
        <v>44834</v>
      </c>
      <c r="I106" s="101">
        <f>(H106-G106)+1</f>
        <v/>
      </c>
      <c r="J106" s="115" t="n">
        <v>70</v>
      </c>
      <c r="K106" s="115">
        <f>J106*I106</f>
        <v/>
      </c>
      <c r="L106" s="115">
        <f>K106*0.125</f>
        <v/>
      </c>
      <c r="M106" s="103">
        <f>K106+L106</f>
        <v/>
      </c>
      <c r="N106" s="11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74">
      <c r="A107" s="168" t="inlineStr">
        <is>
          <t>22 Windsor Crescent, HA9 9AW</t>
        </is>
      </c>
      <c r="B107" s="159" t="n"/>
      <c r="C107" s="104" t="n">
        <v>4</v>
      </c>
      <c r="D107" s="67" t="inlineStr">
        <is>
          <t>Quin</t>
        </is>
      </c>
      <c r="E107" s="99" t="inlineStr">
        <is>
          <t>Roda Hufane</t>
        </is>
      </c>
      <c r="F107" s="105" t="n">
        <v>237701</v>
      </c>
      <c r="G107" s="202" t="n">
        <v>44805</v>
      </c>
      <c r="H107" s="203" t="n">
        <v>44834</v>
      </c>
      <c r="I107" s="101">
        <f>(H107-G107)+1</f>
        <v/>
      </c>
      <c r="J107" s="115" t="n">
        <v>48</v>
      </c>
      <c r="K107" s="115">
        <f>J107*I107</f>
        <v/>
      </c>
      <c r="L107" s="115">
        <f>K107*0.125</f>
        <v/>
      </c>
      <c r="M107" s="103">
        <f>K107+L107</f>
        <v/>
      </c>
      <c r="N107" s="11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74">
      <c r="A108" s="168" t="inlineStr">
        <is>
          <t>22 Windsor Crescent, HA9 9AW</t>
        </is>
      </c>
      <c r="B108" s="159" t="n"/>
      <c r="C108" s="104" t="n">
        <v>1</v>
      </c>
      <c r="D108" s="67" t="inlineStr">
        <is>
          <t>Double</t>
        </is>
      </c>
      <c r="E108" s="99" t="inlineStr">
        <is>
          <t>Mr Williams</t>
        </is>
      </c>
      <c r="F108" s="105" t="n">
        <v>237711</v>
      </c>
      <c r="G108" s="202" t="n">
        <v>44805</v>
      </c>
      <c r="H108" s="203" t="n">
        <v>44834</v>
      </c>
      <c r="I108" s="101">
        <f>(H108-G108)+1</f>
        <v/>
      </c>
      <c r="J108" s="115" t="n">
        <v>70</v>
      </c>
      <c r="K108" s="115">
        <f>J108*I108</f>
        <v/>
      </c>
      <c r="L108" s="115">
        <f>K108*0.125</f>
        <v/>
      </c>
      <c r="M108" s="103">
        <f>K108+L108</f>
        <v/>
      </c>
      <c r="N108" s="11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74">
      <c r="A109" s="168" t="inlineStr">
        <is>
          <t>22 Windsor Crescent, HA9 9AW</t>
        </is>
      </c>
      <c r="B109" s="159" t="n"/>
      <c r="C109" s="104" t="n">
        <v>3</v>
      </c>
      <c r="D109" s="67" t="inlineStr">
        <is>
          <t>Double</t>
        </is>
      </c>
      <c r="E109" s="99" t="inlineStr">
        <is>
          <t>Mr Bhayani</t>
        </is>
      </c>
      <c r="F109" s="105" t="n">
        <v>237727</v>
      </c>
      <c r="G109" s="202" t="n">
        <v>44805</v>
      </c>
      <c r="H109" s="203" t="n">
        <v>44834</v>
      </c>
      <c r="I109" s="101">
        <f>(H109-G109)+1</f>
        <v/>
      </c>
      <c r="J109" s="115" t="n">
        <v>70</v>
      </c>
      <c r="K109" s="115">
        <f>J109*I109</f>
        <v/>
      </c>
      <c r="L109" s="115">
        <f>K109*0.125</f>
        <v/>
      </c>
      <c r="M109" s="103">
        <f>K109+L109</f>
        <v/>
      </c>
      <c r="N109" s="11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74">
      <c r="A110" s="168" t="inlineStr">
        <is>
          <t>22 Windsor Crescent, HA9 9AW</t>
        </is>
      </c>
      <c r="B110" s="159" t="n"/>
      <c r="C110" s="101" t="n">
        <v>6</v>
      </c>
      <c r="D110" s="67" t="inlineStr">
        <is>
          <t>Quad</t>
        </is>
      </c>
      <c r="E110" s="99" t="inlineStr">
        <is>
          <t>Ms Ediane Baia</t>
        </is>
      </c>
      <c r="F110" s="105" t="n">
        <v>238314</v>
      </c>
      <c r="G110" s="202" t="n">
        <v>44805</v>
      </c>
      <c r="H110" s="203" t="n">
        <v>44834</v>
      </c>
      <c r="I110" s="101">
        <f>(H110-G110)+1</f>
        <v/>
      </c>
      <c r="J110" s="115" t="n">
        <v>42</v>
      </c>
      <c r="K110" s="115">
        <f>J110*I110</f>
        <v/>
      </c>
      <c r="L110" s="115">
        <f>K110*0.125</f>
        <v/>
      </c>
      <c r="M110" s="127">
        <f>K110+L110</f>
        <v/>
      </c>
      <c r="N110" s="11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74">
      <c r="A111" s="168" t="inlineStr">
        <is>
          <t>22 Windsor Crescent, HA9 9AW</t>
        </is>
      </c>
      <c r="B111" s="159" t="n"/>
      <c r="C111" s="101" t="n">
        <v>5</v>
      </c>
      <c r="D111" s="67" t="inlineStr">
        <is>
          <t>Quad</t>
        </is>
      </c>
      <c r="E111" s="99" t="inlineStr">
        <is>
          <t>Pamela John-Phillip</t>
        </is>
      </c>
      <c r="F111" s="105" t="n">
        <v>237522</v>
      </c>
      <c r="G111" s="202" t="n">
        <v>44805</v>
      </c>
      <c r="H111" s="203" t="n">
        <v>44834</v>
      </c>
      <c r="I111" s="101">
        <f>(H111-G111)+1</f>
        <v/>
      </c>
      <c r="J111" s="115" t="n">
        <v>42</v>
      </c>
      <c r="K111" s="115">
        <f>J111*I111</f>
        <v/>
      </c>
      <c r="L111" s="115">
        <f>K111*0.125</f>
        <v/>
      </c>
      <c r="M111" s="127">
        <f>K111+L111</f>
        <v/>
      </c>
      <c r="N111" s="11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74">
      <c r="A112" s="117" t="n"/>
      <c r="B112" s="117" t="n"/>
      <c r="C112" s="119" t="n"/>
      <c r="D112" s="2" t="n"/>
      <c r="E112" s="125" t="n"/>
      <c r="F112" s="121" t="n"/>
      <c r="G112" s="209" t="n"/>
      <c r="H112" s="210" t="n"/>
      <c r="I112" s="119" t="n"/>
      <c r="J112" s="57" t="n"/>
      <c r="K112" s="57" t="n"/>
      <c r="L112" s="57" t="n"/>
      <c r="M112" s="128" t="n"/>
      <c r="N112" s="11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74">
      <c r="A113" s="116" t="n"/>
      <c r="B113" s="9" t="n"/>
      <c r="C113" s="9" t="n"/>
      <c r="D113" s="9" t="n"/>
      <c r="E113" s="116" t="n"/>
      <c r="F113" s="7" t="n"/>
      <c r="G113" s="204" t="inlineStr">
        <is>
          <t>Rental Period</t>
        </is>
      </c>
      <c r="H113" s="170" t="n"/>
      <c r="I113" s="55" t="n"/>
      <c r="J113" s="33" t="n"/>
      <c r="K113" s="34" t="n"/>
      <c r="L113" s="34" t="n"/>
      <c r="M113" s="122" t="n"/>
      <c r="N113" s="11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74">
      <c r="A114" s="171" t="inlineStr">
        <is>
          <t>Placement Property Address</t>
        </is>
      </c>
      <c r="B114" s="159" t="n"/>
      <c r="C114" s="171" t="inlineStr">
        <is>
          <t>Room no</t>
        </is>
      </c>
      <c r="D114" s="171" t="inlineStr">
        <is>
          <t>Room size</t>
        </is>
      </c>
      <c r="E114" s="164" t="inlineStr">
        <is>
          <t>Occupant</t>
        </is>
      </c>
      <c r="F114" s="37" t="inlineStr">
        <is>
          <t>Placement Reference Number</t>
        </is>
      </c>
      <c r="G114" s="164" t="inlineStr">
        <is>
          <t>Start</t>
        </is>
      </c>
      <c r="H114" s="164" t="inlineStr">
        <is>
          <t xml:space="preserve"> End</t>
        </is>
      </c>
      <c r="I114" s="38" t="inlineStr">
        <is>
          <t>No of Nights</t>
        </is>
      </c>
      <c r="J114" s="39" t="inlineStr">
        <is>
          <t>Nightly Rate (£)</t>
        </is>
      </c>
      <c r="K114" s="96" t="inlineStr">
        <is>
          <t>Monthly charge          (£)</t>
        </is>
      </c>
      <c r="L114" s="40" t="inlineStr">
        <is>
          <t>VAT 12.5%</t>
        </is>
      </c>
      <c r="M114" s="123" t="inlineStr">
        <is>
          <t>Total + Inc VAT</t>
        </is>
      </c>
      <c r="N114" s="116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74">
      <c r="A115" s="168" t="inlineStr">
        <is>
          <t>13 St Augustines Avenue W5 1ED</t>
        </is>
      </c>
      <c r="B115" s="159" t="n"/>
      <c r="C115" s="104" t="n">
        <v>1</v>
      </c>
      <c r="D115" s="67" t="inlineStr">
        <is>
          <t>Double</t>
        </is>
      </c>
      <c r="E115" s="99" t="inlineStr">
        <is>
          <t>Ms Yvonne Mcqueen</t>
        </is>
      </c>
      <c r="F115" s="105" t="n"/>
      <c r="G115" s="202" t="n">
        <v>44805</v>
      </c>
      <c r="H115" s="203" t="n">
        <v>44834</v>
      </c>
      <c r="I115" s="101">
        <f>(H115-G115)+1</f>
        <v/>
      </c>
      <c r="J115" s="115" t="n">
        <v>35</v>
      </c>
      <c r="K115" s="115">
        <f>J115*I115</f>
        <v/>
      </c>
      <c r="L115" s="115">
        <f>K115*0.125</f>
        <v/>
      </c>
      <c r="M115" s="103">
        <f>K115+L115</f>
        <v/>
      </c>
      <c r="N115" s="116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74">
      <c r="A116" s="168" t="inlineStr">
        <is>
          <t>13 St Augustines Avenue W5 1ED</t>
        </is>
      </c>
      <c r="B116" s="159" t="n"/>
      <c r="C116" s="104" t="n">
        <v>2</v>
      </c>
      <c r="D116" s="67" t="inlineStr">
        <is>
          <t>Single</t>
        </is>
      </c>
      <c r="E116" s="99" t="inlineStr">
        <is>
          <t>Enley-Otti</t>
        </is>
      </c>
      <c r="F116" s="105" t="n">
        <v>238642</v>
      </c>
      <c r="G116" s="202" t="n">
        <v>44805</v>
      </c>
      <c r="H116" s="203" t="n">
        <v>44834</v>
      </c>
      <c r="I116" s="101">
        <f>(H116-G116)+1</f>
        <v/>
      </c>
      <c r="J116" s="115" t="n">
        <v>35</v>
      </c>
      <c r="K116" s="115">
        <f>J116*I116</f>
        <v/>
      </c>
      <c r="L116" s="115">
        <f>K116*0.125</f>
        <v/>
      </c>
      <c r="M116" s="103">
        <f>K116+L116</f>
        <v/>
      </c>
      <c r="N116" s="116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74">
      <c r="A117" s="168" t="inlineStr">
        <is>
          <t>13 St Augustines Avenue W5 1ED</t>
        </is>
      </c>
      <c r="B117" s="159" t="n"/>
      <c r="C117" s="104" t="n">
        <v>3</v>
      </c>
      <c r="D117" s="67" t="inlineStr">
        <is>
          <t>Double</t>
        </is>
      </c>
      <c r="E117" s="99" t="inlineStr">
        <is>
          <t>Ms Amina Weheliye</t>
        </is>
      </c>
      <c r="F117" s="105" t="n">
        <v>238020</v>
      </c>
      <c r="G117" s="202" t="n">
        <v>44805</v>
      </c>
      <c r="H117" s="203" t="n">
        <v>44834</v>
      </c>
      <c r="I117" s="101">
        <f>(H117-G117)+1</f>
        <v/>
      </c>
      <c r="J117" s="115" t="n">
        <v>70</v>
      </c>
      <c r="K117" s="115">
        <f>J117*I117</f>
        <v/>
      </c>
      <c r="L117" s="115">
        <f>K117*0.125</f>
        <v/>
      </c>
      <c r="M117" s="103">
        <f>K117+L117</f>
        <v/>
      </c>
      <c r="N117" s="11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74">
      <c r="A118" s="168" t="inlineStr">
        <is>
          <t>13 St Augustines Avenue W5 1ED</t>
        </is>
      </c>
      <c r="B118" s="159" t="n"/>
      <c r="C118" s="104" t="n">
        <v>6</v>
      </c>
      <c r="D118" s="67" t="inlineStr">
        <is>
          <t>Triple</t>
        </is>
      </c>
      <c r="E118" s="99" t="inlineStr">
        <is>
          <t>Mr Raami Hassan Baadle</t>
        </is>
      </c>
      <c r="F118" s="105" t="n">
        <v>238217</v>
      </c>
      <c r="G118" s="202" t="n">
        <v>44805</v>
      </c>
      <c r="H118" s="203" t="n">
        <v>44834</v>
      </c>
      <c r="I118" s="101">
        <f>(H118-G118)+1</f>
        <v/>
      </c>
      <c r="J118" s="115" t="n">
        <v>35</v>
      </c>
      <c r="K118" s="115">
        <f>J118*I118</f>
        <v/>
      </c>
      <c r="L118" s="115">
        <f>K118*0.125</f>
        <v/>
      </c>
      <c r="M118" s="103">
        <f>K118+L118</f>
        <v/>
      </c>
      <c r="N118" s="11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74">
      <c r="A119" s="168" t="inlineStr">
        <is>
          <t>13 St Augustines Avenue W5 1ED</t>
        </is>
      </c>
      <c r="B119" s="159" t="n"/>
      <c r="C119" s="104" t="n">
        <v>4</v>
      </c>
      <c r="D119" s="67" t="inlineStr">
        <is>
          <t>Double</t>
        </is>
      </c>
      <c r="E119" s="99" t="inlineStr">
        <is>
          <t>Mr Khaled Hamed</t>
        </is>
      </c>
      <c r="F119" s="105" t="n">
        <v>238423</v>
      </c>
      <c r="G119" s="202" t="n">
        <v>44805</v>
      </c>
      <c r="H119" s="203" t="n">
        <v>44834</v>
      </c>
      <c r="I119" s="101">
        <f>(H119-G119)+1</f>
        <v/>
      </c>
      <c r="J119" s="115" t="n">
        <v>35</v>
      </c>
      <c r="K119" s="115">
        <f>J119*I119</f>
        <v/>
      </c>
      <c r="L119" s="115">
        <f>K119*0.125</f>
        <v/>
      </c>
      <c r="M119" s="103">
        <f>K119+L119</f>
        <v/>
      </c>
      <c r="N119" s="11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74">
      <c r="A120" s="168" t="inlineStr">
        <is>
          <t>13 St Augustines Avenue W5 1ED</t>
        </is>
      </c>
      <c r="B120" s="159" t="n"/>
      <c r="C120" s="101" t="n">
        <v>5</v>
      </c>
      <c r="D120" s="67" t="inlineStr">
        <is>
          <t>Double</t>
        </is>
      </c>
      <c r="E120" s="99" t="inlineStr">
        <is>
          <t>Ms Husseini</t>
        </is>
      </c>
      <c r="F120" s="105" t="n">
        <v>237316</v>
      </c>
      <c r="G120" s="202" t="n">
        <v>44805</v>
      </c>
      <c r="H120" s="203" t="n">
        <v>44834</v>
      </c>
      <c r="I120" s="101">
        <f>(H120-G120)+1</f>
        <v/>
      </c>
      <c r="J120" s="115" t="n">
        <v>35</v>
      </c>
      <c r="K120" s="115">
        <f>J120*I120</f>
        <v/>
      </c>
      <c r="L120" s="115">
        <f>K120*0.125</f>
        <v/>
      </c>
      <c r="M120" s="127">
        <f>K120+L120</f>
        <v/>
      </c>
      <c r="N120" s="11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30" t="n"/>
      <c r="K121" s="27" t="n"/>
      <c r="L121" s="27" t="n"/>
      <c r="M121" s="129" t="n"/>
      <c r="N121" s="11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74">
      <c r="A122" s="171" t="inlineStr">
        <is>
          <t>Placement Property Address</t>
        </is>
      </c>
      <c r="B122" s="159" t="n"/>
      <c r="C122" s="171" t="inlineStr">
        <is>
          <t>Room no</t>
        </is>
      </c>
      <c r="D122" s="171" t="inlineStr">
        <is>
          <t>Room size</t>
        </is>
      </c>
      <c r="E122" s="164" t="inlineStr">
        <is>
          <t>Occupant</t>
        </is>
      </c>
      <c r="F122" s="37" t="inlineStr">
        <is>
          <t>Placement Reference Number</t>
        </is>
      </c>
      <c r="G122" s="164" t="inlineStr">
        <is>
          <t>Start</t>
        </is>
      </c>
      <c r="H122" s="164" t="inlineStr">
        <is>
          <t xml:space="preserve"> End</t>
        </is>
      </c>
      <c r="I122" s="38" t="inlineStr">
        <is>
          <t>No of Nights</t>
        </is>
      </c>
      <c r="J122" s="39" t="inlineStr">
        <is>
          <t>Nightly Rate (£)</t>
        </is>
      </c>
      <c r="K122" s="96" t="inlineStr">
        <is>
          <t>Monthly charge          (£)</t>
        </is>
      </c>
      <c r="L122" s="40" t="inlineStr">
        <is>
          <t>VAT 12.5%</t>
        </is>
      </c>
      <c r="M122" s="123" t="inlineStr">
        <is>
          <t>Total + Inc VAT</t>
        </is>
      </c>
      <c r="N122" s="116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74">
      <c r="A123" s="168" t="inlineStr">
        <is>
          <t>14 Regina Road, W13 9EF</t>
        </is>
      </c>
      <c r="B123" s="159" t="n"/>
      <c r="C123" s="104" t="n">
        <v>4</v>
      </c>
      <c r="D123" s="130" t="inlineStr">
        <is>
          <t>Double</t>
        </is>
      </c>
      <c r="E123" s="67" t="inlineStr">
        <is>
          <t>Mr Jeyatharan Mathuranayagam</t>
        </is>
      </c>
      <c r="F123" s="105" t="n">
        <v>238581</v>
      </c>
      <c r="G123" s="202" t="n">
        <v>44805</v>
      </c>
      <c r="H123" s="203" t="n">
        <v>44834</v>
      </c>
      <c r="I123" s="101">
        <f>(H123-G123)+1</f>
        <v/>
      </c>
      <c r="J123" s="115" t="n">
        <v>35</v>
      </c>
      <c r="K123" s="115">
        <f>J123*I123</f>
        <v/>
      </c>
      <c r="L123" s="115">
        <f>K123*0.125</f>
        <v/>
      </c>
      <c r="M123" s="103">
        <f>K123+L123</f>
        <v/>
      </c>
      <c r="N123" s="116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74">
      <c r="A124" s="168" t="inlineStr">
        <is>
          <t>14 Regina Road, W13 9EF</t>
        </is>
      </c>
      <c r="B124" s="159" t="n"/>
      <c r="C124" s="104" t="n">
        <v>5</v>
      </c>
      <c r="D124" s="67" t="inlineStr">
        <is>
          <t>Double</t>
        </is>
      </c>
      <c r="E124" s="67" t="inlineStr">
        <is>
          <t>Mr Jeyatharan Mathuranayagam</t>
        </is>
      </c>
      <c r="F124" s="105" t="n">
        <v>238581</v>
      </c>
      <c r="G124" s="202" t="n">
        <v>44805</v>
      </c>
      <c r="H124" s="203" t="n">
        <v>44834</v>
      </c>
      <c r="I124" s="101">
        <f>(H124-G124)+1</f>
        <v/>
      </c>
      <c r="J124" s="115" t="n">
        <v>35</v>
      </c>
      <c r="K124" s="115">
        <f>J124*I124</f>
        <v/>
      </c>
      <c r="L124" s="115">
        <f>K124*0.125</f>
        <v/>
      </c>
      <c r="M124" s="103">
        <f>K124+L124</f>
        <v/>
      </c>
      <c r="N124" s="116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74">
      <c r="A125" s="168" t="inlineStr">
        <is>
          <t>14 Regina Road, W13 9EF</t>
        </is>
      </c>
      <c r="B125" s="159" t="n"/>
      <c r="C125" s="104" t="n">
        <v>3</v>
      </c>
      <c r="D125" s="67" t="inlineStr">
        <is>
          <t>Double</t>
        </is>
      </c>
      <c r="E125" s="99" t="inlineStr">
        <is>
          <t>Mrs Nebahate Haljilji</t>
        </is>
      </c>
      <c r="F125" s="105" t="n">
        <v>235610</v>
      </c>
      <c r="G125" s="202" t="n">
        <v>44805</v>
      </c>
      <c r="H125" s="203" t="n">
        <v>44834</v>
      </c>
      <c r="I125" s="101">
        <f>(H125-G125)+1</f>
        <v/>
      </c>
      <c r="J125" s="115" t="n">
        <v>35</v>
      </c>
      <c r="K125" s="115">
        <f>J125*I125</f>
        <v/>
      </c>
      <c r="L125" s="115">
        <f>K125*0.125</f>
        <v/>
      </c>
      <c r="M125" s="103">
        <f>K125+L125</f>
        <v/>
      </c>
      <c r="N125" s="116" t="n"/>
      <c r="O125" s="1" t="n"/>
      <c r="P125" s="13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74">
      <c r="A126" s="168" t="inlineStr">
        <is>
          <t>14 Regina Road, W13 9EF</t>
        </is>
      </c>
      <c r="B126" s="159" t="n"/>
      <c r="C126" s="104" t="n">
        <v>13</v>
      </c>
      <c r="D126" s="67" t="inlineStr">
        <is>
          <t>Double</t>
        </is>
      </c>
      <c r="E126" s="99" t="inlineStr">
        <is>
          <t>Mrs Nebahate Haljilji</t>
        </is>
      </c>
      <c r="F126" s="105" t="n">
        <v>235610</v>
      </c>
      <c r="G126" s="202" t="n">
        <v>44805</v>
      </c>
      <c r="H126" s="203" t="n">
        <v>44834</v>
      </c>
      <c r="I126" s="101">
        <f>(H126-G126)+1</f>
        <v/>
      </c>
      <c r="J126" s="115" t="n">
        <v>35</v>
      </c>
      <c r="K126" s="115">
        <f>J126*I126</f>
        <v/>
      </c>
      <c r="L126" s="115">
        <f>K126*0.125</f>
        <v/>
      </c>
      <c r="M126" s="103">
        <f>K126+L126</f>
        <v/>
      </c>
      <c r="N126" s="116" t="n"/>
      <c r="O126" s="1" t="n"/>
      <c r="P126" s="131" t="n"/>
      <c r="Q126" s="131" t="n"/>
      <c r="R126" s="13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74">
      <c r="A127" s="168" t="inlineStr">
        <is>
          <t>14 Regina Road, W13 9EF</t>
        </is>
      </c>
      <c r="B127" s="159" t="n"/>
      <c r="C127" s="104" t="n">
        <v>8</v>
      </c>
      <c r="D127" s="67" t="inlineStr">
        <is>
          <t>Double</t>
        </is>
      </c>
      <c r="E127" s="99" t="inlineStr">
        <is>
          <t>Mr Y Singh</t>
        </is>
      </c>
      <c r="F127" s="105" t="n">
        <v>238703</v>
      </c>
      <c r="G127" s="202" t="n">
        <v>44805</v>
      </c>
      <c r="H127" s="203" t="n">
        <v>44834</v>
      </c>
      <c r="I127" s="101">
        <f>(H127-G127)+1</f>
        <v/>
      </c>
      <c r="J127" s="115" t="n">
        <v>35</v>
      </c>
      <c r="K127" s="115">
        <f>J127*I127</f>
        <v/>
      </c>
      <c r="L127" s="115">
        <f>K127*0.125</f>
        <v/>
      </c>
      <c r="M127" s="103">
        <f>K127+L127</f>
        <v/>
      </c>
      <c r="N127" s="11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74">
      <c r="A128" s="168" t="inlineStr">
        <is>
          <t>14 Regina Road, W13 9EF</t>
        </is>
      </c>
      <c r="B128" s="159" t="n"/>
      <c r="C128" s="104" t="n">
        <v>12</v>
      </c>
      <c r="D128" s="67" t="inlineStr">
        <is>
          <t>Single</t>
        </is>
      </c>
      <c r="E128" s="99" t="inlineStr">
        <is>
          <t>Mr Y Singh</t>
        </is>
      </c>
      <c r="F128" s="105" t="n">
        <v>238703</v>
      </c>
      <c r="G128" s="202" t="n">
        <v>44805</v>
      </c>
      <c r="H128" s="203" t="n">
        <v>44834</v>
      </c>
      <c r="I128" s="101">
        <f>(H128-G128)+1</f>
        <v/>
      </c>
      <c r="J128" s="115" t="n">
        <v>35</v>
      </c>
      <c r="K128" s="115">
        <f>J128*I128</f>
        <v/>
      </c>
      <c r="L128" s="115">
        <f>K128*0.125</f>
        <v/>
      </c>
      <c r="M128" s="103">
        <f>K128+L128</f>
        <v/>
      </c>
      <c r="N128" s="11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74">
      <c r="A129" s="168" t="inlineStr">
        <is>
          <t>14 Regina Road, W13 9EF</t>
        </is>
      </c>
      <c r="B129" s="159" t="n"/>
      <c r="C129" s="104" t="n">
        <v>15</v>
      </c>
      <c r="D129" s="67" t="inlineStr">
        <is>
          <t>Double</t>
        </is>
      </c>
      <c r="E129" s="99" t="inlineStr">
        <is>
          <t>Mr Y Singh</t>
        </is>
      </c>
      <c r="F129" s="105" t="n">
        <v>238703</v>
      </c>
      <c r="G129" s="202" t="n">
        <v>44805</v>
      </c>
      <c r="H129" s="203" t="n">
        <v>44834</v>
      </c>
      <c r="I129" s="101">
        <f>(H129-G129)+1</f>
        <v/>
      </c>
      <c r="J129" s="115" t="n">
        <v>35</v>
      </c>
      <c r="K129" s="115">
        <f>J129*I129</f>
        <v/>
      </c>
      <c r="L129" s="115">
        <f>K129*0.125</f>
        <v/>
      </c>
      <c r="M129" s="103">
        <f>K129+L129</f>
        <v/>
      </c>
      <c r="N129" s="11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74">
      <c r="A130" s="168" t="inlineStr">
        <is>
          <t>14 Regina Road, W13 9EF</t>
        </is>
      </c>
      <c r="B130" s="159" t="n"/>
      <c r="C130" s="104" t="n">
        <v>16</v>
      </c>
      <c r="D130" s="67" t="inlineStr">
        <is>
          <t>Double</t>
        </is>
      </c>
      <c r="E130" s="99" t="inlineStr">
        <is>
          <t>Mr Y Singh</t>
        </is>
      </c>
      <c r="F130" s="105" t="n">
        <v>238703</v>
      </c>
      <c r="G130" s="202" t="n">
        <v>44805</v>
      </c>
      <c r="H130" s="203" t="n">
        <v>44834</v>
      </c>
      <c r="I130" s="101">
        <f>(H130-G130)+1</f>
        <v/>
      </c>
      <c r="J130" s="115" t="n">
        <v>35</v>
      </c>
      <c r="K130" s="115">
        <f>J130*I130</f>
        <v/>
      </c>
      <c r="L130" s="115">
        <f>K130*0.125</f>
        <v/>
      </c>
      <c r="M130" s="103">
        <f>K130+L130</f>
        <v/>
      </c>
      <c r="N130" s="116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74">
      <c r="A131" s="168" t="inlineStr">
        <is>
          <t>14 Regina Road, W13 9EF</t>
        </is>
      </c>
      <c r="B131" s="159" t="n"/>
      <c r="C131" s="104" t="n">
        <v>21</v>
      </c>
      <c r="D131" s="67" t="inlineStr">
        <is>
          <t>Double</t>
        </is>
      </c>
      <c r="E131" s="99" t="inlineStr">
        <is>
          <t>Yasir Hassan</t>
        </is>
      </c>
      <c r="F131" s="105" t="n">
        <v>236966</v>
      </c>
      <c r="G131" s="202" t="n">
        <v>44805</v>
      </c>
      <c r="H131" s="203" t="n">
        <v>44834</v>
      </c>
      <c r="I131" s="101">
        <f>(H131-G131)+1</f>
        <v/>
      </c>
      <c r="J131" s="115" t="n">
        <v>35</v>
      </c>
      <c r="K131" s="115">
        <f>J131*I131</f>
        <v/>
      </c>
      <c r="L131" s="115">
        <f>K131*0.125</f>
        <v/>
      </c>
      <c r="M131" s="103">
        <f>K131+L131</f>
        <v/>
      </c>
      <c r="N131" s="116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74">
      <c r="A132" s="168" t="inlineStr">
        <is>
          <t>14 Regina Road, W13 9EF</t>
        </is>
      </c>
      <c r="B132" s="159" t="n"/>
      <c r="C132" s="104" t="n">
        <v>22</v>
      </c>
      <c r="D132" s="67" t="inlineStr">
        <is>
          <t>Double</t>
        </is>
      </c>
      <c r="E132" s="99" t="inlineStr">
        <is>
          <t>Mr Fabian Forrester</t>
        </is>
      </c>
      <c r="F132" s="105" t="n">
        <v>232897</v>
      </c>
      <c r="G132" s="202" t="n">
        <v>44805</v>
      </c>
      <c r="H132" s="203" t="n">
        <v>44834</v>
      </c>
      <c r="I132" s="101">
        <f>(H132-G132)+1</f>
        <v/>
      </c>
      <c r="J132" s="115" t="n">
        <v>35</v>
      </c>
      <c r="K132" s="115">
        <f>J132*I132</f>
        <v/>
      </c>
      <c r="L132" s="115">
        <f>K132*0.125</f>
        <v/>
      </c>
      <c r="M132" s="103">
        <f>K132+L132</f>
        <v/>
      </c>
      <c r="N132" s="116" t="n"/>
      <c r="O132" s="1" t="n"/>
      <c r="P132" s="13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74">
      <c r="A133" s="168" t="inlineStr">
        <is>
          <t>14 Regina Road, W13 9EF</t>
        </is>
      </c>
      <c r="B133" s="159" t="n"/>
      <c r="C133" s="104" t="n">
        <v>14</v>
      </c>
      <c r="D133" s="67" t="inlineStr">
        <is>
          <t>Double</t>
        </is>
      </c>
      <c r="E133" s="156" t="inlineStr">
        <is>
          <t>Mr Chaudhry Khan</t>
        </is>
      </c>
      <c r="F133" s="105" t="n">
        <v>238914</v>
      </c>
      <c r="G133" s="202" t="n">
        <v>44805</v>
      </c>
      <c r="H133" s="203" t="n">
        <v>44834</v>
      </c>
      <c r="I133" s="101">
        <f>(H133-G133)+1</f>
        <v/>
      </c>
      <c r="J133" s="115" t="n">
        <v>35</v>
      </c>
      <c r="K133" s="115">
        <f>J133*I133</f>
        <v/>
      </c>
      <c r="L133" s="115">
        <f>K133*0.125</f>
        <v/>
      </c>
      <c r="M133" s="103">
        <f>K133+L133</f>
        <v/>
      </c>
      <c r="N133" s="116" t="n"/>
      <c r="O133" s="1" t="n"/>
      <c r="P133" s="13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74">
      <c r="A134" s="168" t="inlineStr">
        <is>
          <t>14 Regina Road, W13 9EF</t>
        </is>
      </c>
      <c r="B134" s="159" t="n"/>
      <c r="C134" s="104" t="n">
        <v>18</v>
      </c>
      <c r="D134" s="67" t="inlineStr">
        <is>
          <t>Double</t>
        </is>
      </c>
      <c r="E134" s="156" t="inlineStr">
        <is>
          <t>Mr Chaudhry Khan</t>
        </is>
      </c>
      <c r="F134" s="105" t="n">
        <v>238914</v>
      </c>
      <c r="G134" s="202" t="n">
        <v>44805</v>
      </c>
      <c r="H134" s="203" t="n">
        <v>44834</v>
      </c>
      <c r="I134" s="101">
        <f>(H134-G134)+1</f>
        <v/>
      </c>
      <c r="J134" s="115" t="n">
        <v>35</v>
      </c>
      <c r="K134" s="115">
        <f>J134*I134</f>
        <v/>
      </c>
      <c r="L134" s="115">
        <f>K134*0.125</f>
        <v/>
      </c>
      <c r="M134" s="103">
        <f>K134+L134</f>
        <v/>
      </c>
      <c r="N134" s="116" t="n"/>
      <c r="O134" s="1" t="n"/>
      <c r="P134" s="13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74">
      <c r="A135" s="168" t="inlineStr">
        <is>
          <t>14 Regina Road, W13 9EF</t>
        </is>
      </c>
      <c r="B135" s="159" t="n"/>
      <c r="C135" s="104" t="n">
        <v>24</v>
      </c>
      <c r="D135" s="67" t="inlineStr">
        <is>
          <t>Double</t>
        </is>
      </c>
      <c r="E135" s="156" t="inlineStr">
        <is>
          <t>Mr Chaudhry Khan</t>
        </is>
      </c>
      <c r="F135" s="105" t="n">
        <v>238914</v>
      </c>
      <c r="G135" s="202" t="n">
        <v>44805</v>
      </c>
      <c r="H135" s="203" t="n">
        <v>44834</v>
      </c>
      <c r="I135" s="101">
        <f>(H135-G135)+1</f>
        <v/>
      </c>
      <c r="J135" s="115" t="n">
        <v>35</v>
      </c>
      <c r="K135" s="115">
        <f>J135*I135</f>
        <v/>
      </c>
      <c r="L135" s="115">
        <f>K135*0.125</f>
        <v/>
      </c>
      <c r="M135" s="103">
        <f>K135+L135</f>
        <v/>
      </c>
      <c r="N135" s="116" t="n"/>
      <c r="O135" s="1" t="n"/>
      <c r="P135" s="13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74">
      <c r="A136" s="168" t="inlineStr">
        <is>
          <t>14 Regina Road, W13 9EF</t>
        </is>
      </c>
      <c r="B136" s="159" t="n"/>
      <c r="C136" s="104" t="n">
        <v>2</v>
      </c>
      <c r="D136" s="67" t="inlineStr">
        <is>
          <t>Double</t>
        </is>
      </c>
      <c r="E136" s="99" t="inlineStr">
        <is>
          <t>Walid Borgan</t>
        </is>
      </c>
      <c r="F136" s="105" t="n">
        <v>238890</v>
      </c>
      <c r="G136" s="202" t="n">
        <v>44805</v>
      </c>
      <c r="H136" s="203" t="n">
        <v>44834</v>
      </c>
      <c r="I136" s="101">
        <f>(H136-G136)+1</f>
        <v/>
      </c>
      <c r="J136" s="115" t="n">
        <v>35</v>
      </c>
      <c r="K136" s="115">
        <f>J136*I136</f>
        <v/>
      </c>
      <c r="L136" s="115">
        <f>K136*0.125</f>
        <v/>
      </c>
      <c r="M136" s="103">
        <f>K136+L136</f>
        <v/>
      </c>
      <c r="N136" s="116" t="n"/>
      <c r="O136" s="1" t="n"/>
      <c r="P136" s="13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74">
      <c r="A137" s="168" t="inlineStr">
        <is>
          <t>14 Regina Road, W13 9EF</t>
        </is>
      </c>
      <c r="B137" s="159" t="n"/>
      <c r="C137" s="104" t="n">
        <v>7</v>
      </c>
      <c r="D137" s="67" t="inlineStr">
        <is>
          <t>Double</t>
        </is>
      </c>
      <c r="E137" s="132" t="inlineStr">
        <is>
          <t>Maeann Hargaden</t>
        </is>
      </c>
      <c r="F137" s="133" t="n">
        <v>238933</v>
      </c>
      <c r="G137" s="202" t="n">
        <v>44805</v>
      </c>
      <c r="H137" s="203" t="n">
        <v>44834</v>
      </c>
      <c r="I137" s="101">
        <f>(H137-G137)+1</f>
        <v/>
      </c>
      <c r="J137" s="115" t="n">
        <v>35</v>
      </c>
      <c r="K137" s="115">
        <f>J137*I137</f>
        <v/>
      </c>
      <c r="L137" s="115">
        <f>K137*0.125</f>
        <v/>
      </c>
      <c r="M137" s="103">
        <f>K137+L137</f>
        <v/>
      </c>
      <c r="N137" s="116" t="n"/>
      <c r="O137" s="1" t="n"/>
      <c r="P137" s="13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74">
      <c r="A138" s="168" t="inlineStr">
        <is>
          <t>14 Regina Road, W13 9EF</t>
        </is>
      </c>
      <c r="B138" s="159" t="n"/>
      <c r="C138" s="104" t="n">
        <v>17</v>
      </c>
      <c r="D138" s="67" t="inlineStr">
        <is>
          <t>Double</t>
        </is>
      </c>
      <c r="E138" s="157" t="inlineStr">
        <is>
          <t>Tayla Jones</t>
        </is>
      </c>
      <c r="F138" s="133" t="n">
        <v>238891</v>
      </c>
      <c r="G138" s="202" t="n">
        <v>44805</v>
      </c>
      <c r="H138" s="203" t="n">
        <v>44834</v>
      </c>
      <c r="I138" s="101">
        <f>(H138-G138)+1</f>
        <v/>
      </c>
      <c r="J138" s="115" t="n">
        <v>35</v>
      </c>
      <c r="K138" s="115">
        <f>J138*I138</f>
        <v/>
      </c>
      <c r="L138" s="115">
        <f>K138*0.125</f>
        <v/>
      </c>
      <c r="M138" s="103">
        <f>K138+L138</f>
        <v/>
      </c>
      <c r="N138" s="116" t="n"/>
      <c r="O138" s="1" t="n"/>
      <c r="P138" s="13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30" t="n"/>
      <c r="K139" s="27" t="n"/>
      <c r="L139" s="27" t="n"/>
      <c r="M139" s="27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30" t="n"/>
      <c r="K140" s="27" t="n"/>
      <c r="L140" s="27" t="n"/>
      <c r="M140" s="27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30" t="n"/>
      <c r="K141" s="27" t="n"/>
      <c r="L141" s="27" t="n"/>
      <c r="M141" s="27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74">
      <c r="A142" s="134" t="inlineStr">
        <is>
          <t>KMA Homes Ltd</t>
        </is>
      </c>
      <c r="B142" s="134" t="inlineStr">
        <is>
          <t>Santander</t>
        </is>
      </c>
      <c r="C142" s="134" t="inlineStr">
        <is>
          <t>AC: 21263312</t>
        </is>
      </c>
      <c r="D142" s="2" t="n"/>
      <c r="E142" s="1" t="n"/>
      <c r="F142" s="3" t="n"/>
      <c r="G142" s="1" t="n"/>
      <c r="H142" s="1" t="n"/>
      <c r="I142" s="1" t="n"/>
      <c r="J142" s="30" t="n"/>
      <c r="K142" s="135" t="inlineStr">
        <is>
          <t>Total Net</t>
        </is>
      </c>
      <c r="L142" s="135" t="inlineStr">
        <is>
          <t>Total VAT 12.5%</t>
        </is>
      </c>
      <c r="M142" s="135" t="inlineStr">
        <is>
          <t>Total Gross</t>
        </is>
      </c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74">
      <c r="A143" s="134" t="n"/>
      <c r="B143" s="134" t="n"/>
      <c r="C143" s="134" t="inlineStr">
        <is>
          <t>SC: 09-01-29</t>
        </is>
      </c>
      <c r="D143" s="2" t="n"/>
      <c r="E143" s="1" t="n"/>
      <c r="F143" s="3" t="n"/>
      <c r="G143" s="1" t="n"/>
      <c r="H143" s="1" t="n"/>
      <c r="I143" s="1" t="n"/>
      <c r="J143" s="155" t="n"/>
      <c r="K143" s="211">
        <f>SUM(K1:K142)</f>
        <v/>
      </c>
      <c r="L143" s="211">
        <f>SUM(L1:L142)</f>
        <v/>
      </c>
      <c r="M143" s="211">
        <f>SUM(M1:M142)</f>
        <v/>
      </c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30" t="n"/>
      <c r="K144" s="27" t="n"/>
      <c r="L144" s="27" t="n"/>
      <c r="M144" s="27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30" t="n"/>
      <c r="K145" s="27" t="n"/>
      <c r="L145" s="27" t="n"/>
      <c r="M145" s="27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30" t="n"/>
      <c r="K146" s="27" t="n"/>
      <c r="L146" s="27" t="n"/>
      <c r="M146" s="27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30" t="n"/>
      <c r="K147" s="27" t="n"/>
      <c r="L147" s="27" t="n"/>
      <c r="M147" s="27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30" t="n"/>
      <c r="K148" s="27" t="n"/>
      <c r="L148" s="27" t="n"/>
      <c r="M148" s="27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30" t="n"/>
      <c r="K149" s="27" t="n"/>
      <c r="L149" s="27" t="n"/>
      <c r="M149" s="27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30" t="n"/>
      <c r="K150" s="27" t="n"/>
      <c r="L150" s="27" t="n"/>
      <c r="M150" s="27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30" t="n"/>
      <c r="K151" s="27" t="n"/>
      <c r="L151" s="27" t="n"/>
      <c r="M151" s="27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30" t="n"/>
      <c r="K152" s="27" t="n"/>
      <c r="L152" s="27" t="n"/>
      <c r="M152" s="27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30" t="n"/>
      <c r="K153" s="27" t="n"/>
      <c r="L153" s="27" t="n"/>
      <c r="M153" s="27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30" t="n"/>
      <c r="K154" s="27" t="n"/>
      <c r="L154" s="27" t="n"/>
      <c r="M154" s="27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30" t="n"/>
      <c r="K155" s="27" t="n"/>
      <c r="L155" s="27" t="n"/>
      <c r="M155" s="27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30" t="n"/>
      <c r="K984" s="27" t="n"/>
      <c r="L984" s="27" t="n"/>
      <c r="M984" s="27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30" t="n"/>
      <c r="K985" s="27" t="n"/>
      <c r="L985" s="27" t="n"/>
      <c r="M985" s="27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30" t="n"/>
      <c r="K986" s="27" t="n"/>
      <c r="L986" s="27" t="n"/>
      <c r="M986" s="27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30" t="n"/>
      <c r="K987" s="27" t="n"/>
      <c r="L987" s="27" t="n"/>
      <c r="M987" s="27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30" t="n"/>
      <c r="K988" s="27" t="n"/>
      <c r="L988" s="27" t="n"/>
      <c r="M988" s="27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30" t="n"/>
      <c r="K989" s="27" t="n"/>
      <c r="L989" s="27" t="n"/>
      <c r="M989" s="27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</sheetData>
  <mergeCells count="144">
    <mergeCell ref="A12:B12"/>
    <mergeCell ref="A13:B13"/>
    <mergeCell ref="A14:B14"/>
    <mergeCell ref="A15:B15"/>
    <mergeCell ref="A16:B16"/>
    <mergeCell ref="A17:B17"/>
    <mergeCell ref="A18:B18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21:B21"/>
    <mergeCell ref="A22:B22"/>
    <mergeCell ref="A23:B23"/>
    <mergeCell ref="A24:B24"/>
    <mergeCell ref="A25:B25"/>
    <mergeCell ref="A26:B26"/>
    <mergeCell ref="A27:B27"/>
    <mergeCell ref="A28:B28"/>
    <mergeCell ref="G30:H30"/>
    <mergeCell ref="A31:B31"/>
    <mergeCell ref="A32:B32"/>
    <mergeCell ref="A33:B33"/>
    <mergeCell ref="A34:B34"/>
    <mergeCell ref="A35:B35"/>
    <mergeCell ref="A36:B36"/>
    <mergeCell ref="A37:B37"/>
    <mergeCell ref="A60:B60"/>
    <mergeCell ref="A61:B61"/>
    <mergeCell ref="A62:B62"/>
    <mergeCell ref="A63:B63"/>
    <mergeCell ref="A40:B40"/>
    <mergeCell ref="A41:B41"/>
    <mergeCell ref="A42:B42"/>
    <mergeCell ref="A43:B43"/>
    <mergeCell ref="A44:B44"/>
    <mergeCell ref="A45:B45"/>
    <mergeCell ref="A46:B46"/>
    <mergeCell ref="A106:B106"/>
    <mergeCell ref="A107:B107"/>
    <mergeCell ref="A108:B108"/>
    <mergeCell ref="A109:B109"/>
    <mergeCell ref="A47:B47"/>
    <mergeCell ref="A95:B95"/>
    <mergeCell ref="A97:B97"/>
    <mergeCell ref="A98:B98"/>
    <mergeCell ref="A99:B99"/>
    <mergeCell ref="A50:B50"/>
    <mergeCell ref="A51:B51"/>
    <mergeCell ref="A52:B52"/>
    <mergeCell ref="A53:B53"/>
    <mergeCell ref="A54:B54"/>
    <mergeCell ref="A55:B55"/>
    <mergeCell ref="A56:B56"/>
    <mergeCell ref="A57:B57"/>
    <mergeCell ref="A110:B110"/>
    <mergeCell ref="A111:B111"/>
    <mergeCell ref="A113:B113"/>
    <mergeCell ref="A114:B114"/>
    <mergeCell ref="A115:B115"/>
    <mergeCell ref="A116:B116"/>
    <mergeCell ref="A117:B117"/>
    <mergeCell ref="A124:B124"/>
    <mergeCell ref="A125:B125"/>
    <mergeCell ref="A126:B126"/>
    <mergeCell ref="A127:B127"/>
    <mergeCell ref="A128:B128"/>
    <mergeCell ref="A129:B129"/>
    <mergeCell ref="A130:B130"/>
    <mergeCell ref="A118:B118"/>
    <mergeCell ref="A119:B119"/>
    <mergeCell ref="A120:B120"/>
    <mergeCell ref="A121:B121"/>
    <mergeCell ref="A122:B122"/>
    <mergeCell ref="A123:B123"/>
    <mergeCell ref="A64:B64"/>
    <mergeCell ref="A65:B65"/>
    <mergeCell ref="A68:B68"/>
    <mergeCell ref="A69:B69"/>
    <mergeCell ref="A70:B70"/>
    <mergeCell ref="A71:B71"/>
    <mergeCell ref="A72:B72"/>
    <mergeCell ref="A73:B73"/>
    <mergeCell ref="A74:B74"/>
    <mergeCell ref="A75:B75"/>
    <mergeCell ref="A77:B77"/>
    <mergeCell ref="A78:B78"/>
    <mergeCell ref="A79:B79"/>
    <mergeCell ref="A80:B80"/>
    <mergeCell ref="A81:B81"/>
    <mergeCell ref="A82:B82"/>
    <mergeCell ref="A92:B92"/>
    <mergeCell ref="A93:B93"/>
    <mergeCell ref="A94:B94"/>
    <mergeCell ref="G105:H105"/>
    <mergeCell ref="A85:B85"/>
    <mergeCell ref="A86:B86"/>
    <mergeCell ref="A87:B87"/>
    <mergeCell ref="A88:B88"/>
    <mergeCell ref="A89:B89"/>
    <mergeCell ref="A90:B90"/>
    <mergeCell ref="A91:B91"/>
    <mergeCell ref="A100:B100"/>
    <mergeCell ref="A101:B101"/>
    <mergeCell ref="A102:B102"/>
    <mergeCell ref="A103:B103"/>
    <mergeCell ref="A58:B58"/>
    <mergeCell ref="A39:B39"/>
    <mergeCell ref="G21:H21"/>
    <mergeCell ref="G31:H31"/>
    <mergeCell ref="G41:H41"/>
    <mergeCell ref="G51:H51"/>
    <mergeCell ref="G62:H62"/>
    <mergeCell ref="G70:H70"/>
    <mergeCell ref="G79:H79"/>
    <mergeCell ref="G89:H89"/>
    <mergeCell ref="G104:H104"/>
    <mergeCell ref="G113:H113"/>
    <mergeCell ref="A19:B19"/>
    <mergeCell ref="A29:B29"/>
    <mergeCell ref="A38:B38"/>
    <mergeCell ref="A48:B48"/>
    <mergeCell ref="A49:B49"/>
    <mergeCell ref="A59:B59"/>
    <mergeCell ref="A66:B66"/>
    <mergeCell ref="A67:B67"/>
    <mergeCell ref="A76:B76"/>
    <mergeCell ref="A83:B83"/>
    <mergeCell ref="A84:B84"/>
    <mergeCell ref="A96:B96"/>
    <mergeCell ref="A105:B105"/>
    <mergeCell ref="A131:B131"/>
    <mergeCell ref="A132:B132"/>
    <mergeCell ref="A133:B133"/>
    <mergeCell ref="A134:B134"/>
    <mergeCell ref="A135:B135"/>
    <mergeCell ref="A136:B136"/>
    <mergeCell ref="A137:B137"/>
    <mergeCell ref="A138:B138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74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74">
      <c r="D14" s="212" t="n">
        <v>35</v>
      </c>
      <c r="E14" s="153" t="n">
        <v>35</v>
      </c>
    </row>
    <row r="21" ht="15.75" customHeight="1" s="174"/>
    <row r="22" ht="15.75" customHeight="1" s="174"/>
    <row r="23" ht="15.75" customHeight="1" s="174"/>
    <row r="24" ht="15.75" customHeight="1" s="174"/>
    <row r="25" ht="15.75" customHeight="1" s="174"/>
    <row r="26" ht="15.75" customHeight="1" s="174"/>
    <row r="27" ht="15.75" customHeight="1" s="174"/>
    <row r="28" ht="15.75" customHeight="1" s="174"/>
    <row r="29" ht="15.75" customHeight="1" s="174"/>
    <row r="30" ht="15.75" customHeight="1" s="174"/>
    <row r="31" ht="15.75" customHeight="1" s="174"/>
    <row r="32" ht="15.75" customHeight="1" s="174"/>
    <row r="33" ht="15.75" customHeight="1" s="174"/>
    <row r="34" ht="15.75" customHeight="1" s="174"/>
    <row r="35" ht="15.75" customHeight="1" s="174"/>
    <row r="36" ht="15.75" customHeight="1" s="174"/>
    <row r="37" ht="15.75" customHeight="1" s="174"/>
    <row r="38" ht="15.75" customHeight="1" s="174"/>
    <row r="39" ht="15.75" customHeight="1" s="174"/>
    <row r="40" ht="15.75" customHeight="1" s="174"/>
    <row r="41" ht="15.75" customHeight="1" s="174"/>
    <row r="42" ht="15.75" customHeight="1" s="174"/>
    <row r="43" ht="15.75" customHeight="1" s="174"/>
    <row r="44" ht="15.75" customHeight="1" s="174"/>
    <row r="45" ht="15.75" customHeight="1" s="174"/>
    <row r="46" ht="15.75" customHeight="1" s="174"/>
    <row r="47" ht="15.75" customHeight="1" s="174"/>
    <row r="48" ht="15.75" customHeight="1" s="174"/>
    <row r="49" ht="15.75" customHeight="1" s="174"/>
    <row r="50" ht="15.75" customHeight="1" s="174"/>
    <row r="51" ht="15.75" customHeight="1" s="174"/>
    <row r="52" ht="15.75" customHeight="1" s="174"/>
    <row r="53" ht="15.75" customHeight="1" s="174"/>
    <row r="54" ht="15.75" customHeight="1" s="174"/>
    <row r="55" ht="15.75" customHeight="1" s="174"/>
    <row r="56" ht="15.75" customHeight="1" s="174"/>
    <row r="57" ht="15.75" customHeight="1" s="174"/>
    <row r="58" ht="15.75" customHeight="1" s="174"/>
    <row r="59" ht="15.75" customHeight="1" s="174"/>
    <row r="60" ht="15.75" customHeight="1" s="174"/>
    <row r="61" ht="15.75" customHeight="1" s="174"/>
    <row r="62" ht="15.75" customHeight="1" s="174"/>
    <row r="63" ht="15.75" customHeight="1" s="174"/>
    <row r="64" ht="15.75" customHeight="1" s="174"/>
    <row r="65" ht="15.75" customHeight="1" s="174"/>
    <row r="66" ht="15.75" customHeight="1" s="174"/>
    <row r="67" ht="15.75" customHeight="1" s="174"/>
    <row r="68" ht="15.75" customHeight="1" s="174"/>
    <row r="69" ht="15.75" customHeight="1" s="174"/>
    <row r="70" ht="15.75" customHeight="1" s="174"/>
    <row r="71" ht="15.75" customHeight="1" s="174"/>
    <row r="72" ht="15.75" customHeight="1" s="174"/>
    <row r="73" ht="15.75" customHeight="1" s="174"/>
    <row r="74" ht="15.75" customHeight="1" s="174"/>
    <row r="75" ht="15.75" customHeight="1" s="174"/>
    <row r="76" ht="15.75" customHeight="1" s="174"/>
    <row r="77" ht="15.75" customHeight="1" s="174"/>
    <row r="78" ht="15.75" customHeight="1" s="174"/>
    <row r="79" ht="15.75" customHeight="1" s="174"/>
    <row r="80" ht="15.75" customHeight="1" s="174"/>
    <row r="81" ht="15.75" customHeight="1" s="174"/>
    <row r="82" ht="15.75" customHeight="1" s="174"/>
    <row r="83" ht="15.75" customHeight="1" s="174"/>
    <row r="84" ht="15.75" customHeight="1" s="174"/>
    <row r="85" ht="15.75" customHeight="1" s="174"/>
    <row r="86" ht="15.75" customHeight="1" s="174"/>
    <row r="87" ht="15.75" customHeight="1" s="174"/>
    <row r="88" ht="15.75" customHeight="1" s="174"/>
    <row r="89" ht="15.75" customHeight="1" s="174"/>
    <row r="90" ht="15.75" customHeight="1" s="174"/>
    <row r="91" ht="15.75" customHeight="1" s="174"/>
    <row r="92" ht="15.75" customHeight="1" s="174"/>
    <row r="93" ht="15.75" customHeight="1" s="174"/>
    <row r="94" ht="15.75" customHeight="1" s="174"/>
    <row r="95" ht="15.75" customHeight="1" s="174"/>
    <row r="96" ht="15.75" customHeight="1" s="174"/>
    <row r="97" ht="15.75" customHeight="1" s="174"/>
    <row r="98" ht="15.75" customHeight="1" s="174"/>
    <row r="99" ht="15.75" customHeight="1" s="174"/>
    <row r="100" ht="15.75" customHeight="1" s="174"/>
    <row r="101" ht="15.75" customHeight="1" s="174"/>
    <row r="102" ht="15.75" customHeight="1" s="174"/>
    <row r="103" ht="15.75" customHeight="1" s="174"/>
    <row r="104" ht="15.75" customHeight="1" s="174"/>
    <row r="105" ht="15.75" customHeight="1" s="174"/>
    <row r="106" ht="15.75" customHeight="1" s="174"/>
    <row r="107" ht="15.75" customHeight="1" s="174"/>
    <row r="108" ht="15.75" customHeight="1" s="174"/>
    <row r="109" ht="15.75" customHeight="1" s="174"/>
    <row r="110" ht="15.75" customHeight="1" s="174"/>
    <row r="111" ht="15.75" customHeight="1" s="174"/>
    <row r="112" ht="15.75" customHeight="1" s="174"/>
    <row r="113" ht="15.75" customHeight="1" s="174"/>
    <row r="114" ht="15.75" customHeight="1" s="174"/>
    <row r="115" ht="15.75" customHeight="1" s="174"/>
    <row r="116" ht="15.75" customHeight="1" s="174"/>
    <row r="117" ht="15.75" customHeight="1" s="174"/>
    <row r="118" ht="15.75" customHeight="1" s="174"/>
    <row r="119" ht="15.75" customHeight="1" s="174"/>
    <row r="120" ht="15.75" customHeight="1" s="174"/>
    <row r="121" ht="15.75" customHeight="1" s="174"/>
    <row r="122" ht="15.75" customHeight="1" s="174"/>
    <row r="123" ht="15.75" customHeight="1" s="174"/>
    <row r="124" ht="15.75" customHeight="1" s="174"/>
    <row r="125" ht="15.75" customHeight="1" s="174"/>
    <row r="126" ht="15.75" customHeight="1" s="174"/>
    <row r="127" ht="15.75" customHeight="1" s="174"/>
    <row r="128" ht="15.75" customHeight="1" s="174"/>
    <row r="129" ht="15.75" customHeight="1" s="174"/>
    <row r="130" ht="15.75" customHeight="1" s="174"/>
    <row r="131" ht="15.75" customHeight="1" s="174"/>
    <row r="132" ht="15.75" customHeight="1" s="174"/>
    <row r="133" ht="15.75" customHeight="1" s="174"/>
    <row r="134" ht="15.75" customHeight="1" s="174"/>
    <row r="135" ht="15.75" customHeight="1" s="174"/>
    <row r="136" ht="15.75" customHeight="1" s="174"/>
    <row r="137" ht="15.75" customHeight="1" s="174"/>
    <row r="138" ht="15.75" customHeight="1" s="174"/>
    <row r="139" ht="15.75" customHeight="1" s="174"/>
    <row r="140" ht="15.75" customHeight="1" s="174"/>
    <row r="141" ht="15.75" customHeight="1" s="174"/>
    <row r="142" ht="15.75" customHeight="1" s="174"/>
    <row r="143" ht="15.75" customHeight="1" s="174"/>
    <row r="144" ht="15.75" customHeight="1" s="174"/>
    <row r="145" ht="15.75" customHeight="1" s="174"/>
    <row r="146" ht="15.75" customHeight="1" s="174"/>
    <row r="147" ht="15.75" customHeight="1" s="174"/>
    <row r="148" ht="15.75" customHeight="1" s="174"/>
    <row r="149" ht="15.75" customHeight="1" s="174"/>
    <row r="150" ht="15.75" customHeight="1" s="174"/>
    <row r="151" ht="15.75" customHeight="1" s="174"/>
    <row r="152" ht="15.75" customHeight="1" s="174"/>
    <row r="153" ht="15.75" customHeight="1" s="174"/>
    <row r="154" ht="15.75" customHeight="1" s="174"/>
    <row r="155" ht="15.75" customHeight="1" s="174"/>
    <row r="156" ht="15.75" customHeight="1" s="174"/>
    <row r="157" ht="15.75" customHeight="1" s="174"/>
    <row r="158" ht="15.75" customHeight="1" s="174"/>
    <row r="159" ht="15.75" customHeight="1" s="174"/>
    <row r="160" ht="15.75" customHeight="1" s="174"/>
    <row r="161" ht="15.75" customHeight="1" s="174"/>
    <row r="162" ht="15.75" customHeight="1" s="174"/>
    <row r="163" ht="15.75" customHeight="1" s="174"/>
    <row r="164" ht="15.75" customHeight="1" s="174"/>
    <row r="165" ht="15.75" customHeight="1" s="174"/>
    <row r="166" ht="15.75" customHeight="1" s="174"/>
    <row r="167" ht="15.75" customHeight="1" s="174"/>
    <row r="168" ht="15.75" customHeight="1" s="174"/>
    <row r="169" ht="15.75" customHeight="1" s="174"/>
    <row r="170" ht="15.75" customHeight="1" s="174"/>
    <row r="171" ht="15.75" customHeight="1" s="174"/>
    <row r="172" ht="15.75" customHeight="1" s="174"/>
    <row r="173" ht="15.75" customHeight="1" s="174"/>
    <row r="174" ht="15.75" customHeight="1" s="174"/>
    <row r="175" ht="15.75" customHeight="1" s="174"/>
    <row r="176" ht="15.75" customHeight="1" s="174"/>
    <row r="177" ht="15.75" customHeight="1" s="174"/>
    <row r="178" ht="15.75" customHeight="1" s="174"/>
    <row r="179" ht="15.75" customHeight="1" s="174"/>
    <row r="180" ht="15.75" customHeight="1" s="174"/>
    <row r="181" ht="15.75" customHeight="1" s="174"/>
    <row r="182" ht="15.75" customHeight="1" s="174"/>
    <row r="183" ht="15.75" customHeight="1" s="174"/>
    <row r="184" ht="15.75" customHeight="1" s="174"/>
    <row r="185" ht="15.75" customHeight="1" s="174"/>
    <row r="186" ht="15.75" customHeight="1" s="174"/>
    <row r="187" ht="15.75" customHeight="1" s="174"/>
    <row r="188" ht="15.75" customHeight="1" s="174"/>
    <row r="189" ht="15.75" customHeight="1" s="174"/>
    <row r="190" ht="15.75" customHeight="1" s="174"/>
    <row r="191" ht="15.75" customHeight="1" s="174"/>
    <row r="192" ht="15.75" customHeight="1" s="174"/>
    <row r="193" ht="15.75" customHeight="1" s="174"/>
    <row r="194" ht="15.75" customHeight="1" s="174"/>
    <row r="195" ht="15.75" customHeight="1" s="174"/>
    <row r="196" ht="15.75" customHeight="1" s="174"/>
    <row r="197" ht="15.75" customHeight="1" s="174"/>
    <row r="198" ht="15.75" customHeight="1" s="174"/>
    <row r="199" ht="15.75" customHeight="1" s="174"/>
    <row r="200" ht="15.75" customHeight="1" s="174"/>
    <row r="201" ht="15.75" customHeight="1" s="174"/>
    <row r="202" ht="15.75" customHeight="1" s="174"/>
    <row r="203" ht="15.75" customHeight="1" s="174"/>
    <row r="204" ht="15.75" customHeight="1" s="174"/>
    <row r="205" ht="15.75" customHeight="1" s="174"/>
    <row r="206" ht="15.75" customHeight="1" s="174"/>
    <row r="207" ht="15.75" customHeight="1" s="174"/>
    <row r="208" ht="15.75" customHeight="1" s="174"/>
    <row r="209" ht="15.75" customHeight="1" s="174"/>
    <row r="210" ht="15.75" customHeight="1" s="174"/>
    <row r="211" ht="15.75" customHeight="1" s="174"/>
    <row r="212" ht="15.75" customHeight="1" s="174"/>
    <row r="213" ht="15.75" customHeight="1" s="174"/>
    <row r="214" ht="15.75" customHeight="1" s="174"/>
    <row r="215" ht="15.75" customHeight="1" s="174"/>
    <row r="216" ht="15.75" customHeight="1" s="174"/>
    <row r="217" ht="15.75" customHeight="1" s="174"/>
    <row r="218" ht="15.75" customHeight="1" s="174"/>
    <row r="219" ht="15.75" customHeight="1" s="174"/>
    <row r="220" ht="15.75" customHeight="1" s="174"/>
    <row r="221" ht="15.75" customHeight="1" s="174"/>
    <row r="222" ht="15.75" customHeight="1" s="174"/>
    <row r="223" ht="15.75" customHeight="1" s="174"/>
    <row r="224" ht="15.75" customHeight="1" s="174"/>
    <row r="225" ht="15.75" customHeight="1" s="174"/>
    <row r="226" ht="15.75" customHeight="1" s="174"/>
    <row r="227" ht="15.75" customHeight="1" s="174"/>
    <row r="228" ht="15.75" customHeight="1" s="174"/>
    <row r="229" ht="15.75" customHeight="1" s="174"/>
    <row r="230" ht="15.75" customHeight="1" s="174"/>
    <row r="231" ht="15.75" customHeight="1" s="174"/>
    <row r="232" ht="15.75" customHeight="1" s="174"/>
    <row r="233" ht="15.75" customHeight="1" s="174"/>
    <row r="234" ht="15.75" customHeight="1" s="174"/>
    <row r="235" ht="15.75" customHeight="1" s="174"/>
    <row r="236" ht="15.75" customHeight="1" s="174"/>
    <row r="237" ht="15.75" customHeight="1" s="174"/>
    <row r="238" ht="15.75" customHeight="1" s="174"/>
    <row r="239" ht="15.75" customHeight="1" s="174"/>
    <row r="240" ht="15.75" customHeight="1" s="174"/>
    <row r="241" ht="15.75" customHeight="1" s="174"/>
    <row r="242" ht="15.75" customHeight="1" s="174"/>
    <row r="243" ht="15.75" customHeight="1" s="174"/>
    <row r="244" ht="15.75" customHeight="1" s="174"/>
    <row r="245" ht="15.75" customHeight="1" s="174"/>
    <row r="246" ht="15.75" customHeight="1" s="174"/>
    <row r="247" ht="15.75" customHeight="1" s="174"/>
    <row r="248" ht="15.75" customHeight="1" s="174"/>
    <row r="249" ht="15.75" customHeight="1" s="174"/>
    <row r="250" ht="15.75" customHeight="1" s="174"/>
    <row r="251" ht="15.75" customHeight="1" s="174"/>
    <row r="252" ht="15.75" customHeight="1" s="174"/>
    <row r="253" ht="15.75" customHeight="1" s="174"/>
    <row r="254" ht="15.75" customHeight="1" s="174"/>
    <row r="255" ht="15.75" customHeight="1" s="174"/>
    <row r="256" ht="15.75" customHeight="1" s="174"/>
    <row r="257" ht="15.75" customHeight="1" s="174"/>
    <row r="258" ht="15.75" customHeight="1" s="174"/>
    <row r="259" ht="15.75" customHeight="1" s="174"/>
    <row r="260" ht="15.75" customHeight="1" s="174"/>
    <row r="261" ht="15.75" customHeight="1" s="174"/>
    <row r="262" ht="15.75" customHeight="1" s="174"/>
    <row r="263" ht="15.75" customHeight="1" s="174"/>
    <row r="264" ht="15.75" customHeight="1" s="174"/>
    <row r="265" ht="15.75" customHeight="1" s="174"/>
    <row r="266" ht="15.75" customHeight="1" s="174"/>
    <row r="267" ht="15.75" customHeight="1" s="174"/>
    <row r="268" ht="15.75" customHeight="1" s="174"/>
    <row r="269" ht="15.75" customHeight="1" s="174"/>
    <row r="270" ht="15.75" customHeight="1" s="174"/>
    <row r="271" ht="15.75" customHeight="1" s="174"/>
    <row r="272" ht="15.75" customHeight="1" s="174"/>
    <row r="273" ht="15.75" customHeight="1" s="174"/>
    <row r="274" ht="15.75" customHeight="1" s="174"/>
    <row r="275" ht="15.75" customHeight="1" s="174"/>
    <row r="276" ht="15.75" customHeight="1" s="174"/>
    <row r="277" ht="15.75" customHeight="1" s="174"/>
    <row r="278" ht="15.75" customHeight="1" s="174"/>
    <row r="279" ht="15.75" customHeight="1" s="174"/>
    <row r="280" ht="15.75" customHeight="1" s="174"/>
    <row r="281" ht="15.75" customHeight="1" s="174"/>
    <row r="282" ht="15.75" customHeight="1" s="174"/>
    <row r="283" ht="15.75" customHeight="1" s="174"/>
    <row r="284" ht="15.75" customHeight="1" s="174"/>
    <row r="285" ht="15.75" customHeight="1" s="174"/>
    <row r="286" ht="15.75" customHeight="1" s="174"/>
    <row r="287" ht="15.75" customHeight="1" s="174"/>
    <row r="288" ht="15.75" customHeight="1" s="174"/>
    <row r="289" ht="15.75" customHeight="1" s="174"/>
    <row r="290" ht="15.75" customHeight="1" s="174"/>
    <row r="291" ht="15.75" customHeight="1" s="174"/>
    <row r="292" ht="15.75" customHeight="1" s="174"/>
    <row r="293" ht="15.75" customHeight="1" s="174"/>
    <row r="294" ht="15.75" customHeight="1" s="174"/>
    <row r="295" ht="15.75" customHeight="1" s="174"/>
    <row r="296" ht="15.75" customHeight="1" s="174"/>
    <row r="297" ht="15.75" customHeight="1" s="174"/>
    <row r="298" ht="15.75" customHeight="1" s="174"/>
    <row r="299" ht="15.75" customHeight="1" s="174"/>
    <row r="300" ht="15.75" customHeight="1" s="174"/>
    <row r="301" ht="15.75" customHeight="1" s="174"/>
    <row r="302" ht="15.75" customHeight="1" s="174"/>
    <row r="303" ht="15.75" customHeight="1" s="174"/>
    <row r="304" ht="15.75" customHeight="1" s="174"/>
    <row r="305" ht="15.75" customHeight="1" s="174"/>
    <row r="306" ht="15.75" customHeight="1" s="174"/>
    <row r="307" ht="15.75" customHeight="1" s="174"/>
    <row r="308" ht="15.75" customHeight="1" s="174"/>
    <row r="309" ht="15.75" customHeight="1" s="174"/>
    <row r="310" ht="15.75" customHeight="1" s="174"/>
    <row r="311" ht="15.75" customHeight="1" s="174"/>
    <row r="312" ht="15.75" customHeight="1" s="174"/>
    <row r="313" ht="15.75" customHeight="1" s="174"/>
    <row r="314" ht="15.75" customHeight="1" s="174"/>
    <row r="315" ht="15.75" customHeight="1" s="174"/>
    <row r="316" ht="15.75" customHeight="1" s="174"/>
    <row r="317" ht="15.75" customHeight="1" s="174"/>
    <row r="318" ht="15.75" customHeight="1" s="174"/>
    <row r="319" ht="15.75" customHeight="1" s="174"/>
    <row r="320" ht="15.75" customHeight="1" s="174"/>
    <row r="321" ht="15.75" customHeight="1" s="174"/>
    <row r="322" ht="15.75" customHeight="1" s="174"/>
    <row r="323" ht="15.75" customHeight="1" s="174"/>
    <row r="324" ht="15.75" customHeight="1" s="174"/>
    <row r="325" ht="15.75" customHeight="1" s="174"/>
    <row r="326" ht="15.75" customHeight="1" s="174"/>
    <row r="327" ht="15.75" customHeight="1" s="174"/>
    <row r="328" ht="15.75" customHeight="1" s="174"/>
    <row r="329" ht="15.75" customHeight="1" s="174"/>
    <row r="330" ht="15.75" customHeight="1" s="174"/>
    <row r="331" ht="15.75" customHeight="1" s="174"/>
    <row r="332" ht="15.75" customHeight="1" s="174"/>
    <row r="333" ht="15.75" customHeight="1" s="174"/>
    <row r="334" ht="15.75" customHeight="1" s="174"/>
    <row r="335" ht="15.75" customHeight="1" s="174"/>
    <row r="336" ht="15.75" customHeight="1" s="174"/>
    <row r="337" ht="15.75" customHeight="1" s="174"/>
    <row r="338" ht="15.75" customHeight="1" s="174"/>
    <row r="339" ht="15.75" customHeight="1" s="174"/>
    <row r="340" ht="15.75" customHeight="1" s="174"/>
    <row r="341" ht="15.75" customHeight="1" s="174"/>
    <row r="342" ht="15.75" customHeight="1" s="174"/>
    <row r="343" ht="15.75" customHeight="1" s="174"/>
    <row r="344" ht="15.75" customHeight="1" s="174"/>
    <row r="345" ht="15.75" customHeight="1" s="174"/>
    <row r="346" ht="15.75" customHeight="1" s="174"/>
    <row r="347" ht="15.75" customHeight="1" s="174"/>
    <row r="348" ht="15.75" customHeight="1" s="174"/>
    <row r="349" ht="15.75" customHeight="1" s="174"/>
    <row r="350" ht="15.75" customHeight="1" s="174"/>
    <row r="351" ht="15.75" customHeight="1" s="174"/>
    <row r="352" ht="15.75" customHeight="1" s="174"/>
    <row r="353" ht="15.75" customHeight="1" s="174"/>
    <row r="354" ht="15.75" customHeight="1" s="174"/>
    <row r="355" ht="15.75" customHeight="1" s="174"/>
    <row r="356" ht="15.75" customHeight="1" s="174"/>
    <row r="357" ht="15.75" customHeight="1" s="174"/>
    <row r="358" ht="15.75" customHeight="1" s="174"/>
    <row r="359" ht="15.75" customHeight="1" s="174"/>
    <row r="360" ht="15.75" customHeight="1" s="174"/>
    <row r="361" ht="15.75" customHeight="1" s="174"/>
    <row r="362" ht="15.75" customHeight="1" s="174"/>
    <row r="363" ht="15.75" customHeight="1" s="174"/>
    <row r="364" ht="15.75" customHeight="1" s="174"/>
    <row r="365" ht="15.75" customHeight="1" s="174"/>
    <row r="366" ht="15.75" customHeight="1" s="174"/>
    <row r="367" ht="15.75" customHeight="1" s="174"/>
    <row r="368" ht="15.75" customHeight="1" s="174"/>
    <row r="369" ht="15.75" customHeight="1" s="174"/>
    <row r="370" ht="15.75" customHeight="1" s="174"/>
    <row r="371" ht="15.75" customHeight="1" s="174"/>
    <row r="372" ht="15.75" customHeight="1" s="174"/>
    <row r="373" ht="15.75" customHeight="1" s="174"/>
    <row r="374" ht="15.75" customHeight="1" s="174"/>
    <row r="375" ht="15.75" customHeight="1" s="174"/>
    <row r="376" ht="15.75" customHeight="1" s="174"/>
    <row r="377" ht="15.75" customHeight="1" s="174"/>
    <row r="378" ht="15.75" customHeight="1" s="174"/>
    <row r="379" ht="15.75" customHeight="1" s="174"/>
    <row r="380" ht="15.75" customHeight="1" s="174"/>
    <row r="381" ht="15.75" customHeight="1" s="174"/>
    <row r="382" ht="15.75" customHeight="1" s="174"/>
    <row r="383" ht="15.75" customHeight="1" s="174"/>
    <row r="384" ht="15.75" customHeight="1" s="174"/>
    <row r="385" ht="15.75" customHeight="1" s="174"/>
    <row r="386" ht="15.75" customHeight="1" s="174"/>
    <row r="387" ht="15.75" customHeight="1" s="174"/>
    <row r="388" ht="15.75" customHeight="1" s="174"/>
    <row r="389" ht="15.75" customHeight="1" s="174"/>
    <row r="390" ht="15.75" customHeight="1" s="174"/>
    <row r="391" ht="15.75" customHeight="1" s="174"/>
    <row r="392" ht="15.75" customHeight="1" s="174"/>
    <row r="393" ht="15.75" customHeight="1" s="174"/>
    <row r="394" ht="15.75" customHeight="1" s="174"/>
    <row r="395" ht="15.75" customHeight="1" s="174"/>
    <row r="396" ht="15.75" customHeight="1" s="174"/>
    <row r="397" ht="15.75" customHeight="1" s="174"/>
    <row r="398" ht="15.75" customHeight="1" s="174"/>
    <row r="399" ht="15.75" customHeight="1" s="174"/>
    <row r="400" ht="15.75" customHeight="1" s="174"/>
    <row r="401" ht="15.75" customHeight="1" s="174"/>
    <row r="402" ht="15.75" customHeight="1" s="174"/>
    <row r="403" ht="15.75" customHeight="1" s="174"/>
    <row r="404" ht="15.75" customHeight="1" s="174"/>
    <row r="405" ht="15.75" customHeight="1" s="174"/>
    <row r="406" ht="15.75" customHeight="1" s="174"/>
    <row r="407" ht="15.75" customHeight="1" s="174"/>
    <row r="408" ht="15.75" customHeight="1" s="174"/>
    <row r="409" ht="15.75" customHeight="1" s="174"/>
    <row r="410" ht="15.75" customHeight="1" s="174"/>
    <row r="411" ht="15.75" customHeight="1" s="174"/>
    <row r="412" ht="15.75" customHeight="1" s="174"/>
    <row r="413" ht="15.75" customHeight="1" s="174"/>
    <row r="414" ht="15.75" customHeight="1" s="174"/>
    <row r="415" ht="15.75" customHeight="1" s="174"/>
    <row r="416" ht="15.75" customHeight="1" s="174"/>
    <row r="417" ht="15.75" customHeight="1" s="174"/>
    <row r="418" ht="15.75" customHeight="1" s="174"/>
    <row r="419" ht="15.75" customHeight="1" s="174"/>
    <row r="420" ht="15.75" customHeight="1" s="174"/>
    <row r="421" ht="15.75" customHeight="1" s="174"/>
    <row r="422" ht="15.75" customHeight="1" s="174"/>
    <row r="423" ht="15.75" customHeight="1" s="174"/>
    <row r="424" ht="15.75" customHeight="1" s="174"/>
    <row r="425" ht="15.75" customHeight="1" s="174"/>
    <row r="426" ht="15.75" customHeight="1" s="174"/>
    <row r="427" ht="15.75" customHeight="1" s="174"/>
    <row r="428" ht="15.75" customHeight="1" s="174"/>
    <row r="429" ht="15.75" customHeight="1" s="174"/>
    <row r="430" ht="15.75" customHeight="1" s="174"/>
    <row r="431" ht="15.75" customHeight="1" s="174"/>
    <row r="432" ht="15.75" customHeight="1" s="174"/>
    <row r="433" ht="15.75" customHeight="1" s="174"/>
    <row r="434" ht="15.75" customHeight="1" s="174"/>
    <row r="435" ht="15.75" customHeight="1" s="174"/>
    <row r="436" ht="15.75" customHeight="1" s="174"/>
    <row r="437" ht="15.75" customHeight="1" s="174"/>
    <row r="438" ht="15.75" customHeight="1" s="174"/>
    <row r="439" ht="15.75" customHeight="1" s="174"/>
    <row r="440" ht="15.75" customHeight="1" s="174"/>
    <row r="441" ht="15.75" customHeight="1" s="174"/>
    <row r="442" ht="15.75" customHeight="1" s="174"/>
    <row r="443" ht="15.75" customHeight="1" s="174"/>
    <row r="444" ht="15.75" customHeight="1" s="174"/>
    <row r="445" ht="15.75" customHeight="1" s="174"/>
    <row r="446" ht="15.75" customHeight="1" s="174"/>
    <row r="447" ht="15.75" customHeight="1" s="174"/>
    <row r="448" ht="15.75" customHeight="1" s="174"/>
    <row r="449" ht="15.75" customHeight="1" s="174"/>
    <row r="450" ht="15.75" customHeight="1" s="174"/>
    <row r="451" ht="15.75" customHeight="1" s="174"/>
    <row r="452" ht="15.75" customHeight="1" s="174"/>
    <row r="453" ht="15.75" customHeight="1" s="174"/>
    <row r="454" ht="15.75" customHeight="1" s="174"/>
    <row r="455" ht="15.75" customHeight="1" s="174"/>
    <row r="456" ht="15.75" customHeight="1" s="174"/>
    <row r="457" ht="15.75" customHeight="1" s="174"/>
    <row r="458" ht="15.75" customHeight="1" s="174"/>
    <row r="459" ht="15.75" customHeight="1" s="174"/>
    <row r="460" ht="15.75" customHeight="1" s="174"/>
    <row r="461" ht="15.75" customHeight="1" s="174"/>
    <row r="462" ht="15.75" customHeight="1" s="174"/>
    <row r="463" ht="15.75" customHeight="1" s="174"/>
    <row r="464" ht="15.75" customHeight="1" s="174"/>
    <row r="465" ht="15.75" customHeight="1" s="174"/>
    <row r="466" ht="15.75" customHeight="1" s="174"/>
    <row r="467" ht="15.75" customHeight="1" s="174"/>
    <row r="468" ht="15.75" customHeight="1" s="174"/>
    <row r="469" ht="15.75" customHeight="1" s="174"/>
    <row r="470" ht="15.75" customHeight="1" s="174"/>
    <row r="471" ht="15.75" customHeight="1" s="174"/>
    <row r="472" ht="15.75" customHeight="1" s="174"/>
    <row r="473" ht="15.75" customHeight="1" s="174"/>
    <row r="474" ht="15.75" customHeight="1" s="174"/>
    <row r="475" ht="15.75" customHeight="1" s="174"/>
    <row r="476" ht="15.75" customHeight="1" s="174"/>
    <row r="477" ht="15.75" customHeight="1" s="174"/>
    <row r="478" ht="15.75" customHeight="1" s="174"/>
    <row r="479" ht="15.75" customHeight="1" s="174"/>
    <row r="480" ht="15.75" customHeight="1" s="174"/>
    <row r="481" ht="15.75" customHeight="1" s="174"/>
    <row r="482" ht="15.75" customHeight="1" s="174"/>
    <row r="483" ht="15.75" customHeight="1" s="174"/>
    <row r="484" ht="15.75" customHeight="1" s="174"/>
    <row r="485" ht="15.75" customHeight="1" s="174"/>
    <row r="486" ht="15.75" customHeight="1" s="174"/>
    <row r="487" ht="15.75" customHeight="1" s="174"/>
    <row r="488" ht="15.75" customHeight="1" s="174"/>
    <row r="489" ht="15.75" customHeight="1" s="174"/>
    <row r="490" ht="15.75" customHeight="1" s="174"/>
    <row r="491" ht="15.75" customHeight="1" s="174"/>
    <row r="492" ht="15.75" customHeight="1" s="174"/>
    <row r="493" ht="15.75" customHeight="1" s="174"/>
    <row r="494" ht="15.75" customHeight="1" s="174"/>
    <row r="495" ht="15.75" customHeight="1" s="174"/>
    <row r="496" ht="15.75" customHeight="1" s="174"/>
    <row r="497" ht="15.75" customHeight="1" s="174"/>
    <row r="498" ht="15.75" customHeight="1" s="174"/>
    <row r="499" ht="15.75" customHeight="1" s="174"/>
    <row r="500" ht="15.75" customHeight="1" s="174"/>
    <row r="501" ht="15.75" customHeight="1" s="174"/>
    <row r="502" ht="15.75" customHeight="1" s="174"/>
    <row r="503" ht="15.75" customHeight="1" s="174"/>
    <row r="504" ht="15.75" customHeight="1" s="174"/>
    <row r="505" ht="15.75" customHeight="1" s="174"/>
    <row r="506" ht="15.75" customHeight="1" s="174"/>
    <row r="507" ht="15.75" customHeight="1" s="174"/>
    <row r="508" ht="15.75" customHeight="1" s="174"/>
    <row r="509" ht="15.75" customHeight="1" s="174"/>
    <row r="510" ht="15.75" customHeight="1" s="174"/>
    <row r="511" ht="15.75" customHeight="1" s="174"/>
    <row r="512" ht="15.75" customHeight="1" s="174"/>
    <row r="513" ht="15.75" customHeight="1" s="174"/>
    <row r="514" ht="15.75" customHeight="1" s="174"/>
    <row r="515" ht="15.75" customHeight="1" s="174"/>
    <row r="516" ht="15.75" customHeight="1" s="174"/>
    <row r="517" ht="15.75" customHeight="1" s="174"/>
    <row r="518" ht="15.75" customHeight="1" s="174"/>
    <row r="519" ht="15.75" customHeight="1" s="174"/>
    <row r="520" ht="15.75" customHeight="1" s="174"/>
    <row r="521" ht="15.75" customHeight="1" s="174"/>
    <row r="522" ht="15.75" customHeight="1" s="174"/>
    <row r="523" ht="15.75" customHeight="1" s="174"/>
    <row r="524" ht="15.75" customHeight="1" s="174"/>
    <row r="525" ht="15.75" customHeight="1" s="174"/>
    <row r="526" ht="15.75" customHeight="1" s="174"/>
    <row r="527" ht="15.75" customHeight="1" s="174"/>
    <row r="528" ht="15.75" customHeight="1" s="174"/>
    <row r="529" ht="15.75" customHeight="1" s="174"/>
    <row r="530" ht="15.75" customHeight="1" s="174"/>
    <row r="531" ht="15.75" customHeight="1" s="174"/>
    <row r="532" ht="15.75" customHeight="1" s="174"/>
    <row r="533" ht="15.75" customHeight="1" s="174"/>
    <row r="534" ht="15.75" customHeight="1" s="174"/>
    <row r="535" ht="15.75" customHeight="1" s="174"/>
    <row r="536" ht="15.75" customHeight="1" s="174"/>
    <row r="537" ht="15.75" customHeight="1" s="174"/>
    <row r="538" ht="15.75" customHeight="1" s="174"/>
    <row r="539" ht="15.75" customHeight="1" s="174"/>
    <row r="540" ht="15.75" customHeight="1" s="174"/>
    <row r="541" ht="15.75" customHeight="1" s="174"/>
    <row r="542" ht="15.75" customHeight="1" s="174"/>
    <row r="543" ht="15.75" customHeight="1" s="174"/>
    <row r="544" ht="15.75" customHeight="1" s="174"/>
    <row r="545" ht="15.75" customHeight="1" s="174"/>
    <row r="546" ht="15.75" customHeight="1" s="174"/>
    <row r="547" ht="15.75" customHeight="1" s="174"/>
    <row r="548" ht="15.75" customHeight="1" s="174"/>
    <row r="549" ht="15.75" customHeight="1" s="174"/>
    <row r="550" ht="15.75" customHeight="1" s="174"/>
    <row r="551" ht="15.75" customHeight="1" s="174"/>
    <row r="552" ht="15.75" customHeight="1" s="174"/>
    <row r="553" ht="15.75" customHeight="1" s="174"/>
    <row r="554" ht="15.75" customHeight="1" s="174"/>
    <row r="555" ht="15.75" customHeight="1" s="174"/>
    <row r="556" ht="15.75" customHeight="1" s="174"/>
    <row r="557" ht="15.75" customHeight="1" s="174"/>
    <row r="558" ht="15.75" customHeight="1" s="174"/>
    <row r="559" ht="15.75" customHeight="1" s="174"/>
    <row r="560" ht="15.75" customHeight="1" s="174"/>
    <row r="561" ht="15.75" customHeight="1" s="174"/>
    <row r="562" ht="15.75" customHeight="1" s="174"/>
    <row r="563" ht="15.75" customHeight="1" s="174"/>
    <row r="564" ht="15.75" customHeight="1" s="174"/>
    <row r="565" ht="15.75" customHeight="1" s="174"/>
    <row r="566" ht="15.75" customHeight="1" s="174"/>
    <row r="567" ht="15.75" customHeight="1" s="174"/>
    <row r="568" ht="15.75" customHeight="1" s="174"/>
    <row r="569" ht="15.75" customHeight="1" s="174"/>
    <row r="570" ht="15.75" customHeight="1" s="174"/>
    <row r="571" ht="15.75" customHeight="1" s="174"/>
    <row r="572" ht="15.75" customHeight="1" s="174"/>
    <row r="573" ht="15.75" customHeight="1" s="174"/>
    <row r="574" ht="15.75" customHeight="1" s="174"/>
    <row r="575" ht="15.75" customHeight="1" s="174"/>
    <row r="576" ht="15.75" customHeight="1" s="174"/>
    <row r="577" ht="15.75" customHeight="1" s="174"/>
    <row r="578" ht="15.75" customHeight="1" s="174"/>
    <row r="579" ht="15.75" customHeight="1" s="174"/>
    <row r="580" ht="15.75" customHeight="1" s="174"/>
    <row r="581" ht="15.75" customHeight="1" s="174"/>
    <row r="582" ht="15.75" customHeight="1" s="174"/>
    <row r="583" ht="15.75" customHeight="1" s="174"/>
    <row r="584" ht="15.75" customHeight="1" s="174"/>
    <row r="585" ht="15.75" customHeight="1" s="174"/>
    <row r="586" ht="15.75" customHeight="1" s="174"/>
    <row r="587" ht="15.75" customHeight="1" s="174"/>
    <row r="588" ht="15.75" customHeight="1" s="174"/>
    <row r="589" ht="15.75" customHeight="1" s="174"/>
    <row r="590" ht="15.75" customHeight="1" s="174"/>
    <row r="591" ht="15.75" customHeight="1" s="174"/>
    <row r="592" ht="15.75" customHeight="1" s="174"/>
    <row r="593" ht="15.75" customHeight="1" s="174"/>
    <row r="594" ht="15.75" customHeight="1" s="174"/>
    <row r="595" ht="15.75" customHeight="1" s="174"/>
    <row r="596" ht="15.75" customHeight="1" s="174"/>
    <row r="597" ht="15.75" customHeight="1" s="174"/>
    <row r="598" ht="15.75" customHeight="1" s="174"/>
    <row r="599" ht="15.75" customHeight="1" s="174"/>
    <row r="600" ht="15.75" customHeight="1" s="174"/>
    <row r="601" ht="15.75" customHeight="1" s="174"/>
    <row r="602" ht="15.75" customHeight="1" s="174"/>
    <row r="603" ht="15.75" customHeight="1" s="174"/>
    <row r="604" ht="15.75" customHeight="1" s="174"/>
    <row r="605" ht="15.75" customHeight="1" s="174"/>
    <row r="606" ht="15.75" customHeight="1" s="174"/>
    <row r="607" ht="15.75" customHeight="1" s="174"/>
    <row r="608" ht="15.75" customHeight="1" s="174"/>
    <row r="609" ht="15.75" customHeight="1" s="174"/>
    <row r="610" ht="15.75" customHeight="1" s="174"/>
    <row r="611" ht="15.75" customHeight="1" s="174"/>
    <row r="612" ht="15.75" customHeight="1" s="174"/>
    <row r="613" ht="15.75" customHeight="1" s="174"/>
    <row r="614" ht="15.75" customHeight="1" s="174"/>
    <row r="615" ht="15.75" customHeight="1" s="174"/>
    <row r="616" ht="15.75" customHeight="1" s="174"/>
    <row r="617" ht="15.75" customHeight="1" s="174"/>
    <row r="618" ht="15.75" customHeight="1" s="174"/>
    <row r="619" ht="15.75" customHeight="1" s="174"/>
    <row r="620" ht="15.75" customHeight="1" s="174"/>
    <row r="621" ht="15.75" customHeight="1" s="174"/>
    <row r="622" ht="15.75" customHeight="1" s="174"/>
    <row r="623" ht="15.75" customHeight="1" s="174"/>
    <row r="624" ht="15.75" customHeight="1" s="174"/>
    <row r="625" ht="15.75" customHeight="1" s="174"/>
    <row r="626" ht="15.75" customHeight="1" s="174"/>
    <row r="627" ht="15.75" customHeight="1" s="174"/>
    <row r="628" ht="15.75" customHeight="1" s="174"/>
    <row r="629" ht="15.75" customHeight="1" s="174"/>
    <row r="630" ht="15.75" customHeight="1" s="174"/>
    <row r="631" ht="15.75" customHeight="1" s="174"/>
    <row r="632" ht="15.75" customHeight="1" s="174"/>
    <row r="633" ht="15.75" customHeight="1" s="174"/>
    <row r="634" ht="15.75" customHeight="1" s="174"/>
    <row r="635" ht="15.75" customHeight="1" s="174"/>
    <row r="636" ht="15.75" customHeight="1" s="174"/>
    <row r="637" ht="15.75" customHeight="1" s="174"/>
    <row r="638" ht="15.75" customHeight="1" s="174"/>
    <row r="639" ht="15.75" customHeight="1" s="174"/>
    <row r="640" ht="15.75" customHeight="1" s="174"/>
    <row r="641" ht="15.75" customHeight="1" s="174"/>
    <row r="642" ht="15.75" customHeight="1" s="174"/>
    <row r="643" ht="15.75" customHeight="1" s="174"/>
    <row r="644" ht="15.75" customHeight="1" s="174"/>
    <row r="645" ht="15.75" customHeight="1" s="174"/>
    <row r="646" ht="15.75" customHeight="1" s="174"/>
    <row r="647" ht="15.75" customHeight="1" s="174"/>
    <row r="648" ht="15.75" customHeight="1" s="174"/>
    <row r="649" ht="15.75" customHeight="1" s="174"/>
    <row r="650" ht="15.75" customHeight="1" s="174"/>
    <row r="651" ht="15.75" customHeight="1" s="174"/>
    <row r="652" ht="15.75" customHeight="1" s="174"/>
    <row r="653" ht="15.75" customHeight="1" s="174"/>
    <row r="654" ht="15.75" customHeight="1" s="174"/>
    <row r="655" ht="15.75" customHeight="1" s="174"/>
    <row r="656" ht="15.75" customHeight="1" s="174"/>
    <row r="657" ht="15.75" customHeight="1" s="174"/>
    <row r="658" ht="15.75" customHeight="1" s="174"/>
    <row r="659" ht="15.75" customHeight="1" s="174"/>
    <row r="660" ht="15.75" customHeight="1" s="174"/>
    <row r="661" ht="15.75" customHeight="1" s="174"/>
    <row r="662" ht="15.75" customHeight="1" s="174"/>
    <row r="663" ht="15.75" customHeight="1" s="174"/>
    <row r="664" ht="15.75" customHeight="1" s="174"/>
    <row r="665" ht="15.75" customHeight="1" s="174"/>
    <row r="666" ht="15.75" customHeight="1" s="174"/>
    <row r="667" ht="15.75" customHeight="1" s="174"/>
    <row r="668" ht="15.75" customHeight="1" s="174"/>
    <row r="669" ht="15.75" customHeight="1" s="174"/>
    <row r="670" ht="15.75" customHeight="1" s="174"/>
    <row r="671" ht="15.75" customHeight="1" s="174"/>
    <row r="672" ht="15.75" customHeight="1" s="174"/>
    <row r="673" ht="15.75" customHeight="1" s="174"/>
    <row r="674" ht="15.75" customHeight="1" s="174"/>
    <row r="675" ht="15.75" customHeight="1" s="174"/>
    <row r="676" ht="15.75" customHeight="1" s="174"/>
    <row r="677" ht="15.75" customHeight="1" s="174"/>
    <row r="678" ht="15.75" customHeight="1" s="174"/>
    <row r="679" ht="15.75" customHeight="1" s="174"/>
    <row r="680" ht="15.75" customHeight="1" s="174"/>
    <row r="681" ht="15.75" customHeight="1" s="174"/>
    <row r="682" ht="15.75" customHeight="1" s="174"/>
    <row r="683" ht="15.75" customHeight="1" s="174"/>
    <row r="684" ht="15.75" customHeight="1" s="174"/>
    <row r="685" ht="15.75" customHeight="1" s="174"/>
    <row r="686" ht="15.75" customHeight="1" s="174"/>
    <row r="687" ht="15.75" customHeight="1" s="174"/>
    <row r="688" ht="15.75" customHeight="1" s="174"/>
    <row r="689" ht="15.75" customHeight="1" s="174"/>
    <row r="690" ht="15.75" customHeight="1" s="174"/>
    <row r="691" ht="15.75" customHeight="1" s="174"/>
    <row r="692" ht="15.75" customHeight="1" s="174"/>
    <row r="693" ht="15.75" customHeight="1" s="174"/>
    <row r="694" ht="15.75" customHeight="1" s="174"/>
    <row r="695" ht="15.75" customHeight="1" s="174"/>
    <row r="696" ht="15.75" customHeight="1" s="174"/>
    <row r="697" ht="15.75" customHeight="1" s="174"/>
    <row r="698" ht="15.75" customHeight="1" s="174"/>
    <row r="699" ht="15.75" customHeight="1" s="174"/>
    <row r="700" ht="15.75" customHeight="1" s="174"/>
    <row r="701" ht="15.75" customHeight="1" s="174"/>
    <row r="702" ht="15.75" customHeight="1" s="174"/>
    <row r="703" ht="15.75" customHeight="1" s="174"/>
    <row r="704" ht="15.75" customHeight="1" s="174"/>
    <row r="705" ht="15.75" customHeight="1" s="174"/>
    <row r="706" ht="15.75" customHeight="1" s="174"/>
    <row r="707" ht="15.75" customHeight="1" s="174"/>
    <row r="708" ht="15.75" customHeight="1" s="174"/>
    <row r="709" ht="15.75" customHeight="1" s="174"/>
    <row r="710" ht="15.75" customHeight="1" s="174"/>
    <row r="711" ht="15.75" customHeight="1" s="174"/>
    <row r="712" ht="15.75" customHeight="1" s="174"/>
    <row r="713" ht="15.75" customHeight="1" s="174"/>
    <row r="714" ht="15.75" customHeight="1" s="174"/>
    <row r="715" ht="15.75" customHeight="1" s="174"/>
    <row r="716" ht="15.75" customHeight="1" s="174"/>
    <row r="717" ht="15.75" customHeight="1" s="174"/>
    <row r="718" ht="15.75" customHeight="1" s="174"/>
    <row r="719" ht="15.75" customHeight="1" s="174"/>
    <row r="720" ht="15.75" customHeight="1" s="174"/>
    <row r="721" ht="15.75" customHeight="1" s="174"/>
    <row r="722" ht="15.75" customHeight="1" s="174"/>
    <row r="723" ht="15.75" customHeight="1" s="174"/>
    <row r="724" ht="15.75" customHeight="1" s="174"/>
    <row r="725" ht="15.75" customHeight="1" s="174"/>
    <row r="726" ht="15.75" customHeight="1" s="174"/>
    <row r="727" ht="15.75" customHeight="1" s="174"/>
    <row r="728" ht="15.75" customHeight="1" s="174"/>
    <row r="729" ht="15.75" customHeight="1" s="174"/>
    <row r="730" ht="15.75" customHeight="1" s="174"/>
    <row r="731" ht="15.75" customHeight="1" s="174"/>
    <row r="732" ht="15.75" customHeight="1" s="174"/>
    <row r="733" ht="15.75" customHeight="1" s="174"/>
    <row r="734" ht="15.75" customHeight="1" s="174"/>
    <row r="735" ht="15.75" customHeight="1" s="174"/>
    <row r="736" ht="15.75" customHeight="1" s="174"/>
    <row r="737" ht="15.75" customHeight="1" s="174"/>
    <row r="738" ht="15.75" customHeight="1" s="174"/>
    <row r="739" ht="15.75" customHeight="1" s="174"/>
    <row r="740" ht="15.75" customHeight="1" s="174"/>
    <row r="741" ht="15.75" customHeight="1" s="174"/>
    <row r="742" ht="15.75" customHeight="1" s="174"/>
    <row r="743" ht="15.75" customHeight="1" s="174"/>
    <row r="744" ht="15.75" customHeight="1" s="174"/>
    <row r="745" ht="15.75" customHeight="1" s="174"/>
    <row r="746" ht="15.75" customHeight="1" s="174"/>
    <row r="747" ht="15.75" customHeight="1" s="174"/>
    <row r="748" ht="15.75" customHeight="1" s="174"/>
    <row r="749" ht="15.75" customHeight="1" s="174"/>
    <row r="750" ht="15.75" customHeight="1" s="174"/>
    <row r="751" ht="15.75" customHeight="1" s="174"/>
    <row r="752" ht="15.75" customHeight="1" s="174"/>
    <row r="753" ht="15.75" customHeight="1" s="174"/>
    <row r="754" ht="15.75" customHeight="1" s="174"/>
    <row r="755" ht="15.75" customHeight="1" s="174"/>
    <row r="756" ht="15.75" customHeight="1" s="174"/>
    <row r="757" ht="15.75" customHeight="1" s="174"/>
    <row r="758" ht="15.75" customHeight="1" s="174"/>
    <row r="759" ht="15.75" customHeight="1" s="174"/>
    <row r="760" ht="15.75" customHeight="1" s="174"/>
    <row r="761" ht="15.75" customHeight="1" s="174"/>
    <row r="762" ht="15.75" customHeight="1" s="174"/>
    <row r="763" ht="15.75" customHeight="1" s="174"/>
    <row r="764" ht="15.75" customHeight="1" s="174"/>
    <row r="765" ht="15.75" customHeight="1" s="174"/>
    <row r="766" ht="15.75" customHeight="1" s="174"/>
    <row r="767" ht="15.75" customHeight="1" s="174"/>
    <row r="768" ht="15.75" customHeight="1" s="174"/>
    <row r="769" ht="15.75" customHeight="1" s="174"/>
    <row r="770" ht="15.75" customHeight="1" s="174"/>
    <row r="771" ht="15.75" customHeight="1" s="174"/>
    <row r="772" ht="15.75" customHeight="1" s="174"/>
    <row r="773" ht="15.75" customHeight="1" s="174"/>
    <row r="774" ht="15.75" customHeight="1" s="174"/>
    <row r="775" ht="15.75" customHeight="1" s="174"/>
    <row r="776" ht="15.75" customHeight="1" s="174"/>
    <row r="777" ht="15.75" customHeight="1" s="174"/>
    <row r="778" ht="15.75" customHeight="1" s="174"/>
    <row r="779" ht="15.75" customHeight="1" s="174"/>
    <row r="780" ht="15.75" customHeight="1" s="174"/>
    <row r="781" ht="15.75" customHeight="1" s="174"/>
    <row r="782" ht="15.75" customHeight="1" s="174"/>
    <row r="783" ht="15.75" customHeight="1" s="174"/>
    <row r="784" ht="15.75" customHeight="1" s="174"/>
    <row r="785" ht="15.75" customHeight="1" s="174"/>
    <row r="786" ht="15.75" customHeight="1" s="174"/>
    <row r="787" ht="15.75" customHeight="1" s="174"/>
    <row r="788" ht="15.75" customHeight="1" s="174"/>
    <row r="789" ht="15.75" customHeight="1" s="174"/>
    <row r="790" ht="15.75" customHeight="1" s="174"/>
    <row r="791" ht="15.75" customHeight="1" s="174"/>
    <row r="792" ht="15.75" customHeight="1" s="174"/>
    <row r="793" ht="15.75" customHeight="1" s="174"/>
    <row r="794" ht="15.75" customHeight="1" s="174"/>
    <row r="795" ht="15.75" customHeight="1" s="174"/>
    <row r="796" ht="15.75" customHeight="1" s="174"/>
    <row r="797" ht="15.75" customHeight="1" s="174"/>
    <row r="798" ht="15.75" customHeight="1" s="174"/>
    <row r="799" ht="15.75" customHeight="1" s="174"/>
    <row r="800" ht="15.75" customHeight="1" s="174"/>
    <row r="801" ht="15.75" customHeight="1" s="174"/>
    <row r="802" ht="15.75" customHeight="1" s="174"/>
    <row r="803" ht="15.75" customHeight="1" s="174"/>
    <row r="804" ht="15.75" customHeight="1" s="174"/>
    <row r="805" ht="15.75" customHeight="1" s="174"/>
    <row r="806" ht="15.75" customHeight="1" s="174"/>
    <row r="807" ht="15.75" customHeight="1" s="174"/>
    <row r="808" ht="15.75" customHeight="1" s="174"/>
    <row r="809" ht="15.75" customHeight="1" s="174"/>
    <row r="810" ht="15.75" customHeight="1" s="174"/>
    <row r="811" ht="15.75" customHeight="1" s="174"/>
    <row r="812" ht="15.75" customHeight="1" s="174"/>
    <row r="813" ht="15.75" customHeight="1" s="174"/>
    <row r="814" ht="15.75" customHeight="1" s="174"/>
    <row r="815" ht="15.75" customHeight="1" s="174"/>
    <row r="816" ht="15.75" customHeight="1" s="174"/>
    <row r="817" ht="15.75" customHeight="1" s="174"/>
    <row r="818" ht="15.75" customHeight="1" s="174"/>
    <row r="819" ht="15.75" customHeight="1" s="174"/>
    <row r="820" ht="15.75" customHeight="1" s="174"/>
    <row r="821" ht="15.75" customHeight="1" s="174"/>
    <row r="822" ht="15.75" customHeight="1" s="174"/>
    <row r="823" ht="15.75" customHeight="1" s="174"/>
    <row r="824" ht="15.75" customHeight="1" s="174"/>
    <row r="825" ht="15.75" customHeight="1" s="174"/>
    <row r="826" ht="15.75" customHeight="1" s="174"/>
    <row r="827" ht="15.75" customHeight="1" s="174"/>
    <row r="828" ht="15.75" customHeight="1" s="174"/>
    <row r="829" ht="15.75" customHeight="1" s="174"/>
    <row r="830" ht="15.75" customHeight="1" s="174"/>
    <row r="831" ht="15.75" customHeight="1" s="174"/>
    <row r="832" ht="15.75" customHeight="1" s="174"/>
    <row r="833" ht="15.75" customHeight="1" s="174"/>
    <row r="834" ht="15.75" customHeight="1" s="174"/>
    <row r="835" ht="15.75" customHeight="1" s="174"/>
    <row r="836" ht="15.75" customHeight="1" s="174"/>
    <row r="837" ht="15.75" customHeight="1" s="174"/>
    <row r="838" ht="15.75" customHeight="1" s="174"/>
    <row r="839" ht="15.75" customHeight="1" s="174"/>
    <row r="840" ht="15.75" customHeight="1" s="174"/>
    <row r="841" ht="15.75" customHeight="1" s="174"/>
    <row r="842" ht="15.75" customHeight="1" s="174"/>
    <row r="843" ht="15.75" customHeight="1" s="174"/>
    <row r="844" ht="15.75" customHeight="1" s="174"/>
    <row r="845" ht="15.75" customHeight="1" s="174"/>
    <row r="846" ht="15.75" customHeight="1" s="174"/>
    <row r="847" ht="15.75" customHeight="1" s="174"/>
    <row r="848" ht="15.75" customHeight="1" s="174"/>
    <row r="849" ht="15.75" customHeight="1" s="174"/>
    <row r="850" ht="15.75" customHeight="1" s="174"/>
    <row r="851" ht="15.75" customHeight="1" s="174"/>
    <row r="852" ht="15.75" customHeight="1" s="174"/>
    <row r="853" ht="15.75" customHeight="1" s="174"/>
    <row r="854" ht="15.75" customHeight="1" s="174"/>
    <row r="855" ht="15.75" customHeight="1" s="174"/>
    <row r="856" ht="15.75" customHeight="1" s="174"/>
    <row r="857" ht="15.75" customHeight="1" s="174"/>
    <row r="858" ht="15.75" customHeight="1" s="174"/>
    <row r="859" ht="15.75" customHeight="1" s="174"/>
    <row r="860" ht="15.75" customHeight="1" s="174"/>
    <row r="861" ht="15.75" customHeight="1" s="174"/>
    <row r="862" ht="15.75" customHeight="1" s="174"/>
    <row r="863" ht="15.75" customHeight="1" s="174"/>
    <row r="864" ht="15.75" customHeight="1" s="174"/>
    <row r="865" ht="15.75" customHeight="1" s="174"/>
    <row r="866" ht="15.75" customHeight="1" s="174"/>
    <row r="867" ht="15.75" customHeight="1" s="174"/>
    <row r="868" ht="15.75" customHeight="1" s="174"/>
    <row r="869" ht="15.75" customHeight="1" s="174"/>
    <row r="870" ht="15.75" customHeight="1" s="174"/>
    <row r="871" ht="15.75" customHeight="1" s="174"/>
    <row r="872" ht="15.75" customHeight="1" s="174"/>
    <row r="873" ht="15.75" customHeight="1" s="174"/>
    <row r="874" ht="15.75" customHeight="1" s="174"/>
    <row r="875" ht="15.75" customHeight="1" s="174"/>
    <row r="876" ht="15.75" customHeight="1" s="174"/>
    <row r="877" ht="15.75" customHeight="1" s="174"/>
    <row r="878" ht="15.75" customHeight="1" s="174"/>
    <row r="879" ht="15.75" customHeight="1" s="174"/>
    <row r="880" ht="15.75" customHeight="1" s="174"/>
    <row r="881" ht="15.75" customHeight="1" s="174"/>
    <row r="882" ht="15.75" customHeight="1" s="174"/>
    <row r="883" ht="15.75" customHeight="1" s="174"/>
    <row r="884" ht="15.75" customHeight="1" s="174"/>
    <row r="885" ht="15.75" customHeight="1" s="174"/>
    <row r="886" ht="15.75" customHeight="1" s="174"/>
    <row r="887" ht="15.75" customHeight="1" s="174"/>
    <row r="888" ht="15.75" customHeight="1" s="174"/>
    <row r="889" ht="15.75" customHeight="1" s="174"/>
    <row r="890" ht="15.75" customHeight="1" s="174"/>
    <row r="891" ht="15.75" customHeight="1" s="174"/>
    <row r="892" ht="15.75" customHeight="1" s="174"/>
    <row r="893" ht="15.75" customHeight="1" s="174"/>
    <row r="894" ht="15.75" customHeight="1" s="174"/>
    <row r="895" ht="15.75" customHeight="1" s="174"/>
    <row r="896" ht="15.75" customHeight="1" s="174"/>
    <row r="897" ht="15.75" customHeight="1" s="174"/>
    <row r="898" ht="15.75" customHeight="1" s="174"/>
    <row r="899" ht="15.75" customHeight="1" s="174"/>
    <row r="900" ht="15.75" customHeight="1" s="174"/>
    <row r="901" ht="15.75" customHeight="1" s="174"/>
    <row r="902" ht="15.75" customHeight="1" s="174"/>
    <row r="903" ht="15.75" customHeight="1" s="174"/>
    <row r="904" ht="15.75" customHeight="1" s="174"/>
    <row r="905" ht="15.75" customHeight="1" s="174"/>
    <row r="906" ht="15.75" customHeight="1" s="174"/>
    <row r="907" ht="15.75" customHeight="1" s="174"/>
    <row r="908" ht="15.75" customHeight="1" s="174"/>
    <row r="909" ht="15.75" customHeight="1" s="174"/>
    <row r="910" ht="15.75" customHeight="1" s="174"/>
    <row r="911" ht="15.75" customHeight="1" s="174"/>
    <row r="912" ht="15.75" customHeight="1" s="174"/>
    <row r="913" ht="15.75" customHeight="1" s="174"/>
    <row r="914" ht="15.75" customHeight="1" s="174"/>
    <row r="915" ht="15.75" customHeight="1" s="174"/>
    <row r="916" ht="15.75" customHeight="1" s="174"/>
    <row r="917" ht="15.75" customHeight="1" s="174"/>
    <row r="918" ht="15.75" customHeight="1" s="174"/>
    <row r="919" ht="15.75" customHeight="1" s="174"/>
    <row r="920" ht="15.75" customHeight="1" s="174"/>
    <row r="921" ht="15.75" customHeight="1" s="174"/>
    <row r="922" ht="15.75" customHeight="1" s="174"/>
    <row r="923" ht="15.75" customHeight="1" s="174"/>
    <row r="924" ht="15.75" customHeight="1" s="174"/>
    <row r="925" ht="15.75" customHeight="1" s="174"/>
    <row r="926" ht="15.75" customHeight="1" s="174"/>
    <row r="927" ht="15.75" customHeight="1" s="174"/>
    <row r="928" ht="15.75" customHeight="1" s="174"/>
    <row r="929" ht="15.75" customHeight="1" s="174"/>
    <row r="930" ht="15.75" customHeight="1" s="174"/>
    <row r="931" ht="15.75" customHeight="1" s="174"/>
    <row r="932" ht="15.75" customHeight="1" s="174"/>
    <row r="933" ht="15.75" customHeight="1" s="174"/>
    <row r="934" ht="15.75" customHeight="1" s="174"/>
    <row r="935" ht="15.75" customHeight="1" s="174"/>
    <row r="936" ht="15.75" customHeight="1" s="174"/>
    <row r="937" ht="15.75" customHeight="1" s="174"/>
    <row r="938" ht="15.75" customHeight="1" s="174"/>
    <row r="939" ht="15.75" customHeight="1" s="174"/>
    <row r="940" ht="15.75" customHeight="1" s="174"/>
    <row r="941" ht="15.75" customHeight="1" s="174"/>
    <row r="942" ht="15.75" customHeight="1" s="174"/>
    <row r="943" ht="15.75" customHeight="1" s="174"/>
    <row r="944" ht="15.75" customHeight="1" s="174"/>
    <row r="945" ht="15.75" customHeight="1" s="174"/>
    <row r="946" ht="15.75" customHeight="1" s="174"/>
    <row r="947" ht="15.75" customHeight="1" s="174"/>
    <row r="948" ht="15.75" customHeight="1" s="174"/>
    <row r="949" ht="15.75" customHeight="1" s="174"/>
    <row r="950" ht="15.75" customHeight="1" s="174"/>
    <row r="951" ht="15.75" customHeight="1" s="174"/>
    <row r="952" ht="15.75" customHeight="1" s="174"/>
    <row r="953" ht="15.75" customHeight="1" s="174"/>
    <row r="954" ht="15.75" customHeight="1" s="174"/>
    <row r="955" ht="15.75" customHeight="1" s="174"/>
    <row r="956" ht="15.75" customHeight="1" s="174"/>
    <row r="957" ht="15.75" customHeight="1" s="174"/>
    <row r="958" ht="15.75" customHeight="1" s="174"/>
    <row r="959" ht="15.75" customHeight="1" s="174"/>
    <row r="960" ht="15.75" customHeight="1" s="174"/>
    <row r="961" ht="15.75" customHeight="1" s="174"/>
    <row r="962" ht="15.75" customHeight="1" s="174"/>
    <row r="963" ht="15.75" customHeight="1" s="174"/>
    <row r="964" ht="15.75" customHeight="1" s="174"/>
    <row r="965" ht="15.75" customHeight="1" s="174"/>
    <row r="966" ht="15.75" customHeight="1" s="174"/>
    <row r="967" ht="15.75" customHeight="1" s="174"/>
    <row r="968" ht="15.75" customHeight="1" s="174"/>
    <row r="969" ht="15.75" customHeight="1" s="174"/>
    <row r="970" ht="15.75" customHeight="1" s="174"/>
    <row r="971" ht="15.75" customHeight="1" s="174"/>
    <row r="972" ht="15.75" customHeight="1" s="174"/>
    <row r="973" ht="15.75" customHeight="1" s="174"/>
    <row r="974" ht="15.75" customHeight="1" s="174"/>
    <row r="975" ht="15.75" customHeight="1" s="174"/>
    <row r="976" ht="15.75" customHeight="1" s="174"/>
    <row r="977" ht="15.75" customHeight="1" s="174"/>
    <row r="978" ht="15.75" customHeight="1" s="174"/>
    <row r="979" ht="15.75" customHeight="1" s="174"/>
    <row r="980" ht="15.75" customHeight="1" s="174"/>
    <row r="981" ht="15.75" customHeight="1" s="174"/>
    <row r="982" ht="15.75" customHeight="1" s="174"/>
    <row r="983" ht="15.75" customHeight="1" s="174"/>
    <row r="984" ht="15.75" customHeight="1" s="174"/>
    <row r="985" ht="15.75" customHeight="1" s="174"/>
    <row r="986" ht="15.75" customHeight="1" s="174"/>
    <row r="987" ht="15.75" customHeight="1" s="174"/>
    <row r="988" ht="15.75" customHeight="1" s="174"/>
    <row r="989" ht="15.75" customHeight="1" s="174"/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  <row r="999" ht="15.75" customHeight="1" s="174"/>
    <row r="1000" ht="15.75" customHeight="1" s="174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74" min="1" max="26"/>
  </cols>
  <sheetData>
    <row r="1">
      <c r="A1" s="136" t="inlineStr">
        <is>
          <t>Room size</t>
        </is>
      </c>
    </row>
    <row r="2" ht="16" customHeight="1" s="174">
      <c r="A2" s="68" t="inlineStr">
        <is>
          <t>Single</t>
        </is>
      </c>
    </row>
    <row r="3" ht="16" customHeight="1" s="174">
      <c r="A3" s="68" t="inlineStr">
        <is>
          <t>Double</t>
        </is>
      </c>
    </row>
    <row r="4" ht="16" customHeight="1" s="174">
      <c r="A4" s="68" t="inlineStr">
        <is>
          <t>Triple</t>
        </is>
      </c>
    </row>
    <row r="5" ht="16" customHeight="1" s="174">
      <c r="A5" s="68" t="inlineStr">
        <is>
          <t>Quad</t>
        </is>
      </c>
    </row>
    <row r="6" ht="16" customHeight="1" s="174">
      <c r="A6" s="68" t="inlineStr">
        <is>
          <t>Quin</t>
        </is>
      </c>
    </row>
    <row r="21" ht="15.75" customHeight="1" s="174"/>
    <row r="22" ht="15.75" customHeight="1" s="174"/>
    <row r="23" ht="15.75" customHeight="1" s="174"/>
    <row r="24" ht="15.75" customHeight="1" s="174"/>
    <row r="25" ht="15.75" customHeight="1" s="174"/>
    <row r="26" ht="15.75" customHeight="1" s="174"/>
    <row r="27" ht="15.75" customHeight="1" s="174"/>
    <row r="28" ht="15.75" customHeight="1" s="174"/>
    <row r="29" ht="15.75" customHeight="1" s="174"/>
    <row r="30" ht="15.75" customHeight="1" s="174"/>
    <row r="31" ht="15.75" customHeight="1" s="174"/>
    <row r="32" ht="15.75" customHeight="1" s="174"/>
    <row r="33" ht="15.75" customHeight="1" s="174"/>
    <row r="34" ht="15.75" customHeight="1" s="174"/>
    <row r="35" ht="15.75" customHeight="1" s="174"/>
    <row r="36" ht="15.75" customHeight="1" s="174"/>
    <row r="37" ht="15.75" customHeight="1" s="174"/>
    <row r="38" ht="15.75" customHeight="1" s="174"/>
    <row r="39" ht="15.75" customHeight="1" s="174"/>
    <row r="40" ht="15.75" customHeight="1" s="174"/>
    <row r="41" ht="15.75" customHeight="1" s="174"/>
    <row r="42" ht="15.75" customHeight="1" s="174"/>
    <row r="43" ht="15.75" customHeight="1" s="174"/>
    <row r="44" ht="15.75" customHeight="1" s="174"/>
    <row r="45" ht="15.75" customHeight="1" s="174"/>
    <row r="46" ht="15.75" customHeight="1" s="174"/>
    <row r="47" ht="15.75" customHeight="1" s="174"/>
    <row r="48" ht="15.75" customHeight="1" s="174"/>
    <row r="49" ht="15.75" customHeight="1" s="174"/>
    <row r="50" ht="15.75" customHeight="1" s="174"/>
    <row r="51" ht="15.75" customHeight="1" s="174"/>
    <row r="52" ht="15.75" customHeight="1" s="174"/>
    <row r="53" ht="15.75" customHeight="1" s="174"/>
    <row r="54" ht="15.75" customHeight="1" s="174"/>
    <row r="55" ht="15.75" customHeight="1" s="174"/>
    <row r="56" ht="15.75" customHeight="1" s="174"/>
    <row r="57" ht="15.75" customHeight="1" s="174"/>
    <row r="58" ht="15.75" customHeight="1" s="174"/>
    <row r="59" ht="15.75" customHeight="1" s="174"/>
    <row r="60" ht="15.75" customHeight="1" s="174"/>
    <row r="61" ht="15.75" customHeight="1" s="174"/>
    <row r="62" ht="15.75" customHeight="1" s="174"/>
    <row r="63" ht="15.75" customHeight="1" s="174"/>
    <row r="64" ht="15.75" customHeight="1" s="174"/>
    <row r="65" ht="15.75" customHeight="1" s="174"/>
    <row r="66" ht="15.75" customHeight="1" s="174"/>
    <row r="67" ht="15.75" customHeight="1" s="174"/>
    <row r="68" ht="15.75" customHeight="1" s="174"/>
    <row r="69" ht="15.75" customHeight="1" s="174"/>
    <row r="70" ht="15.75" customHeight="1" s="174"/>
    <row r="71" ht="15.75" customHeight="1" s="174"/>
    <row r="72" ht="15.75" customHeight="1" s="174"/>
    <row r="73" ht="15.75" customHeight="1" s="174"/>
    <row r="74" ht="15.75" customHeight="1" s="174"/>
    <row r="75" ht="15.75" customHeight="1" s="174"/>
    <row r="76" ht="15.75" customHeight="1" s="174"/>
    <row r="77" ht="15.75" customHeight="1" s="174"/>
    <row r="78" ht="15.75" customHeight="1" s="174"/>
    <row r="79" ht="15.75" customHeight="1" s="174"/>
    <row r="80" ht="15.75" customHeight="1" s="174"/>
    <row r="81" ht="15.75" customHeight="1" s="174"/>
    <row r="82" ht="15.75" customHeight="1" s="174"/>
    <row r="83" ht="15.75" customHeight="1" s="174"/>
    <row r="84" ht="15.75" customHeight="1" s="174"/>
    <row r="85" ht="15.75" customHeight="1" s="174"/>
    <row r="86" ht="15.75" customHeight="1" s="174"/>
    <row r="87" ht="15.75" customHeight="1" s="174"/>
    <row r="88" ht="15.75" customHeight="1" s="174"/>
    <row r="89" ht="15.75" customHeight="1" s="174"/>
    <row r="90" ht="15.75" customHeight="1" s="174"/>
    <row r="91" ht="15.75" customHeight="1" s="174"/>
    <row r="92" ht="15.75" customHeight="1" s="174"/>
    <row r="93" ht="15.75" customHeight="1" s="174"/>
    <row r="94" ht="15.75" customHeight="1" s="174"/>
    <row r="95" ht="15.75" customHeight="1" s="174"/>
    <row r="96" ht="15.75" customHeight="1" s="174"/>
    <row r="97" ht="15.75" customHeight="1" s="174"/>
    <row r="98" ht="15.75" customHeight="1" s="174"/>
    <row r="99" ht="15.75" customHeight="1" s="174"/>
    <row r="100" ht="15.75" customHeight="1" s="174"/>
    <row r="101" ht="15.75" customHeight="1" s="174"/>
    <row r="102" ht="15.75" customHeight="1" s="174"/>
    <row r="103" ht="15.75" customHeight="1" s="174"/>
    <row r="104" ht="15.75" customHeight="1" s="174"/>
    <row r="105" ht="15.75" customHeight="1" s="174"/>
    <row r="106" ht="15.75" customHeight="1" s="174"/>
    <row r="107" ht="15.75" customHeight="1" s="174"/>
    <row r="108" ht="15.75" customHeight="1" s="174"/>
    <row r="109" ht="15.75" customHeight="1" s="174"/>
    <row r="110" ht="15.75" customHeight="1" s="174"/>
    <row r="111" ht="15.75" customHeight="1" s="174"/>
    <row r="112" ht="15.75" customHeight="1" s="174"/>
    <row r="113" ht="15.75" customHeight="1" s="174"/>
    <row r="114" ht="15.75" customHeight="1" s="174"/>
    <row r="115" ht="15.75" customHeight="1" s="174"/>
    <row r="116" ht="15.75" customHeight="1" s="174"/>
    <row r="117" ht="15.75" customHeight="1" s="174"/>
    <row r="118" ht="15.75" customHeight="1" s="174"/>
    <row r="119" ht="15.75" customHeight="1" s="174"/>
    <row r="120" ht="15.75" customHeight="1" s="174"/>
    <row r="121" ht="15.75" customHeight="1" s="174"/>
    <row r="122" ht="15.75" customHeight="1" s="174"/>
    <row r="123" ht="15.75" customHeight="1" s="174"/>
    <row r="124" ht="15.75" customHeight="1" s="174"/>
    <row r="125" ht="15.75" customHeight="1" s="174"/>
    <row r="126" ht="15.75" customHeight="1" s="174"/>
    <row r="127" ht="15.75" customHeight="1" s="174"/>
    <row r="128" ht="15.75" customHeight="1" s="174"/>
    <row r="129" ht="15.75" customHeight="1" s="174"/>
    <row r="130" ht="15.75" customHeight="1" s="174"/>
    <row r="131" ht="15.75" customHeight="1" s="174"/>
    <row r="132" ht="15.75" customHeight="1" s="174"/>
    <row r="133" ht="15.75" customHeight="1" s="174"/>
    <row r="134" ht="15.75" customHeight="1" s="174"/>
    <row r="135" ht="15.75" customHeight="1" s="174"/>
    <row r="136" ht="15.75" customHeight="1" s="174"/>
    <row r="137" ht="15.75" customHeight="1" s="174"/>
    <row r="138" ht="15.75" customHeight="1" s="174"/>
    <row r="139" ht="15.75" customHeight="1" s="174"/>
    <row r="140" ht="15.75" customHeight="1" s="174"/>
    <row r="141" ht="15.75" customHeight="1" s="174"/>
    <row r="142" ht="15.75" customHeight="1" s="174"/>
    <row r="143" ht="15.75" customHeight="1" s="174"/>
    <row r="144" ht="15.75" customHeight="1" s="174"/>
    <row r="145" ht="15.75" customHeight="1" s="174"/>
    <row r="146" ht="15.75" customHeight="1" s="174"/>
    <row r="147" ht="15.75" customHeight="1" s="174"/>
    <row r="148" ht="15.75" customHeight="1" s="174"/>
    <row r="149" ht="15.75" customHeight="1" s="174"/>
    <row r="150" ht="15.75" customHeight="1" s="174"/>
    <row r="151" ht="15.75" customHeight="1" s="174"/>
    <row r="152" ht="15.75" customHeight="1" s="174"/>
    <row r="153" ht="15.75" customHeight="1" s="174"/>
    <row r="154" ht="15.75" customHeight="1" s="174"/>
    <row r="155" ht="15.75" customHeight="1" s="174"/>
    <row r="156" ht="15.75" customHeight="1" s="174"/>
    <row r="157" ht="15.75" customHeight="1" s="174"/>
    <row r="158" ht="15.75" customHeight="1" s="174"/>
    <row r="159" ht="15.75" customHeight="1" s="174"/>
    <row r="160" ht="15.75" customHeight="1" s="174"/>
    <row r="161" ht="15.75" customHeight="1" s="174"/>
    <row r="162" ht="15.75" customHeight="1" s="174"/>
    <row r="163" ht="15.75" customHeight="1" s="174"/>
    <row r="164" ht="15.75" customHeight="1" s="174"/>
    <row r="165" ht="15.75" customHeight="1" s="174"/>
    <row r="166" ht="15.75" customHeight="1" s="174"/>
    <row r="167" ht="15.75" customHeight="1" s="174"/>
    <row r="168" ht="15.75" customHeight="1" s="174"/>
    <row r="169" ht="15.75" customHeight="1" s="174"/>
    <row r="170" ht="15.75" customHeight="1" s="174"/>
    <row r="171" ht="15.75" customHeight="1" s="174"/>
    <row r="172" ht="15.75" customHeight="1" s="174"/>
    <row r="173" ht="15.75" customHeight="1" s="174"/>
    <row r="174" ht="15.75" customHeight="1" s="174"/>
    <row r="175" ht="15.75" customHeight="1" s="174"/>
    <row r="176" ht="15.75" customHeight="1" s="174"/>
    <row r="177" ht="15.75" customHeight="1" s="174"/>
    <row r="178" ht="15.75" customHeight="1" s="174"/>
    <row r="179" ht="15.75" customHeight="1" s="174"/>
    <row r="180" ht="15.75" customHeight="1" s="174"/>
    <row r="181" ht="15.75" customHeight="1" s="174"/>
    <row r="182" ht="15.75" customHeight="1" s="174"/>
    <row r="183" ht="15.75" customHeight="1" s="174"/>
    <row r="184" ht="15.75" customHeight="1" s="174"/>
    <row r="185" ht="15.75" customHeight="1" s="174"/>
    <row r="186" ht="15.75" customHeight="1" s="174"/>
    <row r="187" ht="15.75" customHeight="1" s="174"/>
    <row r="188" ht="15.75" customHeight="1" s="174"/>
    <row r="189" ht="15.75" customHeight="1" s="174"/>
    <row r="190" ht="15.75" customHeight="1" s="174"/>
    <row r="191" ht="15.75" customHeight="1" s="174"/>
    <row r="192" ht="15.75" customHeight="1" s="174"/>
    <row r="193" ht="15.75" customHeight="1" s="174"/>
    <row r="194" ht="15.75" customHeight="1" s="174"/>
    <row r="195" ht="15.75" customHeight="1" s="174"/>
    <row r="196" ht="15.75" customHeight="1" s="174"/>
    <row r="197" ht="15.75" customHeight="1" s="174"/>
    <row r="198" ht="15.75" customHeight="1" s="174"/>
    <row r="199" ht="15.75" customHeight="1" s="174"/>
    <row r="200" ht="15.75" customHeight="1" s="174"/>
    <row r="201" ht="15.75" customHeight="1" s="174"/>
    <row r="202" ht="15.75" customHeight="1" s="174"/>
    <row r="203" ht="15.75" customHeight="1" s="174"/>
    <row r="204" ht="15.75" customHeight="1" s="174"/>
    <row r="205" ht="15.75" customHeight="1" s="174"/>
    <row r="206" ht="15.75" customHeight="1" s="174"/>
    <row r="207" ht="15.75" customHeight="1" s="174"/>
    <row r="208" ht="15.75" customHeight="1" s="174"/>
    <row r="209" ht="15.75" customHeight="1" s="174"/>
    <row r="210" ht="15.75" customHeight="1" s="174"/>
    <row r="211" ht="15.75" customHeight="1" s="174"/>
    <row r="212" ht="15.75" customHeight="1" s="174"/>
    <row r="213" ht="15.75" customHeight="1" s="174"/>
    <row r="214" ht="15.75" customHeight="1" s="174"/>
    <row r="215" ht="15.75" customHeight="1" s="174"/>
    <row r="216" ht="15.75" customHeight="1" s="174"/>
    <row r="217" ht="15.75" customHeight="1" s="174"/>
    <row r="218" ht="15.75" customHeight="1" s="174"/>
    <row r="219" ht="15.75" customHeight="1" s="174"/>
    <row r="220" ht="15.75" customHeight="1" s="174"/>
    <row r="221" ht="15.75" customHeight="1" s="174"/>
    <row r="222" ht="15.75" customHeight="1" s="174"/>
    <row r="223" ht="15.75" customHeight="1" s="174"/>
    <row r="224" ht="15.75" customHeight="1" s="174"/>
    <row r="225" ht="15.75" customHeight="1" s="174"/>
    <row r="226" ht="15.75" customHeight="1" s="174"/>
    <row r="227" ht="15.75" customHeight="1" s="174"/>
    <row r="228" ht="15.75" customHeight="1" s="174"/>
    <row r="229" ht="15.75" customHeight="1" s="174"/>
    <row r="230" ht="15.75" customHeight="1" s="174"/>
    <row r="231" ht="15.75" customHeight="1" s="174"/>
    <row r="232" ht="15.75" customHeight="1" s="174"/>
    <row r="233" ht="15.75" customHeight="1" s="174"/>
    <row r="234" ht="15.75" customHeight="1" s="174"/>
    <row r="235" ht="15.75" customHeight="1" s="174"/>
    <row r="236" ht="15.75" customHeight="1" s="174"/>
    <row r="237" ht="15.75" customHeight="1" s="174"/>
    <row r="238" ht="15.75" customHeight="1" s="174"/>
    <row r="239" ht="15.75" customHeight="1" s="174"/>
    <row r="240" ht="15.75" customHeight="1" s="174"/>
    <row r="241" ht="15.75" customHeight="1" s="174"/>
    <row r="242" ht="15.75" customHeight="1" s="174"/>
    <row r="243" ht="15.75" customHeight="1" s="174"/>
    <row r="244" ht="15.75" customHeight="1" s="174"/>
    <row r="245" ht="15.75" customHeight="1" s="174"/>
    <row r="246" ht="15.75" customHeight="1" s="174"/>
    <row r="247" ht="15.75" customHeight="1" s="174"/>
    <row r="248" ht="15.75" customHeight="1" s="174"/>
    <row r="249" ht="15.75" customHeight="1" s="174"/>
    <row r="250" ht="15.75" customHeight="1" s="174"/>
    <row r="251" ht="15.75" customHeight="1" s="174"/>
    <row r="252" ht="15.75" customHeight="1" s="174"/>
    <row r="253" ht="15.75" customHeight="1" s="174"/>
    <row r="254" ht="15.75" customHeight="1" s="174"/>
    <row r="255" ht="15.75" customHeight="1" s="174"/>
    <row r="256" ht="15.75" customHeight="1" s="174"/>
    <row r="257" ht="15.75" customHeight="1" s="174"/>
    <row r="258" ht="15.75" customHeight="1" s="174"/>
    <row r="259" ht="15.75" customHeight="1" s="174"/>
    <row r="260" ht="15.75" customHeight="1" s="174"/>
    <row r="261" ht="15.75" customHeight="1" s="174"/>
    <row r="262" ht="15.75" customHeight="1" s="174"/>
    <row r="263" ht="15.75" customHeight="1" s="174"/>
    <row r="264" ht="15.75" customHeight="1" s="174"/>
    <row r="265" ht="15.75" customHeight="1" s="174"/>
    <row r="266" ht="15.75" customHeight="1" s="174"/>
    <row r="267" ht="15.75" customHeight="1" s="174"/>
    <row r="268" ht="15.75" customHeight="1" s="174"/>
    <row r="269" ht="15.75" customHeight="1" s="174"/>
    <row r="270" ht="15.75" customHeight="1" s="174"/>
    <row r="271" ht="15.75" customHeight="1" s="174"/>
    <row r="272" ht="15.75" customHeight="1" s="174"/>
    <row r="273" ht="15.75" customHeight="1" s="174"/>
    <row r="274" ht="15.75" customHeight="1" s="174"/>
    <row r="275" ht="15.75" customHeight="1" s="174"/>
    <row r="276" ht="15.75" customHeight="1" s="174"/>
    <row r="277" ht="15.75" customHeight="1" s="174"/>
    <row r="278" ht="15.75" customHeight="1" s="174"/>
    <row r="279" ht="15.75" customHeight="1" s="174"/>
    <row r="280" ht="15.75" customHeight="1" s="174"/>
    <row r="281" ht="15.75" customHeight="1" s="174"/>
    <row r="282" ht="15.75" customHeight="1" s="174"/>
    <row r="283" ht="15.75" customHeight="1" s="174"/>
    <row r="284" ht="15.75" customHeight="1" s="174"/>
    <row r="285" ht="15.75" customHeight="1" s="174"/>
    <row r="286" ht="15.75" customHeight="1" s="174"/>
    <row r="287" ht="15.75" customHeight="1" s="174"/>
    <row r="288" ht="15.75" customHeight="1" s="174"/>
    <row r="289" ht="15.75" customHeight="1" s="174"/>
    <row r="290" ht="15.75" customHeight="1" s="174"/>
    <row r="291" ht="15.75" customHeight="1" s="174"/>
    <row r="292" ht="15.75" customHeight="1" s="174"/>
    <row r="293" ht="15.75" customHeight="1" s="174"/>
    <row r="294" ht="15.75" customHeight="1" s="174"/>
    <row r="295" ht="15.75" customHeight="1" s="174"/>
    <row r="296" ht="15.75" customHeight="1" s="174"/>
    <row r="297" ht="15.75" customHeight="1" s="174"/>
    <row r="298" ht="15.75" customHeight="1" s="174"/>
    <row r="299" ht="15.75" customHeight="1" s="174"/>
    <row r="300" ht="15.75" customHeight="1" s="174"/>
    <row r="301" ht="15.75" customHeight="1" s="174"/>
    <row r="302" ht="15.75" customHeight="1" s="174"/>
    <row r="303" ht="15.75" customHeight="1" s="174"/>
    <row r="304" ht="15.75" customHeight="1" s="174"/>
    <row r="305" ht="15.75" customHeight="1" s="174"/>
    <row r="306" ht="15.75" customHeight="1" s="174"/>
    <row r="307" ht="15.75" customHeight="1" s="174"/>
    <row r="308" ht="15.75" customHeight="1" s="174"/>
    <row r="309" ht="15.75" customHeight="1" s="174"/>
    <row r="310" ht="15.75" customHeight="1" s="174"/>
    <row r="311" ht="15.75" customHeight="1" s="174"/>
    <row r="312" ht="15.75" customHeight="1" s="174"/>
    <row r="313" ht="15.75" customHeight="1" s="174"/>
    <row r="314" ht="15.75" customHeight="1" s="174"/>
    <row r="315" ht="15.75" customHeight="1" s="174"/>
    <row r="316" ht="15.75" customHeight="1" s="174"/>
    <row r="317" ht="15.75" customHeight="1" s="174"/>
    <row r="318" ht="15.75" customHeight="1" s="174"/>
    <row r="319" ht="15.75" customHeight="1" s="174"/>
    <row r="320" ht="15.75" customHeight="1" s="174"/>
    <row r="321" ht="15.75" customHeight="1" s="174"/>
    <row r="322" ht="15.75" customHeight="1" s="174"/>
    <row r="323" ht="15.75" customHeight="1" s="174"/>
    <row r="324" ht="15.75" customHeight="1" s="174"/>
    <row r="325" ht="15.75" customHeight="1" s="174"/>
    <row r="326" ht="15.75" customHeight="1" s="174"/>
    <row r="327" ht="15.75" customHeight="1" s="174"/>
    <row r="328" ht="15.75" customHeight="1" s="174"/>
    <row r="329" ht="15.75" customHeight="1" s="174"/>
    <row r="330" ht="15.75" customHeight="1" s="174"/>
    <row r="331" ht="15.75" customHeight="1" s="174"/>
    <row r="332" ht="15.75" customHeight="1" s="174"/>
    <row r="333" ht="15.75" customHeight="1" s="174"/>
    <row r="334" ht="15.75" customHeight="1" s="174"/>
    <row r="335" ht="15.75" customHeight="1" s="174"/>
    <row r="336" ht="15.75" customHeight="1" s="174"/>
    <row r="337" ht="15.75" customHeight="1" s="174"/>
    <row r="338" ht="15.75" customHeight="1" s="174"/>
    <row r="339" ht="15.75" customHeight="1" s="174"/>
    <row r="340" ht="15.75" customHeight="1" s="174"/>
    <row r="341" ht="15.75" customHeight="1" s="174"/>
    <row r="342" ht="15.75" customHeight="1" s="174"/>
    <row r="343" ht="15.75" customHeight="1" s="174"/>
    <row r="344" ht="15.75" customHeight="1" s="174"/>
    <row r="345" ht="15.75" customHeight="1" s="174"/>
    <row r="346" ht="15.75" customHeight="1" s="174"/>
    <row r="347" ht="15.75" customHeight="1" s="174"/>
    <row r="348" ht="15.75" customHeight="1" s="174"/>
    <row r="349" ht="15.75" customHeight="1" s="174"/>
    <row r="350" ht="15.75" customHeight="1" s="174"/>
    <row r="351" ht="15.75" customHeight="1" s="174"/>
    <row r="352" ht="15.75" customHeight="1" s="174"/>
    <row r="353" ht="15.75" customHeight="1" s="174"/>
    <row r="354" ht="15.75" customHeight="1" s="174"/>
    <row r="355" ht="15.75" customHeight="1" s="174"/>
    <row r="356" ht="15.75" customHeight="1" s="174"/>
    <row r="357" ht="15.75" customHeight="1" s="174"/>
    <row r="358" ht="15.75" customHeight="1" s="174"/>
    <row r="359" ht="15.75" customHeight="1" s="174"/>
    <row r="360" ht="15.75" customHeight="1" s="174"/>
    <row r="361" ht="15.75" customHeight="1" s="174"/>
    <row r="362" ht="15.75" customHeight="1" s="174"/>
    <row r="363" ht="15.75" customHeight="1" s="174"/>
    <row r="364" ht="15.75" customHeight="1" s="174"/>
    <row r="365" ht="15.75" customHeight="1" s="174"/>
    <row r="366" ht="15.75" customHeight="1" s="174"/>
    <row r="367" ht="15.75" customHeight="1" s="174"/>
    <row r="368" ht="15.75" customHeight="1" s="174"/>
    <row r="369" ht="15.75" customHeight="1" s="174"/>
    <row r="370" ht="15.75" customHeight="1" s="174"/>
    <row r="371" ht="15.75" customHeight="1" s="174"/>
    <row r="372" ht="15.75" customHeight="1" s="174"/>
    <row r="373" ht="15.75" customHeight="1" s="174"/>
    <row r="374" ht="15.75" customHeight="1" s="174"/>
    <row r="375" ht="15.75" customHeight="1" s="174"/>
    <row r="376" ht="15.75" customHeight="1" s="174"/>
    <row r="377" ht="15.75" customHeight="1" s="174"/>
    <row r="378" ht="15.75" customHeight="1" s="174"/>
    <row r="379" ht="15.75" customHeight="1" s="174"/>
    <row r="380" ht="15.75" customHeight="1" s="174"/>
    <row r="381" ht="15.75" customHeight="1" s="174"/>
    <row r="382" ht="15.75" customHeight="1" s="174"/>
    <row r="383" ht="15.75" customHeight="1" s="174"/>
    <row r="384" ht="15.75" customHeight="1" s="174"/>
    <row r="385" ht="15.75" customHeight="1" s="174"/>
    <row r="386" ht="15.75" customHeight="1" s="174"/>
    <row r="387" ht="15.75" customHeight="1" s="174"/>
    <row r="388" ht="15.75" customHeight="1" s="174"/>
    <row r="389" ht="15.75" customHeight="1" s="174"/>
    <row r="390" ht="15.75" customHeight="1" s="174"/>
    <row r="391" ht="15.75" customHeight="1" s="174"/>
    <row r="392" ht="15.75" customHeight="1" s="174"/>
    <row r="393" ht="15.75" customHeight="1" s="174"/>
    <row r="394" ht="15.75" customHeight="1" s="174"/>
    <row r="395" ht="15.75" customHeight="1" s="174"/>
    <row r="396" ht="15.75" customHeight="1" s="174"/>
    <row r="397" ht="15.75" customHeight="1" s="174"/>
    <row r="398" ht="15.75" customHeight="1" s="174"/>
    <row r="399" ht="15.75" customHeight="1" s="174"/>
    <row r="400" ht="15.75" customHeight="1" s="174"/>
    <row r="401" ht="15.75" customHeight="1" s="174"/>
    <row r="402" ht="15.75" customHeight="1" s="174"/>
    <row r="403" ht="15.75" customHeight="1" s="174"/>
    <row r="404" ht="15.75" customHeight="1" s="174"/>
    <row r="405" ht="15.75" customHeight="1" s="174"/>
    <row r="406" ht="15.75" customHeight="1" s="174"/>
    <row r="407" ht="15.75" customHeight="1" s="174"/>
    <row r="408" ht="15.75" customHeight="1" s="174"/>
    <row r="409" ht="15.75" customHeight="1" s="174"/>
    <row r="410" ht="15.75" customHeight="1" s="174"/>
    <row r="411" ht="15.75" customHeight="1" s="174"/>
    <row r="412" ht="15.75" customHeight="1" s="174"/>
    <row r="413" ht="15.75" customHeight="1" s="174"/>
    <row r="414" ht="15.75" customHeight="1" s="174"/>
    <row r="415" ht="15.75" customHeight="1" s="174"/>
    <row r="416" ht="15.75" customHeight="1" s="174"/>
    <row r="417" ht="15.75" customHeight="1" s="174"/>
    <row r="418" ht="15.75" customHeight="1" s="174"/>
    <row r="419" ht="15.75" customHeight="1" s="174"/>
    <row r="420" ht="15.75" customHeight="1" s="174"/>
    <row r="421" ht="15.75" customHeight="1" s="174"/>
    <row r="422" ht="15.75" customHeight="1" s="174"/>
    <row r="423" ht="15.75" customHeight="1" s="174"/>
    <row r="424" ht="15.75" customHeight="1" s="174"/>
    <row r="425" ht="15.75" customHeight="1" s="174"/>
    <row r="426" ht="15.75" customHeight="1" s="174"/>
    <row r="427" ht="15.75" customHeight="1" s="174"/>
    <row r="428" ht="15.75" customHeight="1" s="174"/>
    <row r="429" ht="15.75" customHeight="1" s="174"/>
    <row r="430" ht="15.75" customHeight="1" s="174"/>
    <row r="431" ht="15.75" customHeight="1" s="174"/>
    <row r="432" ht="15.75" customHeight="1" s="174"/>
    <row r="433" ht="15.75" customHeight="1" s="174"/>
    <row r="434" ht="15.75" customHeight="1" s="174"/>
    <row r="435" ht="15.75" customHeight="1" s="174"/>
    <row r="436" ht="15.75" customHeight="1" s="174"/>
    <row r="437" ht="15.75" customHeight="1" s="174"/>
    <row r="438" ht="15.75" customHeight="1" s="174"/>
    <row r="439" ht="15.75" customHeight="1" s="174"/>
    <row r="440" ht="15.75" customHeight="1" s="174"/>
    <row r="441" ht="15.75" customHeight="1" s="174"/>
    <row r="442" ht="15.75" customHeight="1" s="174"/>
    <row r="443" ht="15.75" customHeight="1" s="174"/>
    <row r="444" ht="15.75" customHeight="1" s="174"/>
    <row r="445" ht="15.75" customHeight="1" s="174"/>
    <row r="446" ht="15.75" customHeight="1" s="174"/>
    <row r="447" ht="15.75" customHeight="1" s="174"/>
    <row r="448" ht="15.75" customHeight="1" s="174"/>
    <row r="449" ht="15.75" customHeight="1" s="174"/>
    <row r="450" ht="15.75" customHeight="1" s="174"/>
    <row r="451" ht="15.75" customHeight="1" s="174"/>
    <row r="452" ht="15.75" customHeight="1" s="174"/>
    <row r="453" ht="15.75" customHeight="1" s="174"/>
    <row r="454" ht="15.75" customHeight="1" s="174"/>
    <row r="455" ht="15.75" customHeight="1" s="174"/>
    <row r="456" ht="15.75" customHeight="1" s="174"/>
    <row r="457" ht="15.75" customHeight="1" s="174"/>
    <row r="458" ht="15.75" customHeight="1" s="174"/>
    <row r="459" ht="15.75" customHeight="1" s="174"/>
    <row r="460" ht="15.75" customHeight="1" s="174"/>
    <row r="461" ht="15.75" customHeight="1" s="174"/>
    <row r="462" ht="15.75" customHeight="1" s="174"/>
    <row r="463" ht="15.75" customHeight="1" s="174"/>
    <row r="464" ht="15.75" customHeight="1" s="174"/>
    <row r="465" ht="15.75" customHeight="1" s="174"/>
    <row r="466" ht="15.75" customHeight="1" s="174"/>
    <row r="467" ht="15.75" customHeight="1" s="174"/>
    <row r="468" ht="15.75" customHeight="1" s="174"/>
    <row r="469" ht="15.75" customHeight="1" s="174"/>
    <row r="470" ht="15.75" customHeight="1" s="174"/>
    <row r="471" ht="15.75" customHeight="1" s="174"/>
    <row r="472" ht="15.75" customHeight="1" s="174"/>
    <row r="473" ht="15.75" customHeight="1" s="174"/>
    <row r="474" ht="15.75" customHeight="1" s="174"/>
    <row r="475" ht="15.75" customHeight="1" s="174"/>
    <row r="476" ht="15.75" customHeight="1" s="174"/>
    <row r="477" ht="15.75" customHeight="1" s="174"/>
    <row r="478" ht="15.75" customHeight="1" s="174"/>
    <row r="479" ht="15.75" customHeight="1" s="174"/>
    <row r="480" ht="15.75" customHeight="1" s="174"/>
    <row r="481" ht="15.75" customHeight="1" s="174"/>
    <row r="482" ht="15.75" customHeight="1" s="174"/>
    <row r="483" ht="15.75" customHeight="1" s="174"/>
    <row r="484" ht="15.75" customHeight="1" s="174"/>
    <row r="485" ht="15.75" customHeight="1" s="174"/>
    <row r="486" ht="15.75" customHeight="1" s="174"/>
    <row r="487" ht="15.75" customHeight="1" s="174"/>
    <row r="488" ht="15.75" customHeight="1" s="174"/>
    <row r="489" ht="15.75" customHeight="1" s="174"/>
    <row r="490" ht="15.75" customHeight="1" s="174"/>
    <row r="491" ht="15.75" customHeight="1" s="174"/>
    <row r="492" ht="15.75" customHeight="1" s="174"/>
    <row r="493" ht="15.75" customHeight="1" s="174"/>
    <row r="494" ht="15.75" customHeight="1" s="174"/>
    <row r="495" ht="15.75" customHeight="1" s="174"/>
    <row r="496" ht="15.75" customHeight="1" s="174"/>
    <row r="497" ht="15.75" customHeight="1" s="174"/>
    <row r="498" ht="15.75" customHeight="1" s="174"/>
    <row r="499" ht="15.75" customHeight="1" s="174"/>
    <row r="500" ht="15.75" customHeight="1" s="174"/>
    <row r="501" ht="15.75" customHeight="1" s="174"/>
    <row r="502" ht="15.75" customHeight="1" s="174"/>
    <row r="503" ht="15.75" customHeight="1" s="174"/>
    <row r="504" ht="15.75" customHeight="1" s="174"/>
    <row r="505" ht="15.75" customHeight="1" s="174"/>
    <row r="506" ht="15.75" customHeight="1" s="174"/>
    <row r="507" ht="15.75" customHeight="1" s="174"/>
    <row r="508" ht="15.75" customHeight="1" s="174"/>
    <row r="509" ht="15.75" customHeight="1" s="174"/>
    <row r="510" ht="15.75" customHeight="1" s="174"/>
    <row r="511" ht="15.75" customHeight="1" s="174"/>
    <row r="512" ht="15.75" customHeight="1" s="174"/>
    <row r="513" ht="15.75" customHeight="1" s="174"/>
    <row r="514" ht="15.75" customHeight="1" s="174"/>
    <row r="515" ht="15.75" customHeight="1" s="174"/>
    <row r="516" ht="15.75" customHeight="1" s="174"/>
    <row r="517" ht="15.75" customHeight="1" s="174"/>
    <row r="518" ht="15.75" customHeight="1" s="174"/>
    <row r="519" ht="15.75" customHeight="1" s="174"/>
    <row r="520" ht="15.75" customHeight="1" s="174"/>
    <row r="521" ht="15.75" customHeight="1" s="174"/>
    <row r="522" ht="15.75" customHeight="1" s="174"/>
    <row r="523" ht="15.75" customHeight="1" s="174"/>
    <row r="524" ht="15.75" customHeight="1" s="174"/>
    <row r="525" ht="15.75" customHeight="1" s="174"/>
    <row r="526" ht="15.75" customHeight="1" s="174"/>
    <row r="527" ht="15.75" customHeight="1" s="174"/>
    <row r="528" ht="15.75" customHeight="1" s="174"/>
    <row r="529" ht="15.75" customHeight="1" s="174"/>
    <row r="530" ht="15.75" customHeight="1" s="174"/>
    <row r="531" ht="15.75" customHeight="1" s="174"/>
    <row r="532" ht="15.75" customHeight="1" s="174"/>
    <row r="533" ht="15.75" customHeight="1" s="174"/>
    <row r="534" ht="15.75" customHeight="1" s="174"/>
    <row r="535" ht="15.75" customHeight="1" s="174"/>
    <row r="536" ht="15.75" customHeight="1" s="174"/>
    <row r="537" ht="15.75" customHeight="1" s="174"/>
    <row r="538" ht="15.75" customHeight="1" s="174"/>
    <row r="539" ht="15.75" customHeight="1" s="174"/>
    <row r="540" ht="15.75" customHeight="1" s="174"/>
    <row r="541" ht="15.75" customHeight="1" s="174"/>
    <row r="542" ht="15.75" customHeight="1" s="174"/>
    <row r="543" ht="15.75" customHeight="1" s="174"/>
    <row r="544" ht="15.75" customHeight="1" s="174"/>
    <row r="545" ht="15.75" customHeight="1" s="174"/>
    <row r="546" ht="15.75" customHeight="1" s="174"/>
    <row r="547" ht="15.75" customHeight="1" s="174"/>
    <row r="548" ht="15.75" customHeight="1" s="174"/>
    <row r="549" ht="15.75" customHeight="1" s="174"/>
    <row r="550" ht="15.75" customHeight="1" s="174"/>
    <row r="551" ht="15.75" customHeight="1" s="174"/>
    <row r="552" ht="15.75" customHeight="1" s="174"/>
    <row r="553" ht="15.75" customHeight="1" s="174"/>
    <row r="554" ht="15.75" customHeight="1" s="174"/>
    <row r="555" ht="15.75" customHeight="1" s="174"/>
    <row r="556" ht="15.75" customHeight="1" s="174"/>
    <row r="557" ht="15.75" customHeight="1" s="174"/>
    <row r="558" ht="15.75" customHeight="1" s="174"/>
    <row r="559" ht="15.75" customHeight="1" s="174"/>
    <row r="560" ht="15.75" customHeight="1" s="174"/>
    <row r="561" ht="15.75" customHeight="1" s="174"/>
    <row r="562" ht="15.75" customHeight="1" s="174"/>
    <row r="563" ht="15.75" customHeight="1" s="174"/>
    <row r="564" ht="15.75" customHeight="1" s="174"/>
    <row r="565" ht="15.75" customHeight="1" s="174"/>
    <row r="566" ht="15.75" customHeight="1" s="174"/>
    <row r="567" ht="15.75" customHeight="1" s="174"/>
    <row r="568" ht="15.75" customHeight="1" s="174"/>
    <row r="569" ht="15.75" customHeight="1" s="174"/>
    <row r="570" ht="15.75" customHeight="1" s="174"/>
    <row r="571" ht="15.75" customHeight="1" s="174"/>
    <row r="572" ht="15.75" customHeight="1" s="174"/>
    <row r="573" ht="15.75" customHeight="1" s="174"/>
    <row r="574" ht="15.75" customHeight="1" s="174"/>
    <row r="575" ht="15.75" customHeight="1" s="174"/>
    <row r="576" ht="15.75" customHeight="1" s="174"/>
    <row r="577" ht="15.75" customHeight="1" s="174"/>
    <row r="578" ht="15.75" customHeight="1" s="174"/>
    <row r="579" ht="15.75" customHeight="1" s="174"/>
    <row r="580" ht="15.75" customHeight="1" s="174"/>
    <row r="581" ht="15.75" customHeight="1" s="174"/>
    <row r="582" ht="15.75" customHeight="1" s="174"/>
    <row r="583" ht="15.75" customHeight="1" s="174"/>
    <row r="584" ht="15.75" customHeight="1" s="174"/>
    <row r="585" ht="15.75" customHeight="1" s="174"/>
    <row r="586" ht="15.75" customHeight="1" s="174"/>
    <row r="587" ht="15.75" customHeight="1" s="174"/>
    <row r="588" ht="15.75" customHeight="1" s="174"/>
    <row r="589" ht="15.75" customHeight="1" s="174"/>
    <row r="590" ht="15.75" customHeight="1" s="174"/>
    <row r="591" ht="15.75" customHeight="1" s="174"/>
    <row r="592" ht="15.75" customHeight="1" s="174"/>
    <row r="593" ht="15.75" customHeight="1" s="174"/>
    <row r="594" ht="15.75" customHeight="1" s="174"/>
    <row r="595" ht="15.75" customHeight="1" s="174"/>
    <row r="596" ht="15.75" customHeight="1" s="174"/>
    <row r="597" ht="15.75" customHeight="1" s="174"/>
    <row r="598" ht="15.75" customHeight="1" s="174"/>
    <row r="599" ht="15.75" customHeight="1" s="174"/>
    <row r="600" ht="15.75" customHeight="1" s="174"/>
    <row r="601" ht="15.75" customHeight="1" s="174"/>
    <row r="602" ht="15.75" customHeight="1" s="174"/>
    <row r="603" ht="15.75" customHeight="1" s="174"/>
    <row r="604" ht="15.75" customHeight="1" s="174"/>
    <row r="605" ht="15.75" customHeight="1" s="174"/>
    <row r="606" ht="15.75" customHeight="1" s="174"/>
    <row r="607" ht="15.75" customHeight="1" s="174"/>
    <row r="608" ht="15.75" customHeight="1" s="174"/>
    <row r="609" ht="15.75" customHeight="1" s="174"/>
    <row r="610" ht="15.75" customHeight="1" s="174"/>
    <row r="611" ht="15.75" customHeight="1" s="174"/>
    <row r="612" ht="15.75" customHeight="1" s="174"/>
    <row r="613" ht="15.75" customHeight="1" s="174"/>
    <row r="614" ht="15.75" customHeight="1" s="174"/>
    <row r="615" ht="15.75" customHeight="1" s="174"/>
    <row r="616" ht="15.75" customHeight="1" s="174"/>
    <row r="617" ht="15.75" customHeight="1" s="174"/>
    <row r="618" ht="15.75" customHeight="1" s="174"/>
    <row r="619" ht="15.75" customHeight="1" s="174"/>
    <row r="620" ht="15.75" customHeight="1" s="174"/>
    <row r="621" ht="15.75" customHeight="1" s="174"/>
    <row r="622" ht="15.75" customHeight="1" s="174"/>
    <row r="623" ht="15.75" customHeight="1" s="174"/>
    <row r="624" ht="15.75" customHeight="1" s="174"/>
    <row r="625" ht="15.75" customHeight="1" s="174"/>
    <row r="626" ht="15.75" customHeight="1" s="174"/>
    <row r="627" ht="15.75" customHeight="1" s="174"/>
    <row r="628" ht="15.75" customHeight="1" s="174"/>
    <row r="629" ht="15.75" customHeight="1" s="174"/>
    <row r="630" ht="15.75" customHeight="1" s="174"/>
    <row r="631" ht="15.75" customHeight="1" s="174"/>
    <row r="632" ht="15.75" customHeight="1" s="174"/>
    <row r="633" ht="15.75" customHeight="1" s="174"/>
    <row r="634" ht="15.75" customHeight="1" s="174"/>
    <row r="635" ht="15.75" customHeight="1" s="174"/>
    <row r="636" ht="15.75" customHeight="1" s="174"/>
    <row r="637" ht="15.75" customHeight="1" s="174"/>
    <row r="638" ht="15.75" customHeight="1" s="174"/>
    <row r="639" ht="15.75" customHeight="1" s="174"/>
    <row r="640" ht="15.75" customHeight="1" s="174"/>
    <row r="641" ht="15.75" customHeight="1" s="174"/>
    <row r="642" ht="15.75" customHeight="1" s="174"/>
    <row r="643" ht="15.75" customHeight="1" s="174"/>
    <row r="644" ht="15.75" customHeight="1" s="174"/>
    <row r="645" ht="15.75" customHeight="1" s="174"/>
    <row r="646" ht="15.75" customHeight="1" s="174"/>
    <row r="647" ht="15.75" customHeight="1" s="174"/>
    <row r="648" ht="15.75" customHeight="1" s="174"/>
    <row r="649" ht="15.75" customHeight="1" s="174"/>
    <row r="650" ht="15.75" customHeight="1" s="174"/>
    <row r="651" ht="15.75" customHeight="1" s="174"/>
    <row r="652" ht="15.75" customHeight="1" s="174"/>
    <row r="653" ht="15.75" customHeight="1" s="174"/>
    <row r="654" ht="15.75" customHeight="1" s="174"/>
    <row r="655" ht="15.75" customHeight="1" s="174"/>
    <row r="656" ht="15.75" customHeight="1" s="174"/>
    <row r="657" ht="15.75" customHeight="1" s="174"/>
    <row r="658" ht="15.75" customHeight="1" s="174"/>
    <row r="659" ht="15.75" customHeight="1" s="174"/>
    <row r="660" ht="15.75" customHeight="1" s="174"/>
    <row r="661" ht="15.75" customHeight="1" s="174"/>
    <row r="662" ht="15.75" customHeight="1" s="174"/>
    <row r="663" ht="15.75" customHeight="1" s="174"/>
    <row r="664" ht="15.75" customHeight="1" s="174"/>
    <row r="665" ht="15.75" customHeight="1" s="174"/>
    <row r="666" ht="15.75" customHeight="1" s="174"/>
    <row r="667" ht="15.75" customHeight="1" s="174"/>
    <row r="668" ht="15.75" customHeight="1" s="174"/>
    <row r="669" ht="15.75" customHeight="1" s="174"/>
    <row r="670" ht="15.75" customHeight="1" s="174"/>
    <row r="671" ht="15.75" customHeight="1" s="174"/>
    <row r="672" ht="15.75" customHeight="1" s="174"/>
    <row r="673" ht="15.75" customHeight="1" s="174"/>
    <row r="674" ht="15.75" customHeight="1" s="174"/>
    <row r="675" ht="15.75" customHeight="1" s="174"/>
    <row r="676" ht="15.75" customHeight="1" s="174"/>
    <row r="677" ht="15.75" customHeight="1" s="174"/>
    <row r="678" ht="15.75" customHeight="1" s="174"/>
    <row r="679" ht="15.75" customHeight="1" s="174"/>
    <row r="680" ht="15.75" customHeight="1" s="174"/>
    <row r="681" ht="15.75" customHeight="1" s="174"/>
    <row r="682" ht="15.75" customHeight="1" s="174"/>
    <row r="683" ht="15.75" customHeight="1" s="174"/>
    <row r="684" ht="15.75" customHeight="1" s="174"/>
    <row r="685" ht="15.75" customHeight="1" s="174"/>
    <row r="686" ht="15.75" customHeight="1" s="174"/>
    <row r="687" ht="15.75" customHeight="1" s="174"/>
    <row r="688" ht="15.75" customHeight="1" s="174"/>
    <row r="689" ht="15.75" customHeight="1" s="174"/>
    <row r="690" ht="15.75" customHeight="1" s="174"/>
    <row r="691" ht="15.75" customHeight="1" s="174"/>
    <row r="692" ht="15.75" customHeight="1" s="174"/>
    <row r="693" ht="15.75" customHeight="1" s="174"/>
    <row r="694" ht="15.75" customHeight="1" s="174"/>
    <row r="695" ht="15.75" customHeight="1" s="174"/>
    <row r="696" ht="15.75" customHeight="1" s="174"/>
    <row r="697" ht="15.75" customHeight="1" s="174"/>
    <row r="698" ht="15.75" customHeight="1" s="174"/>
    <row r="699" ht="15.75" customHeight="1" s="174"/>
    <row r="700" ht="15.75" customHeight="1" s="174"/>
    <row r="701" ht="15.75" customHeight="1" s="174"/>
    <row r="702" ht="15.75" customHeight="1" s="174"/>
    <row r="703" ht="15.75" customHeight="1" s="174"/>
    <row r="704" ht="15.75" customHeight="1" s="174"/>
    <row r="705" ht="15.75" customHeight="1" s="174"/>
    <row r="706" ht="15.75" customHeight="1" s="174"/>
    <row r="707" ht="15.75" customHeight="1" s="174"/>
    <row r="708" ht="15.75" customHeight="1" s="174"/>
    <row r="709" ht="15.75" customHeight="1" s="174"/>
    <row r="710" ht="15.75" customHeight="1" s="174"/>
    <row r="711" ht="15.75" customHeight="1" s="174"/>
    <row r="712" ht="15.75" customHeight="1" s="174"/>
    <row r="713" ht="15.75" customHeight="1" s="174"/>
    <row r="714" ht="15.75" customHeight="1" s="174"/>
    <row r="715" ht="15.75" customHeight="1" s="174"/>
    <row r="716" ht="15.75" customHeight="1" s="174"/>
    <row r="717" ht="15.75" customHeight="1" s="174"/>
    <row r="718" ht="15.75" customHeight="1" s="174"/>
    <row r="719" ht="15.75" customHeight="1" s="174"/>
    <row r="720" ht="15.75" customHeight="1" s="174"/>
    <row r="721" ht="15.75" customHeight="1" s="174"/>
    <row r="722" ht="15.75" customHeight="1" s="174"/>
    <row r="723" ht="15.75" customHeight="1" s="174"/>
    <row r="724" ht="15.75" customHeight="1" s="174"/>
    <row r="725" ht="15.75" customHeight="1" s="174"/>
    <row r="726" ht="15.75" customHeight="1" s="174"/>
    <row r="727" ht="15.75" customHeight="1" s="174"/>
    <row r="728" ht="15.75" customHeight="1" s="174"/>
    <row r="729" ht="15.75" customHeight="1" s="174"/>
    <row r="730" ht="15.75" customHeight="1" s="174"/>
    <row r="731" ht="15.75" customHeight="1" s="174"/>
    <row r="732" ht="15.75" customHeight="1" s="174"/>
    <row r="733" ht="15.75" customHeight="1" s="174"/>
    <row r="734" ht="15.75" customHeight="1" s="174"/>
    <row r="735" ht="15.75" customHeight="1" s="174"/>
    <row r="736" ht="15.75" customHeight="1" s="174"/>
    <row r="737" ht="15.75" customHeight="1" s="174"/>
    <row r="738" ht="15.75" customHeight="1" s="174"/>
    <row r="739" ht="15.75" customHeight="1" s="174"/>
    <row r="740" ht="15.75" customHeight="1" s="174"/>
    <row r="741" ht="15.75" customHeight="1" s="174"/>
    <row r="742" ht="15.75" customHeight="1" s="174"/>
    <row r="743" ht="15.75" customHeight="1" s="174"/>
    <row r="744" ht="15.75" customHeight="1" s="174"/>
    <row r="745" ht="15.75" customHeight="1" s="174"/>
    <row r="746" ht="15.75" customHeight="1" s="174"/>
    <row r="747" ht="15.75" customHeight="1" s="174"/>
    <row r="748" ht="15.75" customHeight="1" s="174"/>
    <row r="749" ht="15.75" customHeight="1" s="174"/>
    <row r="750" ht="15.75" customHeight="1" s="174"/>
    <row r="751" ht="15.75" customHeight="1" s="174"/>
    <row r="752" ht="15.75" customHeight="1" s="174"/>
    <row r="753" ht="15.75" customHeight="1" s="174"/>
    <row r="754" ht="15.75" customHeight="1" s="174"/>
    <row r="755" ht="15.75" customHeight="1" s="174"/>
    <row r="756" ht="15.75" customHeight="1" s="174"/>
    <row r="757" ht="15.75" customHeight="1" s="174"/>
    <row r="758" ht="15.75" customHeight="1" s="174"/>
    <row r="759" ht="15.75" customHeight="1" s="174"/>
    <row r="760" ht="15.75" customHeight="1" s="174"/>
    <row r="761" ht="15.75" customHeight="1" s="174"/>
    <row r="762" ht="15.75" customHeight="1" s="174"/>
    <row r="763" ht="15.75" customHeight="1" s="174"/>
    <row r="764" ht="15.75" customHeight="1" s="174"/>
    <row r="765" ht="15.75" customHeight="1" s="174"/>
    <row r="766" ht="15.75" customHeight="1" s="174"/>
    <row r="767" ht="15.75" customHeight="1" s="174"/>
    <row r="768" ht="15.75" customHeight="1" s="174"/>
    <row r="769" ht="15.75" customHeight="1" s="174"/>
    <row r="770" ht="15.75" customHeight="1" s="174"/>
    <row r="771" ht="15.75" customHeight="1" s="174"/>
    <row r="772" ht="15.75" customHeight="1" s="174"/>
    <row r="773" ht="15.75" customHeight="1" s="174"/>
    <row r="774" ht="15.75" customHeight="1" s="174"/>
    <row r="775" ht="15.75" customHeight="1" s="174"/>
    <row r="776" ht="15.75" customHeight="1" s="174"/>
    <row r="777" ht="15.75" customHeight="1" s="174"/>
    <row r="778" ht="15.75" customHeight="1" s="174"/>
    <row r="779" ht="15.75" customHeight="1" s="174"/>
    <row r="780" ht="15.75" customHeight="1" s="174"/>
    <row r="781" ht="15.75" customHeight="1" s="174"/>
    <row r="782" ht="15.75" customHeight="1" s="174"/>
    <row r="783" ht="15.75" customHeight="1" s="174"/>
    <row r="784" ht="15.75" customHeight="1" s="174"/>
    <row r="785" ht="15.75" customHeight="1" s="174"/>
    <row r="786" ht="15.75" customHeight="1" s="174"/>
    <row r="787" ht="15.75" customHeight="1" s="174"/>
    <row r="788" ht="15.75" customHeight="1" s="174"/>
    <row r="789" ht="15.75" customHeight="1" s="174"/>
    <row r="790" ht="15.75" customHeight="1" s="174"/>
    <row r="791" ht="15.75" customHeight="1" s="174"/>
    <row r="792" ht="15.75" customHeight="1" s="174"/>
    <row r="793" ht="15.75" customHeight="1" s="174"/>
    <row r="794" ht="15.75" customHeight="1" s="174"/>
    <row r="795" ht="15.75" customHeight="1" s="174"/>
    <row r="796" ht="15.75" customHeight="1" s="174"/>
    <row r="797" ht="15.75" customHeight="1" s="174"/>
    <row r="798" ht="15.75" customHeight="1" s="174"/>
    <row r="799" ht="15.75" customHeight="1" s="174"/>
    <row r="800" ht="15.75" customHeight="1" s="174"/>
    <row r="801" ht="15.75" customHeight="1" s="174"/>
    <row r="802" ht="15.75" customHeight="1" s="174"/>
    <row r="803" ht="15.75" customHeight="1" s="174"/>
    <row r="804" ht="15.75" customHeight="1" s="174"/>
    <row r="805" ht="15.75" customHeight="1" s="174"/>
    <row r="806" ht="15.75" customHeight="1" s="174"/>
    <row r="807" ht="15.75" customHeight="1" s="174"/>
    <row r="808" ht="15.75" customHeight="1" s="174"/>
    <row r="809" ht="15.75" customHeight="1" s="174"/>
    <row r="810" ht="15.75" customHeight="1" s="174"/>
    <row r="811" ht="15.75" customHeight="1" s="174"/>
    <row r="812" ht="15.75" customHeight="1" s="174"/>
    <row r="813" ht="15.75" customHeight="1" s="174"/>
    <row r="814" ht="15.75" customHeight="1" s="174"/>
    <row r="815" ht="15.75" customHeight="1" s="174"/>
    <row r="816" ht="15.75" customHeight="1" s="174"/>
    <row r="817" ht="15.75" customHeight="1" s="174"/>
    <row r="818" ht="15.75" customHeight="1" s="174"/>
    <row r="819" ht="15.75" customHeight="1" s="174"/>
    <row r="820" ht="15.75" customHeight="1" s="174"/>
    <row r="821" ht="15.75" customHeight="1" s="174"/>
    <row r="822" ht="15.75" customHeight="1" s="174"/>
    <row r="823" ht="15.75" customHeight="1" s="174"/>
    <row r="824" ht="15.75" customHeight="1" s="174"/>
    <row r="825" ht="15.75" customHeight="1" s="174"/>
    <row r="826" ht="15.75" customHeight="1" s="174"/>
    <row r="827" ht="15.75" customHeight="1" s="174"/>
    <row r="828" ht="15.75" customHeight="1" s="174"/>
    <row r="829" ht="15.75" customHeight="1" s="174"/>
    <row r="830" ht="15.75" customHeight="1" s="174"/>
    <row r="831" ht="15.75" customHeight="1" s="174"/>
    <row r="832" ht="15.75" customHeight="1" s="174"/>
    <row r="833" ht="15.75" customHeight="1" s="174"/>
    <row r="834" ht="15.75" customHeight="1" s="174"/>
    <row r="835" ht="15.75" customHeight="1" s="174"/>
    <row r="836" ht="15.75" customHeight="1" s="174"/>
    <row r="837" ht="15.75" customHeight="1" s="174"/>
    <row r="838" ht="15.75" customHeight="1" s="174"/>
    <row r="839" ht="15.75" customHeight="1" s="174"/>
    <row r="840" ht="15.75" customHeight="1" s="174"/>
    <row r="841" ht="15.75" customHeight="1" s="174"/>
    <row r="842" ht="15.75" customHeight="1" s="174"/>
    <row r="843" ht="15.75" customHeight="1" s="174"/>
    <row r="844" ht="15.75" customHeight="1" s="174"/>
    <row r="845" ht="15.75" customHeight="1" s="174"/>
    <row r="846" ht="15.75" customHeight="1" s="174"/>
    <row r="847" ht="15.75" customHeight="1" s="174"/>
    <row r="848" ht="15.75" customHeight="1" s="174"/>
    <row r="849" ht="15.75" customHeight="1" s="174"/>
    <row r="850" ht="15.75" customHeight="1" s="174"/>
    <row r="851" ht="15.75" customHeight="1" s="174"/>
    <row r="852" ht="15.75" customHeight="1" s="174"/>
    <row r="853" ht="15.75" customHeight="1" s="174"/>
    <row r="854" ht="15.75" customHeight="1" s="174"/>
    <row r="855" ht="15.75" customHeight="1" s="174"/>
    <row r="856" ht="15.75" customHeight="1" s="174"/>
    <row r="857" ht="15.75" customHeight="1" s="174"/>
    <row r="858" ht="15.75" customHeight="1" s="174"/>
    <row r="859" ht="15.75" customHeight="1" s="174"/>
    <row r="860" ht="15.75" customHeight="1" s="174"/>
    <row r="861" ht="15.75" customHeight="1" s="174"/>
    <row r="862" ht="15.75" customHeight="1" s="174"/>
    <row r="863" ht="15.75" customHeight="1" s="174"/>
    <row r="864" ht="15.75" customHeight="1" s="174"/>
    <row r="865" ht="15.75" customHeight="1" s="174"/>
    <row r="866" ht="15.75" customHeight="1" s="174"/>
    <row r="867" ht="15.75" customHeight="1" s="174"/>
    <row r="868" ht="15.75" customHeight="1" s="174"/>
    <row r="869" ht="15.75" customHeight="1" s="174"/>
    <row r="870" ht="15.75" customHeight="1" s="174"/>
    <row r="871" ht="15.75" customHeight="1" s="174"/>
    <row r="872" ht="15.75" customHeight="1" s="174"/>
    <row r="873" ht="15.75" customHeight="1" s="174"/>
    <row r="874" ht="15.75" customHeight="1" s="174"/>
    <row r="875" ht="15.75" customHeight="1" s="174"/>
    <row r="876" ht="15.75" customHeight="1" s="174"/>
    <row r="877" ht="15.75" customHeight="1" s="174"/>
    <row r="878" ht="15.75" customHeight="1" s="174"/>
    <row r="879" ht="15.75" customHeight="1" s="174"/>
    <row r="880" ht="15.75" customHeight="1" s="174"/>
    <row r="881" ht="15.75" customHeight="1" s="174"/>
    <row r="882" ht="15.75" customHeight="1" s="174"/>
    <row r="883" ht="15.75" customHeight="1" s="174"/>
    <row r="884" ht="15.75" customHeight="1" s="174"/>
    <row r="885" ht="15.75" customHeight="1" s="174"/>
    <row r="886" ht="15.75" customHeight="1" s="174"/>
    <row r="887" ht="15.75" customHeight="1" s="174"/>
    <row r="888" ht="15.75" customHeight="1" s="174"/>
    <row r="889" ht="15.75" customHeight="1" s="174"/>
    <row r="890" ht="15.75" customHeight="1" s="174"/>
    <row r="891" ht="15.75" customHeight="1" s="174"/>
    <row r="892" ht="15.75" customHeight="1" s="174"/>
    <row r="893" ht="15.75" customHeight="1" s="174"/>
    <row r="894" ht="15.75" customHeight="1" s="174"/>
    <row r="895" ht="15.75" customHeight="1" s="174"/>
    <row r="896" ht="15.75" customHeight="1" s="174"/>
    <row r="897" ht="15.75" customHeight="1" s="174"/>
    <row r="898" ht="15.75" customHeight="1" s="174"/>
    <row r="899" ht="15.75" customHeight="1" s="174"/>
    <row r="900" ht="15.75" customHeight="1" s="174"/>
    <row r="901" ht="15.75" customHeight="1" s="174"/>
    <row r="902" ht="15.75" customHeight="1" s="174"/>
    <row r="903" ht="15.75" customHeight="1" s="174"/>
    <row r="904" ht="15.75" customHeight="1" s="174"/>
    <row r="905" ht="15.75" customHeight="1" s="174"/>
    <row r="906" ht="15.75" customHeight="1" s="174"/>
    <row r="907" ht="15.75" customHeight="1" s="174"/>
    <row r="908" ht="15.75" customHeight="1" s="174"/>
    <row r="909" ht="15.75" customHeight="1" s="174"/>
    <row r="910" ht="15.75" customHeight="1" s="174"/>
    <row r="911" ht="15.75" customHeight="1" s="174"/>
    <row r="912" ht="15.75" customHeight="1" s="174"/>
    <row r="913" ht="15.75" customHeight="1" s="174"/>
    <row r="914" ht="15.75" customHeight="1" s="174"/>
    <row r="915" ht="15.75" customHeight="1" s="174"/>
    <row r="916" ht="15.75" customHeight="1" s="174"/>
    <row r="917" ht="15.75" customHeight="1" s="174"/>
    <row r="918" ht="15.75" customHeight="1" s="174"/>
    <row r="919" ht="15.75" customHeight="1" s="174"/>
    <row r="920" ht="15.75" customHeight="1" s="174"/>
    <row r="921" ht="15.75" customHeight="1" s="174"/>
    <row r="922" ht="15.75" customHeight="1" s="174"/>
    <row r="923" ht="15.75" customHeight="1" s="174"/>
    <row r="924" ht="15.75" customHeight="1" s="174"/>
    <row r="925" ht="15.75" customHeight="1" s="174"/>
    <row r="926" ht="15.75" customHeight="1" s="174"/>
    <row r="927" ht="15.75" customHeight="1" s="174"/>
    <row r="928" ht="15.75" customHeight="1" s="174"/>
    <row r="929" ht="15.75" customHeight="1" s="174"/>
    <row r="930" ht="15.75" customHeight="1" s="174"/>
    <row r="931" ht="15.75" customHeight="1" s="174"/>
    <row r="932" ht="15.75" customHeight="1" s="174"/>
    <row r="933" ht="15.75" customHeight="1" s="174"/>
    <row r="934" ht="15.75" customHeight="1" s="174"/>
    <row r="935" ht="15.75" customHeight="1" s="174"/>
    <row r="936" ht="15.75" customHeight="1" s="174"/>
    <row r="937" ht="15.75" customHeight="1" s="174"/>
    <row r="938" ht="15.75" customHeight="1" s="174"/>
    <row r="939" ht="15.75" customHeight="1" s="174"/>
    <row r="940" ht="15.75" customHeight="1" s="174"/>
    <row r="941" ht="15.75" customHeight="1" s="174"/>
    <row r="942" ht="15.75" customHeight="1" s="174"/>
    <row r="943" ht="15.75" customHeight="1" s="174"/>
    <row r="944" ht="15.75" customHeight="1" s="174"/>
    <row r="945" ht="15.75" customHeight="1" s="174"/>
    <row r="946" ht="15.75" customHeight="1" s="174"/>
    <row r="947" ht="15.75" customHeight="1" s="174"/>
    <row r="948" ht="15.75" customHeight="1" s="174"/>
    <row r="949" ht="15.75" customHeight="1" s="174"/>
    <row r="950" ht="15.75" customHeight="1" s="174"/>
    <row r="951" ht="15.75" customHeight="1" s="174"/>
    <row r="952" ht="15.75" customHeight="1" s="174"/>
    <row r="953" ht="15.75" customHeight="1" s="174"/>
    <row r="954" ht="15.75" customHeight="1" s="174"/>
    <row r="955" ht="15.75" customHeight="1" s="174"/>
    <row r="956" ht="15.75" customHeight="1" s="174"/>
    <row r="957" ht="15.75" customHeight="1" s="174"/>
    <row r="958" ht="15.75" customHeight="1" s="174"/>
    <row r="959" ht="15.75" customHeight="1" s="174"/>
    <row r="960" ht="15.75" customHeight="1" s="174"/>
    <row r="961" ht="15.75" customHeight="1" s="174"/>
    <row r="962" ht="15.75" customHeight="1" s="174"/>
    <row r="963" ht="15.75" customHeight="1" s="174"/>
    <row r="964" ht="15.75" customHeight="1" s="174"/>
    <row r="965" ht="15.75" customHeight="1" s="174"/>
    <row r="966" ht="15.75" customHeight="1" s="174"/>
    <row r="967" ht="15.75" customHeight="1" s="174"/>
    <row r="968" ht="15.75" customHeight="1" s="174"/>
    <row r="969" ht="15.75" customHeight="1" s="174"/>
    <row r="970" ht="15.75" customHeight="1" s="174"/>
    <row r="971" ht="15.75" customHeight="1" s="174"/>
    <row r="972" ht="15.75" customHeight="1" s="174"/>
    <row r="973" ht="15.75" customHeight="1" s="174"/>
    <row r="974" ht="15.75" customHeight="1" s="174"/>
    <row r="975" ht="15.75" customHeight="1" s="174"/>
    <row r="976" ht="15.75" customHeight="1" s="174"/>
    <row r="977" ht="15.75" customHeight="1" s="174"/>
    <row r="978" ht="15.75" customHeight="1" s="174"/>
    <row r="979" ht="15.75" customHeight="1" s="174"/>
    <row r="980" ht="15.75" customHeight="1" s="174"/>
    <row r="981" ht="15.75" customHeight="1" s="174"/>
    <row r="982" ht="15.75" customHeight="1" s="174"/>
    <row r="983" ht="15.75" customHeight="1" s="174"/>
    <row r="984" ht="15.75" customHeight="1" s="174"/>
    <row r="985" ht="15.75" customHeight="1" s="174"/>
    <row r="986" ht="15.75" customHeight="1" s="174"/>
    <row r="987" ht="15.75" customHeight="1" s="174"/>
    <row r="988" ht="15.75" customHeight="1" s="174"/>
    <row r="989" ht="15.75" customHeight="1" s="174"/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  <row r="999" ht="15.75" customHeight="1" s="174"/>
    <row r="1000" ht="15.75" customHeight="1" s="174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FID00526</dc:creator>
  <dcterms:created xsi:type="dcterms:W3CDTF">2015-04-28T14:20:12Z</dcterms:created>
  <dcterms:modified xsi:type="dcterms:W3CDTF">2022-09-22T23:20:43Z</dcterms:modified>
  <cp:lastModifiedBy>Microsoft Office User</cp:lastModifiedBy>
</cp:coreProperties>
</file>