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493\ece_492-3_topic_1\"/>
    </mc:Choice>
  </mc:AlternateContent>
  <xr:revisionPtr revIDLastSave="0" documentId="13_ncr:1_{0590627A-8135-4BDF-8AA6-0478945E325C}" xr6:coauthVersionLast="47" xr6:coauthVersionMax="47" xr10:uidLastSave="{00000000-0000-0000-0000-000000000000}"/>
  <bookViews>
    <workbookView xWindow="38280" yWindow="2175" windowWidth="29040" windowHeight="16440" xr2:uid="{DD9C814F-33BB-46B4-954A-62ACB4677A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J2" i="1" l="1"/>
</calcChain>
</file>

<file path=xl/sharedStrings.xml><?xml version="1.0" encoding="utf-8"?>
<sst xmlns="http://schemas.openxmlformats.org/spreadsheetml/2006/main" count="273" uniqueCount="177">
  <si>
    <t>Part(*=Similar)</t>
  </si>
  <si>
    <t>Quantity</t>
  </si>
  <si>
    <t>$/1</t>
  </si>
  <si>
    <t>$/1000</t>
  </si>
  <si>
    <t>Total</t>
  </si>
  <si>
    <t>Value</t>
  </si>
  <si>
    <t>Tolerance</t>
  </si>
  <si>
    <t>Size/Package</t>
  </si>
  <si>
    <t>Link</t>
  </si>
  <si>
    <t>Running Total</t>
  </si>
  <si>
    <t>PMEG3020CEP,115</t>
  </si>
  <si>
    <t>2A 30V</t>
  </si>
  <si>
    <t>n/a</t>
  </si>
  <si>
    <t>SOD-128-2</t>
  </si>
  <si>
    <t>GS2A-LTP</t>
  </si>
  <si>
    <t>2A 50V</t>
  </si>
  <si>
    <t>DO-214AC-2</t>
  </si>
  <si>
    <t>https://www.mouser.com/ProductDetail/Micro-Commercial-Components-MCC/GS2A-LTP?qs=sGAEpiMZZMtbRapU8LlZD8bHhgb8N%2FpPZyCVm66f8Yk%3D</t>
  </si>
  <si>
    <t>UVR1E682MHD</t>
  </si>
  <si>
    <t>6.8mF</t>
  </si>
  <si>
    <t>18x35.5x7.5mm</t>
  </si>
  <si>
    <t>https://www.mouser.com/ProductDetail/Nichicon/UVR1E682MHD?qs=sGAEpiMZZMvwFf0viD3Y3UQjCBAmXhuzNEsRvpP9m3M%3D</t>
  </si>
  <si>
    <t>UVZ1E102MPD</t>
  </si>
  <si>
    <t>1mF</t>
  </si>
  <si>
    <t>10x20x5mm</t>
  </si>
  <si>
    <t>8x8x3.5mm Rad</t>
  </si>
  <si>
    <t>A750KK107M1EAAE040</t>
  </si>
  <si>
    <t>100uf</t>
  </si>
  <si>
    <t>22uf</t>
  </si>
  <si>
    <t>1210</t>
  </si>
  <si>
    <t>10uf</t>
  </si>
  <si>
    <t>1206</t>
  </si>
  <si>
    <t>4.7uf</t>
  </si>
  <si>
    <t>0805</t>
  </si>
  <si>
    <t>2.2uf</t>
  </si>
  <si>
    <t>1uf</t>
  </si>
  <si>
    <t>0603</t>
  </si>
  <si>
    <t>100nf</t>
  </si>
  <si>
    <t>22nf</t>
  </si>
  <si>
    <t>220pf</t>
  </si>
  <si>
    <t>20pf</t>
  </si>
  <si>
    <t>SN74HC04DBRG4</t>
  </si>
  <si>
    <t>SSOP-14</t>
  </si>
  <si>
    <t>https://www.mouser.com/ProductDetail/Texas-Instruments/SN74HC04DBRG4?qs=XQzc%252BbSrk58m%252Bx0j7t4flA%3D%3D</t>
  </si>
  <si>
    <t>6N137S-TA1</t>
  </si>
  <si>
    <t>SMD-8</t>
  </si>
  <si>
    <t>https://www.mouser.com/ProductDetail/Lite-On/6N137S-TA1?qs=PByDJ0nQNwrChwHSrgNi1w%3D%3D</t>
  </si>
  <si>
    <t>LM324DR</t>
  </si>
  <si>
    <t>SOIC-14</t>
  </si>
  <si>
    <t>https://www.mouser.com/ProductDetail/Texas-Instruments/LM324DR?qs=KaAwwOlwaps1n%2FWkYDapEg%3D%3D</t>
  </si>
  <si>
    <t>INA180A1</t>
  </si>
  <si>
    <t>SOT-23-5</t>
  </si>
  <si>
    <t>PJA3404_R1_00001</t>
  </si>
  <si>
    <t>FMMT495</t>
  </si>
  <si>
    <t>SOT-23-3</t>
  </si>
  <si>
    <t>https://www.mouser.com/ProductDetail/Diodes-Incorporated/FMMT495TA?qs=YwPsRIUVAOcuV4OIGitV8Q%3D%3D</t>
  </si>
  <si>
    <t>PTS181224V075</t>
  </si>
  <si>
    <t>AP63205WU-7</t>
  </si>
  <si>
    <t>TSOT-26-6</t>
  </si>
  <si>
    <t>LP2950CDT-3.3RKG</t>
  </si>
  <si>
    <t>TO-252-3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</si>
  <si>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</si>
  <si>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</si>
  <si>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</si>
  <si>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</si>
  <si>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</si>
  <si>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</si>
  <si>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</si>
  <si>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</si>
  <si>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</si>
  <si>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</si>
  <si>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USB4125-GF-A</t>
  </si>
  <si>
    <t>https://www.mouser.com/ProductDetail/GCT/USB4125-GF-A?qs=KUoIvG%2F9IlaIQ4zBJ6gLeA%3D%3D</t>
  </si>
  <si>
    <t>STM32L152RBT6A</t>
  </si>
  <si>
    <t>LQFP-64</t>
  </si>
  <si>
    <t>https://www.mouser.com/ProductDetail/STMicroelectronics/STM32L152RBT6A?qs=DqCdCwOw4%2F646g2lv17dkw%3D%3D</t>
  </si>
  <si>
    <t>STM32L100C6U6A</t>
  </si>
  <si>
    <t>UFQFPN-48</t>
  </si>
  <si>
    <t>https://www.mouser.com/ProductDetail/STMicroelectronics/STM32L100C6U6A?qs=9MuLHSklicr37J4PyR0bYg%3D%3D</t>
  </si>
  <si>
    <t>ATS08ASM-1</t>
  </si>
  <si>
    <t>8MHz</t>
  </si>
  <si>
    <t>HC-49/US-SM</t>
  </si>
  <si>
    <t>https://www.mouser.com/ProductDetail/CTS-Electronic-Components/ATS08ASM-1?qs=Mr%252BgrRYddfp%2FB5O%252BMFYkdw%3D%3D</t>
  </si>
  <si>
    <t>Big</t>
  </si>
  <si>
    <t>CR75NP-220KC</t>
  </si>
  <si>
    <t>22uh</t>
  </si>
  <si>
    <t>Nonstandard</t>
  </si>
  <si>
    <t>https://www.digikey.com/en/products/detail/sumida-america-inc/CR75NP-220KC/1059617</t>
  </si>
  <si>
    <t>CDMC6D28NP-4R7MC</t>
  </si>
  <si>
    <t>4.7uh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</si>
  <si>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</si>
  <si>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10kOhm</t>
  </si>
  <si>
    <t>5.1kOhm</t>
  </si>
  <si>
    <t>4.7kOhm</t>
  </si>
  <si>
    <t>2kOhm</t>
  </si>
  <si>
    <t>1.2kOhm</t>
  </si>
  <si>
    <t>1kOhm</t>
  </si>
  <si>
    <t>470Ohm</t>
  </si>
  <si>
    <t>100Ohm</t>
  </si>
  <si>
    <t>22Ohm</t>
  </si>
  <si>
    <t>PEC11H-4015F-S0016*</t>
  </si>
  <si>
    <t>https://www.mouser.com/ProductDetail/Bourns/PEC11H-4015F-S0016?qs=7MVldsJ5UazZ6nkvCEo76Q%3D%3D</t>
  </si>
  <si>
    <t>TS13-1212-73-BK-260-D</t>
  </si>
  <si>
    <t>https://www.mouser.com/ProductDetail/CUI-Devices/TS13-1212-73-BK-260-D?qs=t7xnP681wgVDgyvNlgHoxQ%3D%3D</t>
  </si>
  <si>
    <t>150060AS75003</t>
  </si>
  <si>
    <t>552-*</t>
  </si>
  <si>
    <t>https://www.mouser.com/ProductDetail/Deltron/552-0400-GRN?qs=lj71xN7SzAIkm5eVvW23fw%3D%3D</t>
  </si>
  <si>
    <t>101-166</t>
  </si>
  <si>
    <t>https://www.digikey.com/en/products/detail/on-shore-technology-inc/101-166/2794214</t>
  </si>
  <si>
    <t>302-S161</t>
  </si>
  <si>
    <t>https://www.digikey.com/en/products/detail/on-shore-technology-inc/302-S161/2794234</t>
  </si>
  <si>
    <t>Front Panel PCB</t>
  </si>
  <si>
    <t>1/1000</t>
  </si>
  <si>
    <t>Main PCB</t>
  </si>
  <si>
    <t>Front Panel Laminate</t>
  </si>
  <si>
    <t>Front Panel Switch</t>
  </si>
  <si>
    <t>https://www.mouser.com/ProductDetail/Carling-Technologies/LRA211-RS-B-125N?qs=etbliQ06%252B%252BUE6cQmhYT2Sw%3D%3D</t>
  </si>
  <si>
    <t>AC Power Plug</t>
  </si>
  <si>
    <t>https://www.jameco.com/z/JR-101-F-Jameco-Valuepro-Receptacle-Male-10A-250VoltFused-Fast-On-UL-CSA-Vde_265528.html</t>
  </si>
  <si>
    <t>https://www.digikey.com/en/products/detail/nexperia-usa-inc/PMEG3020CEP-115/2119870</t>
  </si>
  <si>
    <t>https://www.digikey.com/en/products/detail/nichicon/UVZ1E102MPD/589046</t>
  </si>
  <si>
    <t>https://www.mouser.com/ProductDetail/KEMET/A750KK107M1EAAE040?qs=M6jHmRuQorXMeyrpWCoqNA%3D%3D</t>
  </si>
  <si>
    <t>CL32A226KAJNNNE</t>
  </si>
  <si>
    <t>CL31A106MAHNNNE</t>
  </si>
  <si>
    <t>CL21A475KAQNNNG</t>
  </si>
  <si>
    <t>https://www.digikey.com/en/products/detail/samsung-electro-mechanics/CL32A226KAJNNNE/3886759?s=N4IgTCBcDaIMIBkDMYCCYwDYDSqBSAckQKIgC6AvkA</t>
  </si>
  <si>
    <t>https://www.digikey.com/en/products/detail/samsung-electro-mechanics/CL31A106MAHNNNE/3886839?s=N4IgTCBcDaIMIBkDMBGAgigDANgLJoAkA5EgURAF0BfIA</t>
  </si>
  <si>
    <t>https://www.digikey.com/en/products/detail/samsung-electro-mechanics/CL21A475KAQNNNG/3894439?s=N4IgTCBcDaIMIBkwEYCCAWA7AVgNKoEUA5EgcRAF0BfIA</t>
  </si>
  <si>
    <t>https://www.digikey.com/en/products/detail/samsung-electro-mechanics/CL21A225KAFNNNG/3894427</t>
  </si>
  <si>
    <t>CL21A225KAFNNNG</t>
  </si>
  <si>
    <t>CL10A105KA8NNNC</t>
  </si>
  <si>
    <t>https://www.digikey.com/en/products/detail/samsung-electro-mechanics/CL10A105KA8NNNC/3886760</t>
  </si>
  <si>
    <t>CL10B104KB8NNWC</t>
  </si>
  <si>
    <t>https://www.digikey.com/en/products/detail/samsung-electro-mechanics/CL10B104KB8NNWC/3887593</t>
  </si>
  <si>
    <t>CL10B223KB8NNNC</t>
  </si>
  <si>
    <t>https://www.digikey.com/en/products/detail/samsung-electro-mechanics/CL10B223KB8NNNC/3886762</t>
  </si>
  <si>
    <t>0603B221K500CT</t>
  </si>
  <si>
    <t>https://www.digikey.com/en/products/detail/walsin-technology-corporation/0603B221K500CT/9354904</t>
  </si>
  <si>
    <t>CML0603C0G200JT50V</t>
  </si>
  <si>
    <t>https://www.digikey.com/en/products/detail/stackpole-electronics-inc/CML0603C0G200JT50V/10659974</t>
  </si>
  <si>
    <t>https://www.digikey.com/en/products/detail/texas-instruments/INA180A1IDBVR/8132986</t>
  </si>
  <si>
    <t>https://www.digikey.com/en/products/detail/panjit-international-inc/PJA3404-R1-00001/14660647?s=N4IgTCBcDaIAoCkCCBmALABjQfQEoEZsNiN8QBdAXyA</t>
  </si>
  <si>
    <t>https://www.digikey.com/en/products/detail/diodes-incorporated/AP63205WU-7/9858424?s=N4IgTCBcDaIIIAUBsBmMAGArAdQKoFoB2EAXQF8g</t>
  </si>
  <si>
    <t>https://www.digikey.com/en/products/detail/onsemi/LP2950CDT-3-3RKG/1476904?s=N4IgTCBcDaIDIAUwE4CsAGAwgEQCoFoBmAOkICUBpAcRAF0BfIA</t>
  </si>
  <si>
    <t>WR06X1002FTL</t>
  </si>
  <si>
    <t>RMCF0603FT5K10</t>
  </si>
  <si>
    <t>https://www.digikey.com/en/products/detail/walsin-technology-corporation/WR06X1002FTL/13241983?s=N4IgTCBcDaIOoCUAMA2AGgRiUsAxAKgDIgC6AvkA</t>
  </si>
  <si>
    <t>https://www.digikey.com/en/products/detail/stackpole-electronics-inc/RMCF0603FT5K10/1760908</t>
  </si>
  <si>
    <t>WR06X4701FTL</t>
  </si>
  <si>
    <t>https://www.digikey.com/en/products/detail/walsin-technology-corporation/WR06X4701FTL/13240840</t>
  </si>
  <si>
    <t>https://www.digikey.com/en/products/detail/stackpole-electronics-inc/RMCF0603FT2K00/1761334</t>
  </si>
  <si>
    <t>RMCF0603FT2K00</t>
  </si>
  <si>
    <t>RMCF0603FT1K20</t>
  </si>
  <si>
    <t>https://www.digikey.com/en/products/detail/stackpole-electronics-inc/RMCF0603FT1K20/1761134</t>
  </si>
  <si>
    <t>WR06X1001FTL</t>
  </si>
  <si>
    <t>https://www.digikey.com/en/products/detail/walsin-technology-corporation/WR06X1001FTL/13241294</t>
  </si>
  <si>
    <t>WR06X4700FTL</t>
  </si>
  <si>
    <t>https://www.digikey.com/en/products/detail/walsin-technology-corporation/WR06X4700FTL/13240646</t>
  </si>
  <si>
    <t>WR06X1000FTL</t>
  </si>
  <si>
    <t>https://www.digikey.com/en/products/detail/walsin-technology-corporation/WR06X1000FTL/13240850</t>
  </si>
  <si>
    <t>RMCF0603FT22R0</t>
  </si>
  <si>
    <t>https://www.digikey.com/en/products/detail/stackpole-electronics-inc/RMCF0603FT22R0/1760726</t>
  </si>
  <si>
    <t>https://www.digikey.com/en/products/detail/w%C3%BCrth-elektronik/150060AS75003/16022162?s=N4IgTCBcDaIIwFYAMSBsSCCBlA7MpAzCALoC%2BQA</t>
  </si>
  <si>
    <t>KDV06FR100ET</t>
  </si>
  <si>
    <t>100mOhm</t>
  </si>
  <si>
    <t>https://www.mouser.com/ProductDetail/Ohmite/KDV06FR100ET?qs=l4Gc20tDgJJaN5LrlJmh%2FQ%3D%3D</t>
  </si>
  <si>
    <t>KDV12FR150ET</t>
  </si>
  <si>
    <t>https://www.mouser.com/ProductDetail/Ohmite/KDV12FR150ET?qs=l4Gc20tDgJJL5FQR0zIa1w%3D%3D</t>
  </si>
  <si>
    <t>150mOhm</t>
  </si>
  <si>
    <t>https://www.mouser.com/ProductDetail/553-FS24-1500-C2</t>
  </si>
  <si>
    <t>FS24-1500-C2</t>
  </si>
  <si>
    <t>3365/16 300</t>
  </si>
  <si>
    <t>https://www.digikey.com/en/products/detail/3m/3365-16-300/9478306</t>
  </si>
  <si>
    <t>https://www.mouser.com/ProductDetail/576-1812L110-24DR</t>
  </si>
  <si>
    <t>0.2Ohm</t>
  </si>
  <si>
    <t>3083et</t>
  </si>
  <si>
    <t>Front Panel 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</si>
</sst>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GCT/USB4125-GF-A?qs=KUoIvG%2F9IlaIQ4zBJ6gLeA%3D%3D" TargetMode="External"/><Relationship Id="rId18" Type="http://schemas.openxmlformats.org/officeDocument/2006/relationships/hyperlink" Target="https://www.mouser.com/ProductDetail/CUI-Devices/TS13-1212-73-BK-260-D?qs=t7xnP681wgVDgyvNlgHoxQ%3D%3D" TargetMode="External"/><Relationship Id="rId26" Type="http://schemas.openxmlformats.org/officeDocument/2006/relationships/hyperlink" Target="https://www.digikey.com/en/products/detail/samsung-electro-mechanics/CL32A226KAJNNNE/3886759?s=N4IgTCBcDaIMIBkDMYCCYwDYDSqBSAckQKIgC6AvkA" TargetMode="External"/><Relationship Id="rId21" Type="http://schemas.openxmlformats.org/officeDocument/2006/relationships/hyperlink" Target="https://www.mouser.com/ProductDetail/CTS-Electronic-Components/ATS08ASM-1?qs=Mr%252BgrRYddfp%2FB5O%252BMFYkdw%3D%3D" TargetMode="External"/><Relationship Id="rId34" Type="http://schemas.openxmlformats.org/officeDocument/2006/relationships/hyperlink" Target="https://www.digikey.com/en/products/detail/stackpole-electronics-inc/CML0603C0G200JT50V/10659974" TargetMode="External"/><Relationship Id="rId7" Type="http://schemas.openxmlformats.org/officeDocument/2006/relationships/hyperlink" Target="https://www.mouser.com/ProductDetail/STMicroelectronics/STM32L152RBT6A?qs=DqCdCwOw4%2F646g2lv17dkw%3D%3D" TargetMode="External"/><Relationship Id="rId12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17" Type="http://schemas.openxmlformats.org/officeDocument/2006/relationships/hyperlink" Target="https://www.mouser.com/ProductDetail/Bourns/PEC11H-4015F-S0016?qs=7MVldsJ5UazZ6nkvCEo76Q%3D%3D" TargetMode="External"/><Relationship Id="rId25" Type="http://schemas.openxmlformats.org/officeDocument/2006/relationships/hyperlink" Target="https://www.mouser.com/ProductDetail/KEMET/A750KK107M1EAAE040?qs=M6jHmRuQorXMeyrpWCoqNA%3D%3D" TargetMode="External"/><Relationship Id="rId33" Type="http://schemas.openxmlformats.org/officeDocument/2006/relationships/hyperlink" Target="https://www.digikey.com/en/products/detail/walsin-technology-corporation/0603B221K500CT/9354904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Texas-Instruments/SN74HC04DBRG4?qs=XQzc%252BbSrk58m%252Bx0j7t4flA%3D%3D" TargetMode="External"/><Relationship Id="rId16" Type="http://schemas.openxmlformats.org/officeDocument/2006/relationships/hyperlink" Target="https://www.digikey.com/en/products/detail/nichicon/UVZ1E102MPD/589046" TargetMode="External"/><Relationship Id="rId20" Type="http://schemas.openxmlformats.org/officeDocument/2006/relationships/hyperlink" Target="https://www.digikey.com/en/products/detail/nexperia-usa-inc/PMEG3020CEP-115/2119870" TargetMode="External"/><Relationship Id="rId29" Type="http://schemas.openxmlformats.org/officeDocument/2006/relationships/hyperlink" Target="https://www.digikey.com/en/products/detail/samsung-electro-mechanics/CL21A225KAFNNNG/3894427" TargetMode="External"/><Relationship Id="rId1" Type="http://schemas.openxmlformats.org/officeDocument/2006/relationships/hyperlink" Target="https://www.mouser.com/ProductDetail/Micro-Commercial-Components-MCC/GS2A-LTP?qs=sGAEpiMZZMtbRapU8LlZD8bHhgb8N%2FpPZyCVm66f8Yk%3D" TargetMode="External"/><Relationship Id="rId6" Type="http://schemas.openxmlformats.org/officeDocument/2006/relationships/hyperlink" Target="https://www.mouser.com/ProductDetail/STMicroelectronics/L6902D?qs=Yc96klrMi5L2iIsse6YmdQ%3D%3D" TargetMode="External"/><Relationship Id="rId11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24" Type="http://schemas.openxmlformats.org/officeDocument/2006/relationships/hyperlink" Target="https://www.mouser.com/ProductDetail/Carling-Technologies/LRA211-RS-B-125N?qs=etbliQ06%252B%252BUE6cQmhYT2Sw%3D%3D" TargetMode="External"/><Relationship Id="rId32" Type="http://schemas.openxmlformats.org/officeDocument/2006/relationships/hyperlink" Target="https://www.digikey.com/en/products/detail/samsung-electro-mechanics/CL10B223KB8NNNC/3886762" TargetMode="External"/><Relationship Id="rId37" Type="http://schemas.openxmlformats.org/officeDocument/2006/relationships/hyperlink" Target="https://www.digikey.com/en/products/detail/walsin-technology-corporation/WR06X1002FTL/13241983?s=N4IgTCBcDaIOoCUAMA2AGgRiUsAxAKgDIgC6AvkA" TargetMode="External"/><Relationship Id="rId5" Type="http://schemas.openxmlformats.org/officeDocument/2006/relationships/hyperlink" Target="https://www.mouser.com/ProductDetail/Analog-Devices/LT3080EDD-1TRPBF?qs=hVkxg5c3xu%2F3H2mzAs8Yaw%3D%3D" TargetMode="External"/><Relationship Id="rId15" Type="http://schemas.openxmlformats.org/officeDocument/2006/relationships/hyperlink" Target="https://www.mouser.com/ProductDetail/Nichicon/UVR1E682MHD?qs=sGAEpiMZZMvwFf0viD3Y3UQjCBAmXhuzNEsRvpP9m3M%3D" TargetMode="External"/><Relationship Id="rId23" Type="http://schemas.openxmlformats.org/officeDocument/2006/relationships/hyperlink" Target="https://www.jameco.com/z/JR-101-F-Jameco-Valuepro-Receptacle-Male-10A-250VoltFused-Fast-On-UL-CSA-Vde_265528.html" TargetMode="External"/><Relationship Id="rId28" Type="http://schemas.openxmlformats.org/officeDocument/2006/relationships/hyperlink" Target="https://www.digikey.com/en/products/detail/samsung-electro-mechanics/CL21A475KAQNNNG/3894439?s=N4IgTCBcDaIMIBkwEYCCAWA7AVgNKoEUA5EgcRAF0BfIA" TargetMode="External"/><Relationship Id="rId36" Type="http://schemas.openxmlformats.org/officeDocument/2006/relationships/hyperlink" Target="https://www.digikey.com/en/products/detail/panjit-international-inc/PJA3404-R1-00001/14660647?s=N4IgTCBcDaIAoCkCCBmALABjQfQEoEZsNiN8QBdAXyA" TargetMode="External"/><Relationship Id="rId10" Type="http://schemas.openxmlformats.org/officeDocument/2006/relationships/hyperlink" Target="https://www.jameco.com/z/SY0207-R-Jameco-Valuepro-Metal-Enclosure-2-Piece-7-5-x-9-8-x-3-2-Gloss-Black-and-Ivory_209358.html" TargetMode="External"/><Relationship Id="rId19" Type="http://schemas.openxmlformats.org/officeDocument/2006/relationships/hyperlink" Target="https://www.mouser.com/ProductDetail/Deltron/552-0400-GRN?qs=lj71xN7SzAIkm5eVvW23fw%3D%3D" TargetMode="External"/><Relationship Id="rId31" Type="http://schemas.openxmlformats.org/officeDocument/2006/relationships/hyperlink" Target="https://www.digikey.com/en/products/detail/samsung-electro-mechanics/CL10B104KB8NNWC/3887593" TargetMode="External"/><Relationship Id="rId4" Type="http://schemas.openxmlformats.org/officeDocument/2006/relationships/hyperlink" Target="https://www.mouser.com/ProductDetail/Texas-Instruments/LM324DR?qs=KaAwwOlwaps1n%2FWkYDapEg%3D%3D" TargetMode="External"/><Relationship Id="rId9" Type="http://schemas.openxmlformats.org/officeDocument/2006/relationships/hyperlink" Target="https://www.mouser.com/ProductDetail/Diodes-Incorporated/FMMT495TA?qs=YwPsRIUVAOcuV4OIGitV8Q%3D%3D" TargetMode="External"/><Relationship Id="rId14" Type="http://schemas.openxmlformats.org/officeDocument/2006/relationships/hyperlink" Target="https://www.digikey.com/en/products/detail/sumida-america-inc/CR75NP-220KC/1059617" TargetMode="External"/><Relationship Id="rId22" Type="http://schemas.openxmlformats.org/officeDocument/2006/relationships/hyperlink" Target="https://www.digikey.com/en/products/detail/on-shore-technology-inc/302-S161/2794234" TargetMode="External"/><Relationship Id="rId27" Type="http://schemas.openxmlformats.org/officeDocument/2006/relationships/hyperlink" Target="https://www.digikey.com/en/products/detail/samsung-electro-mechanics/CL31A106MAHNNNE/3886839?s=N4IgTCBcDaIMIBkDMBGAgigDANgLJoAkA5EgURAF0BfIA" TargetMode="External"/><Relationship Id="rId30" Type="http://schemas.openxmlformats.org/officeDocument/2006/relationships/hyperlink" Target="https://www.digikey.com/en/products/detail/samsung-electro-mechanics/CL10A105KA8NNNC/3886760" TargetMode="External"/><Relationship Id="rId35" Type="http://schemas.openxmlformats.org/officeDocument/2006/relationships/hyperlink" Target="https://www.digikey.com/en/products/detail/texas-instruments/INA180A1IDBVR/8132986" TargetMode="External"/><Relationship Id="rId8" Type="http://schemas.openxmlformats.org/officeDocument/2006/relationships/hyperlink" Target="https://www.mouser.com/ProductDetail/STMicroelectronics/STM32L100C6U6A?qs=9MuLHSklicr37J4PyR0bYg%3D%3D" TargetMode="External"/><Relationship Id="rId3" Type="http://schemas.openxmlformats.org/officeDocument/2006/relationships/hyperlink" Target="https://www.mouser.com/ProductDetail/Lite-On/6N137S-TA1?qs=PByDJ0nQNwrChwHSrgNi1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60"/>
  <sheetViews>
    <sheetView tabSelected="1" zoomScaleNormal="100" workbookViewId="0">
      <selection activeCell="J2" sqref="J2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8</v>
      </c>
      <c r="C2">
        <v>0.49</v>
      </c>
      <c r="D2">
        <v>0.152</v>
      </c>
      <c r="E2">
        <f>D2*B2</f>
        <v>1.216</v>
      </c>
      <c r="F2" t="s">
        <v>11</v>
      </c>
      <c r="G2" t="s">
        <v>12</v>
      </c>
      <c r="H2" s="1" t="s">
        <v>13</v>
      </c>
      <c r="I2" s="3" t="s">
        <v>119</v>
      </c>
      <c r="J2">
        <f>SUM(E:E)</f>
        <v>106.07417000000002</v>
      </c>
    </row>
    <row r="3" spans="1:10" x14ac:dyDescent="0.25">
      <c r="A3" t="s">
        <v>14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15</v>
      </c>
      <c r="G3" t="s">
        <v>12</v>
      </c>
      <c r="H3" s="1" t="s">
        <v>16</v>
      </c>
      <c r="I3" s="3" t="s">
        <v>17</v>
      </c>
    </row>
    <row r="4" spans="1:10" x14ac:dyDescent="0.25">
      <c r="A4" t="s">
        <v>18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19</v>
      </c>
      <c r="G4" s="4">
        <v>0.2</v>
      </c>
      <c r="H4" t="s">
        <v>20</v>
      </c>
      <c r="I4" s="3" t="s">
        <v>21</v>
      </c>
    </row>
    <row r="5" spans="1:10" x14ac:dyDescent="0.25">
      <c r="A5" t="s">
        <v>22</v>
      </c>
      <c r="B5">
        <v>2</v>
      </c>
      <c r="C5">
        <v>0.78</v>
      </c>
      <c r="D5">
        <v>0.22874</v>
      </c>
      <c r="E5">
        <f t="shared" si="0"/>
        <v>0.45748</v>
      </c>
      <c r="F5" t="s">
        <v>23</v>
      </c>
      <c r="G5" s="4">
        <v>0.2</v>
      </c>
      <c r="H5" t="s">
        <v>24</v>
      </c>
      <c r="I5" s="3" t="s">
        <v>120</v>
      </c>
    </row>
    <row r="6" spans="1:10" x14ac:dyDescent="0.25">
      <c r="A6" t="s">
        <v>26</v>
      </c>
      <c r="B6">
        <v>2</v>
      </c>
      <c r="C6">
        <v>0.62</v>
      </c>
      <c r="D6">
        <v>0.18</v>
      </c>
      <c r="E6">
        <f t="shared" ref="E6:E15" si="1">D6*B6</f>
        <v>0.36</v>
      </c>
      <c r="F6" t="s">
        <v>27</v>
      </c>
      <c r="G6" s="4">
        <v>0.2</v>
      </c>
      <c r="H6" t="s">
        <v>25</v>
      </c>
      <c r="I6" s="3" t="s">
        <v>121</v>
      </c>
    </row>
    <row r="7" spans="1:10" x14ac:dyDescent="0.25">
      <c r="A7" s="2" t="s">
        <v>122</v>
      </c>
      <c r="B7">
        <v>12</v>
      </c>
      <c r="C7">
        <v>0.44</v>
      </c>
      <c r="D7">
        <v>0.12887999999999999</v>
      </c>
      <c r="E7">
        <f t="shared" si="1"/>
        <v>1.5465599999999999</v>
      </c>
      <c r="F7" t="s">
        <v>28</v>
      </c>
      <c r="G7" s="4">
        <v>0.1</v>
      </c>
      <c r="H7" s="2" t="s">
        <v>29</v>
      </c>
      <c r="I7" s="3" t="s">
        <v>125</v>
      </c>
    </row>
    <row r="8" spans="1:10" x14ac:dyDescent="0.25">
      <c r="A8" t="s">
        <v>123</v>
      </c>
      <c r="B8">
        <v>6</v>
      </c>
      <c r="C8">
        <v>0.19</v>
      </c>
      <c r="D8">
        <v>3.7130000000000003E-2</v>
      </c>
      <c r="E8">
        <f t="shared" si="1"/>
        <v>0.22278000000000003</v>
      </c>
      <c r="F8" t="s">
        <v>30</v>
      </c>
      <c r="G8" s="4">
        <v>0.1</v>
      </c>
      <c r="H8" s="2" t="s">
        <v>31</v>
      </c>
      <c r="I8" s="3" t="s">
        <v>126</v>
      </c>
    </row>
    <row r="9" spans="1:10" x14ac:dyDescent="0.25">
      <c r="A9" s="2" t="s">
        <v>124</v>
      </c>
      <c r="B9">
        <v>2</v>
      </c>
      <c r="C9">
        <v>0.1</v>
      </c>
      <c r="D9">
        <v>1.984E-2</v>
      </c>
      <c r="E9">
        <f t="shared" si="1"/>
        <v>3.968E-2</v>
      </c>
      <c r="F9" t="s">
        <v>32</v>
      </c>
      <c r="G9" s="4">
        <v>0.1</v>
      </c>
      <c r="H9" s="2" t="s">
        <v>33</v>
      </c>
      <c r="I9" s="3" t="s">
        <v>127</v>
      </c>
    </row>
    <row r="10" spans="1:10" x14ac:dyDescent="0.25">
      <c r="A10" t="s">
        <v>129</v>
      </c>
      <c r="B10">
        <v>2</v>
      </c>
      <c r="C10">
        <v>0.12</v>
      </c>
      <c r="D10">
        <v>2.3310000000000001E-2</v>
      </c>
      <c r="E10">
        <f t="shared" si="1"/>
        <v>4.6620000000000002E-2</v>
      </c>
      <c r="F10" t="s">
        <v>34</v>
      </c>
      <c r="G10" s="4">
        <v>0.1</v>
      </c>
      <c r="H10" s="2" t="s">
        <v>33</v>
      </c>
      <c r="I10" s="3" t="s">
        <v>128</v>
      </c>
    </row>
    <row r="11" spans="1:10" x14ac:dyDescent="0.25">
      <c r="A11" t="s">
        <v>130</v>
      </c>
      <c r="B11">
        <v>9</v>
      </c>
      <c r="C11">
        <v>0.1</v>
      </c>
      <c r="D11">
        <v>7.8600000000000007E-3</v>
      </c>
      <c r="E11">
        <f t="shared" si="1"/>
        <v>7.0740000000000011E-2</v>
      </c>
      <c r="F11" t="s">
        <v>35</v>
      </c>
      <c r="G11" s="4">
        <v>0.1</v>
      </c>
      <c r="H11" s="2" t="s">
        <v>36</v>
      </c>
      <c r="I11" s="3" t="s">
        <v>131</v>
      </c>
    </row>
    <row r="12" spans="1:10" x14ac:dyDescent="0.25">
      <c r="A12" s="5" t="s">
        <v>132</v>
      </c>
      <c r="B12">
        <v>17</v>
      </c>
      <c r="C12">
        <v>0.1</v>
      </c>
      <c r="D12">
        <v>4.6699999999999997E-3</v>
      </c>
      <c r="E12">
        <f t="shared" si="1"/>
        <v>7.9389999999999988E-2</v>
      </c>
      <c r="F12" t="s">
        <v>37</v>
      </c>
      <c r="G12" s="4">
        <v>0.1</v>
      </c>
      <c r="H12" s="2" t="s">
        <v>36</v>
      </c>
      <c r="I12" s="3" t="s">
        <v>133</v>
      </c>
    </row>
    <row r="13" spans="1:10" x14ac:dyDescent="0.25">
      <c r="A13" t="s">
        <v>134</v>
      </c>
      <c r="B13">
        <v>2</v>
      </c>
      <c r="C13">
        <v>0.1</v>
      </c>
      <c r="D13">
        <v>8.1899999999999994E-3</v>
      </c>
      <c r="E13">
        <f t="shared" si="1"/>
        <v>1.6379999999999999E-2</v>
      </c>
      <c r="F13" t="s">
        <v>38</v>
      </c>
      <c r="G13" s="4">
        <v>0.1</v>
      </c>
      <c r="H13" s="2" t="s">
        <v>36</v>
      </c>
      <c r="I13" s="3" t="s">
        <v>135</v>
      </c>
    </row>
    <row r="14" spans="1:10" x14ac:dyDescent="0.25">
      <c r="A14" t="s">
        <v>136</v>
      </c>
      <c r="B14">
        <v>2</v>
      </c>
      <c r="C14">
        <v>0.1</v>
      </c>
      <c r="D14">
        <v>6.6699999999999997E-3</v>
      </c>
      <c r="E14">
        <f t="shared" si="1"/>
        <v>1.3339999999999999E-2</v>
      </c>
      <c r="F14" t="s">
        <v>39</v>
      </c>
      <c r="G14" s="4">
        <v>0.1</v>
      </c>
      <c r="H14" s="2" t="s">
        <v>36</v>
      </c>
      <c r="I14" s="3" t="s">
        <v>137</v>
      </c>
    </row>
    <row r="15" spans="1:10" x14ac:dyDescent="0.25">
      <c r="A15" t="s">
        <v>138</v>
      </c>
      <c r="B15">
        <v>6</v>
      </c>
      <c r="C15">
        <v>0.1</v>
      </c>
      <c r="D15">
        <v>8.8900000000000003E-3</v>
      </c>
      <c r="E15">
        <f t="shared" si="1"/>
        <v>5.3339999999999999E-2</v>
      </c>
      <c r="F15" t="s">
        <v>40</v>
      </c>
      <c r="G15" s="4">
        <v>0.05</v>
      </c>
      <c r="H15" s="2" t="s">
        <v>36</v>
      </c>
      <c r="I15" s="3" t="s">
        <v>139</v>
      </c>
    </row>
    <row r="16" spans="1:10" x14ac:dyDescent="0.25">
      <c r="A16" t="s">
        <v>41</v>
      </c>
      <c r="B16">
        <v>2</v>
      </c>
      <c r="C16">
        <v>0.46</v>
      </c>
      <c r="D16">
        <v>0.14199999999999999</v>
      </c>
      <c r="E16">
        <f t="shared" ref="E16:E21" si="2">D16*B16</f>
        <v>0.28399999999999997</v>
      </c>
      <c r="F16" t="s">
        <v>12</v>
      </c>
      <c r="G16" t="s">
        <v>12</v>
      </c>
      <c r="H16" s="2" t="s">
        <v>42</v>
      </c>
      <c r="I16" s="3" t="s">
        <v>43</v>
      </c>
    </row>
    <row r="17" spans="1:9" x14ac:dyDescent="0.25">
      <c r="A17" t="s">
        <v>44</v>
      </c>
      <c r="B17">
        <v>2</v>
      </c>
      <c r="C17">
        <v>0.84</v>
      </c>
      <c r="D17">
        <v>0.28299999999999997</v>
      </c>
      <c r="E17">
        <f t="shared" si="2"/>
        <v>0.56599999999999995</v>
      </c>
      <c r="F17" t="s">
        <v>12</v>
      </c>
      <c r="G17" t="s">
        <v>12</v>
      </c>
      <c r="H17" t="s">
        <v>45</v>
      </c>
      <c r="I17" s="3" t="s">
        <v>46</v>
      </c>
    </row>
    <row r="18" spans="1:9" x14ac:dyDescent="0.25">
      <c r="A18" t="s">
        <v>47</v>
      </c>
      <c r="B18">
        <v>2</v>
      </c>
      <c r="C18">
        <v>0.38</v>
      </c>
      <c r="D18">
        <v>0.11700000000000001</v>
      </c>
      <c r="E18">
        <f t="shared" si="2"/>
        <v>0.23400000000000001</v>
      </c>
      <c r="F18" t="s">
        <v>12</v>
      </c>
      <c r="G18" t="s">
        <v>12</v>
      </c>
      <c r="H18" t="s">
        <v>48</v>
      </c>
      <c r="I18" s="3" t="s">
        <v>49</v>
      </c>
    </row>
    <row r="19" spans="1:9" x14ac:dyDescent="0.25">
      <c r="A19" t="s">
        <v>50</v>
      </c>
      <c r="B19">
        <v>2</v>
      </c>
      <c r="C19">
        <v>0.51</v>
      </c>
      <c r="D19">
        <v>0.19642000000000001</v>
      </c>
      <c r="E19">
        <f t="shared" si="2"/>
        <v>0.39284000000000002</v>
      </c>
      <c r="F19" t="s">
        <v>12</v>
      </c>
      <c r="G19" t="s">
        <v>12</v>
      </c>
      <c r="H19" t="s">
        <v>51</v>
      </c>
      <c r="I19" s="3" t="s">
        <v>140</v>
      </c>
    </row>
    <row r="20" spans="1:9" x14ac:dyDescent="0.25">
      <c r="A20" t="s">
        <v>52</v>
      </c>
      <c r="B20">
        <v>6</v>
      </c>
      <c r="C20">
        <v>0.38</v>
      </c>
      <c r="D20">
        <v>8.1970000000000001E-2</v>
      </c>
      <c r="E20">
        <f t="shared" si="2"/>
        <v>0.49182000000000003</v>
      </c>
      <c r="F20" t="s">
        <v>12</v>
      </c>
      <c r="G20" t="s">
        <v>12</v>
      </c>
      <c r="H20" t="s">
        <v>51</v>
      </c>
      <c r="I20" s="3" t="s">
        <v>141</v>
      </c>
    </row>
    <row r="21" spans="1:9" x14ac:dyDescent="0.25">
      <c r="A21" t="s">
        <v>53</v>
      </c>
      <c r="B21">
        <v>2</v>
      </c>
      <c r="C21">
        <v>0.4</v>
      </c>
      <c r="D21">
        <v>0.124</v>
      </c>
      <c r="E21">
        <f t="shared" si="2"/>
        <v>0.248</v>
      </c>
      <c r="F21" t="s">
        <v>12</v>
      </c>
      <c r="G21" t="s">
        <v>12</v>
      </c>
      <c r="H21" t="s">
        <v>54</v>
      </c>
      <c r="I21" s="3" t="s">
        <v>55</v>
      </c>
    </row>
    <row r="22" spans="1:9" x14ac:dyDescent="0.25">
      <c r="A22" t="s">
        <v>56</v>
      </c>
      <c r="B22">
        <v>2</v>
      </c>
      <c r="C22">
        <v>0.59</v>
      </c>
      <c r="D22">
        <v>0.28499999999999998</v>
      </c>
      <c r="E22" t="s">
        <v>175</v>
      </c>
      <c r="F22" t="s">
        <v>174</v>
      </c>
      <c r="G22" t="s">
        <v>12</v>
      </c>
      <c r="H22" s="2">
        <v>1812</v>
      </c>
      <c r="I22" s="3" t="s">
        <v>173</v>
      </c>
    </row>
    <row r="23" spans="1:9" x14ac:dyDescent="0.25">
      <c r="A23" t="s">
        <v>57</v>
      </c>
      <c r="B23">
        <v>2</v>
      </c>
      <c r="C23">
        <v>0.91</v>
      </c>
      <c r="D23">
        <v>0.38736999999999999</v>
      </c>
      <c r="E23">
        <f t="shared" ref="E22:E29" si="3">D23*B23</f>
        <v>0.77473999999999998</v>
      </c>
      <c r="F23" t="s">
        <v>12</v>
      </c>
      <c r="G23" t="s">
        <v>12</v>
      </c>
      <c r="H23" t="s">
        <v>58</v>
      </c>
      <c r="I23" s="3" t="s">
        <v>142</v>
      </c>
    </row>
    <row r="24" spans="1:9" x14ac:dyDescent="0.25">
      <c r="A24" t="s">
        <v>59</v>
      </c>
      <c r="B24">
        <v>2</v>
      </c>
      <c r="C24">
        <v>0.75</v>
      </c>
      <c r="D24">
        <v>0.32139000000000001</v>
      </c>
      <c r="E24">
        <f t="shared" si="3"/>
        <v>0.64278000000000002</v>
      </c>
      <c r="F24" t="s">
        <v>12</v>
      </c>
      <c r="G24" t="s">
        <v>12</v>
      </c>
      <c r="H24" t="s">
        <v>60</v>
      </c>
      <c r="I24" s="3" t="s">
        <v>143</v>
      </c>
    </row>
    <row r="25" spans="1:9" x14ac:dyDescent="0.25">
      <c r="A25" t="s">
        <v>61</v>
      </c>
      <c r="B25">
        <v>2</v>
      </c>
      <c r="C25">
        <v>6.41</v>
      </c>
      <c r="D25">
        <v>7.29</v>
      </c>
      <c r="E25">
        <f t="shared" si="3"/>
        <v>14.58</v>
      </c>
      <c r="F25" t="s">
        <v>12</v>
      </c>
      <c r="G25" t="s">
        <v>12</v>
      </c>
      <c r="H25" t="s">
        <v>62</v>
      </c>
      <c r="I25" s="3" t="s">
        <v>63</v>
      </c>
    </row>
    <row r="26" spans="1:9" x14ac:dyDescent="0.25">
      <c r="A26" t="s">
        <v>64</v>
      </c>
      <c r="B26">
        <v>2</v>
      </c>
      <c r="C26">
        <v>3.44</v>
      </c>
      <c r="D26">
        <v>1.96</v>
      </c>
      <c r="E26">
        <f t="shared" si="3"/>
        <v>3.92</v>
      </c>
      <c r="F26" t="s">
        <v>12</v>
      </c>
      <c r="G26" t="s">
        <v>12</v>
      </c>
      <c r="H26" t="s">
        <v>65</v>
      </c>
      <c r="I26" s="3" t="s">
        <v>66</v>
      </c>
    </row>
    <row r="27" spans="1:9" x14ac:dyDescent="0.25">
      <c r="A27" t="s">
        <v>67</v>
      </c>
      <c r="B27">
        <v>1</v>
      </c>
      <c r="C27">
        <v>15.95</v>
      </c>
      <c r="D27">
        <v>12.95</v>
      </c>
      <c r="E27">
        <f t="shared" si="3"/>
        <v>12.95</v>
      </c>
      <c r="F27" t="s">
        <v>12</v>
      </c>
      <c r="G27" t="s">
        <v>12</v>
      </c>
      <c r="H27" t="s">
        <v>12</v>
      </c>
      <c r="I27" s="3" t="s">
        <v>68</v>
      </c>
    </row>
    <row r="28" spans="1:9" x14ac:dyDescent="0.25">
      <c r="A28" t="s">
        <v>69</v>
      </c>
      <c r="B28">
        <v>1</v>
      </c>
      <c r="C28">
        <v>12.95</v>
      </c>
      <c r="D28">
        <v>10.95</v>
      </c>
      <c r="E28">
        <f t="shared" si="3"/>
        <v>10.95</v>
      </c>
      <c r="F28" t="s">
        <v>12</v>
      </c>
      <c r="G28" t="s">
        <v>12</v>
      </c>
      <c r="H28" t="s">
        <v>12</v>
      </c>
      <c r="I28" s="3" t="s">
        <v>70</v>
      </c>
    </row>
    <row r="29" spans="1:9" x14ac:dyDescent="0.25">
      <c r="A29" t="s">
        <v>71</v>
      </c>
      <c r="B29">
        <v>1</v>
      </c>
      <c r="C29">
        <v>0.65</v>
      </c>
      <c r="D29">
        <v>0.33200000000000002</v>
      </c>
      <c r="E29">
        <f t="shared" si="3"/>
        <v>0.33200000000000002</v>
      </c>
      <c r="F29" t="s">
        <v>12</v>
      </c>
      <c r="G29" t="s">
        <v>12</v>
      </c>
      <c r="H29" t="s">
        <v>12</v>
      </c>
      <c r="I29" s="3" t="s">
        <v>72</v>
      </c>
    </row>
    <row r="30" spans="1:9" x14ac:dyDescent="0.25">
      <c r="A30" t="s">
        <v>73</v>
      </c>
      <c r="B30">
        <v>1</v>
      </c>
      <c r="C30">
        <v>8.06</v>
      </c>
      <c r="D30">
        <v>4.51</v>
      </c>
      <c r="E30">
        <f t="shared" ref="E30:E40" si="4">D30*B30</f>
        <v>4.51</v>
      </c>
      <c r="F30" t="s">
        <v>12</v>
      </c>
      <c r="G30" t="s">
        <v>12</v>
      </c>
      <c r="H30" t="s">
        <v>74</v>
      </c>
      <c r="I30" s="3" t="s">
        <v>75</v>
      </c>
    </row>
    <row r="31" spans="1:9" x14ac:dyDescent="0.25">
      <c r="A31" t="s">
        <v>76</v>
      </c>
      <c r="B31">
        <v>1</v>
      </c>
      <c r="C31">
        <v>5.57</v>
      </c>
      <c r="D31">
        <v>2.95</v>
      </c>
      <c r="E31">
        <f t="shared" si="4"/>
        <v>2.95</v>
      </c>
      <c r="F31" t="s">
        <v>12</v>
      </c>
      <c r="G31" t="s">
        <v>12</v>
      </c>
      <c r="H31" t="s">
        <v>77</v>
      </c>
      <c r="I31" s="3" t="s">
        <v>78</v>
      </c>
    </row>
    <row r="32" spans="1:9" x14ac:dyDescent="0.25">
      <c r="A32" t="s">
        <v>79</v>
      </c>
      <c r="B32">
        <v>2</v>
      </c>
      <c r="C32">
        <v>0.28999999999999998</v>
      </c>
      <c r="D32">
        <v>0.153</v>
      </c>
      <c r="E32">
        <f t="shared" si="4"/>
        <v>0.30599999999999999</v>
      </c>
      <c r="F32" t="s">
        <v>80</v>
      </c>
      <c r="G32" t="s">
        <v>12</v>
      </c>
      <c r="H32" t="s">
        <v>81</v>
      </c>
      <c r="I32" s="3" t="s">
        <v>82</v>
      </c>
    </row>
    <row r="33" spans="1:9" x14ac:dyDescent="0.25">
      <c r="A33" t="s">
        <v>170</v>
      </c>
      <c r="B33">
        <v>1</v>
      </c>
      <c r="C33">
        <v>17.100000000000001</v>
      </c>
      <c r="D33">
        <v>14.38</v>
      </c>
      <c r="E33">
        <f t="shared" si="4"/>
        <v>14.38</v>
      </c>
      <c r="F33" t="s">
        <v>12</v>
      </c>
      <c r="G33" t="s">
        <v>12</v>
      </c>
      <c r="H33" t="s">
        <v>83</v>
      </c>
      <c r="I33" s="3" t="s">
        <v>169</v>
      </c>
    </row>
    <row r="34" spans="1:9" x14ac:dyDescent="0.25">
      <c r="A34" t="s">
        <v>84</v>
      </c>
      <c r="B34">
        <v>2</v>
      </c>
      <c r="C34">
        <v>1.08</v>
      </c>
      <c r="D34">
        <v>0.49559999999999998</v>
      </c>
      <c r="E34">
        <f t="shared" si="4"/>
        <v>0.99119999999999997</v>
      </c>
      <c r="F34" t="s">
        <v>85</v>
      </c>
      <c r="G34" s="4">
        <v>0.1</v>
      </c>
      <c r="H34" t="s">
        <v>86</v>
      </c>
      <c r="I34" s="3" t="s">
        <v>87</v>
      </c>
    </row>
    <row r="35" spans="1:9" x14ac:dyDescent="0.25">
      <c r="A35" t="s">
        <v>88</v>
      </c>
      <c r="B35">
        <v>2</v>
      </c>
      <c r="C35">
        <v>1.25</v>
      </c>
      <c r="D35">
        <v>0.57287999999999994</v>
      </c>
      <c r="E35">
        <f t="shared" si="4"/>
        <v>1.1457599999999999</v>
      </c>
      <c r="F35" t="s">
        <v>89</v>
      </c>
      <c r="G35" s="4">
        <v>0.2</v>
      </c>
      <c r="H35" t="s">
        <v>86</v>
      </c>
      <c r="I35" s="3" t="s">
        <v>90</v>
      </c>
    </row>
    <row r="36" spans="1:9" x14ac:dyDescent="0.25">
      <c r="A36" t="s">
        <v>163</v>
      </c>
      <c r="B36">
        <v>2</v>
      </c>
      <c r="C36">
        <v>0.26</v>
      </c>
      <c r="D36">
        <v>3.5999999999999997E-2</v>
      </c>
      <c r="E36">
        <f t="shared" si="4"/>
        <v>7.1999999999999995E-2</v>
      </c>
      <c r="F36" t="s">
        <v>164</v>
      </c>
      <c r="G36" s="4">
        <v>0.01</v>
      </c>
      <c r="H36" s="2" t="s">
        <v>36</v>
      </c>
      <c r="I36" s="3" t="s">
        <v>165</v>
      </c>
    </row>
    <row r="37" spans="1:9" x14ac:dyDescent="0.25">
      <c r="A37" t="s">
        <v>166</v>
      </c>
      <c r="B37">
        <v>2</v>
      </c>
      <c r="C37">
        <v>0.31</v>
      </c>
      <c r="D37">
        <v>4.3999999999999997E-2</v>
      </c>
      <c r="E37">
        <f t="shared" si="4"/>
        <v>8.7999999999999995E-2</v>
      </c>
      <c r="F37" t="s">
        <v>168</v>
      </c>
      <c r="G37" s="4">
        <v>0.01</v>
      </c>
      <c r="H37" s="2" t="s">
        <v>31</v>
      </c>
      <c r="I37" s="3" t="s">
        <v>167</v>
      </c>
    </row>
    <row r="38" spans="1:9" x14ac:dyDescent="0.25">
      <c r="A38" t="s">
        <v>144</v>
      </c>
      <c r="B38">
        <v>8</v>
      </c>
      <c r="C38">
        <v>0.1</v>
      </c>
      <c r="D38">
        <v>1.91E-3</v>
      </c>
      <c r="E38">
        <f t="shared" si="4"/>
        <v>1.528E-2</v>
      </c>
      <c r="F38" t="s">
        <v>91</v>
      </c>
      <c r="G38" s="4">
        <v>0.01</v>
      </c>
      <c r="H38" s="2" t="s">
        <v>36</v>
      </c>
      <c r="I38" s="3" t="s">
        <v>146</v>
      </c>
    </row>
    <row r="39" spans="1:9" x14ac:dyDescent="0.25">
      <c r="A39" t="s">
        <v>145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92</v>
      </c>
      <c r="G39" s="4">
        <v>0.01</v>
      </c>
      <c r="H39" s="2" t="s">
        <v>36</v>
      </c>
      <c r="I39" s="3" t="s">
        <v>147</v>
      </c>
    </row>
    <row r="40" spans="1:9" x14ac:dyDescent="0.25">
      <c r="A40" t="s">
        <v>148</v>
      </c>
      <c r="B40">
        <v>2</v>
      </c>
      <c r="C40">
        <v>0.1</v>
      </c>
      <c r="D40">
        <v>1.91E-3</v>
      </c>
      <c r="E40">
        <f t="shared" si="4"/>
        <v>3.82E-3</v>
      </c>
      <c r="F40" t="s">
        <v>93</v>
      </c>
      <c r="G40" s="4">
        <v>0.01</v>
      </c>
      <c r="H40" s="2" t="s">
        <v>36</v>
      </c>
      <c r="I40" s="3" t="s">
        <v>149</v>
      </c>
    </row>
    <row r="41" spans="1:9" x14ac:dyDescent="0.25">
      <c r="A41" t="s">
        <v>151</v>
      </c>
      <c r="B41">
        <v>20</v>
      </c>
      <c r="C41">
        <v>0.1</v>
      </c>
      <c r="D41">
        <v>2.7299999999999998E-3</v>
      </c>
      <c r="E41">
        <f t="shared" ref="E41:E52" si="5">D41*B41</f>
        <v>5.4599999999999996E-2</v>
      </c>
      <c r="F41" t="s">
        <v>94</v>
      </c>
      <c r="G41" s="4">
        <v>0.01</v>
      </c>
      <c r="H41" s="2" t="s">
        <v>36</v>
      </c>
      <c r="I41" s="3" t="s">
        <v>150</v>
      </c>
    </row>
    <row r="42" spans="1:9" x14ac:dyDescent="0.25">
      <c r="A42" t="s">
        <v>152</v>
      </c>
      <c r="B42">
        <v>6</v>
      </c>
      <c r="C42">
        <v>0.1</v>
      </c>
      <c r="D42">
        <v>2.7299999999999998E-3</v>
      </c>
      <c r="E42">
        <f t="shared" si="5"/>
        <v>1.6379999999999999E-2</v>
      </c>
      <c r="F42" t="s">
        <v>95</v>
      </c>
      <c r="G42" s="4">
        <v>0.01</v>
      </c>
      <c r="H42" s="2" t="s">
        <v>36</v>
      </c>
      <c r="I42" s="3" t="s">
        <v>153</v>
      </c>
    </row>
    <row r="43" spans="1:9" x14ac:dyDescent="0.25">
      <c r="A43" t="s">
        <v>154</v>
      </c>
      <c r="B43">
        <v>32</v>
      </c>
      <c r="C43">
        <v>0.1</v>
      </c>
      <c r="D43">
        <v>1.91E-3</v>
      </c>
      <c r="E43">
        <f t="shared" si="5"/>
        <v>6.1120000000000001E-2</v>
      </c>
      <c r="F43" t="s">
        <v>96</v>
      </c>
      <c r="G43" s="4">
        <v>0.01</v>
      </c>
      <c r="H43" s="2" t="s">
        <v>36</v>
      </c>
      <c r="I43" s="3" t="s">
        <v>155</v>
      </c>
    </row>
    <row r="44" spans="1:9" x14ac:dyDescent="0.25">
      <c r="A44" t="s">
        <v>156</v>
      </c>
      <c r="B44">
        <v>2</v>
      </c>
      <c r="C44">
        <v>0.1</v>
      </c>
      <c r="D44">
        <v>1.91E-3</v>
      </c>
      <c r="E44">
        <f t="shared" si="5"/>
        <v>3.82E-3</v>
      </c>
      <c r="F44" t="s">
        <v>97</v>
      </c>
      <c r="G44" s="4">
        <v>0.01</v>
      </c>
      <c r="H44" s="2" t="s">
        <v>36</v>
      </c>
      <c r="I44" s="3" t="s">
        <v>157</v>
      </c>
    </row>
    <row r="45" spans="1:9" x14ac:dyDescent="0.25">
      <c r="A45" t="s">
        <v>158</v>
      </c>
      <c r="B45">
        <v>2</v>
      </c>
      <c r="C45">
        <v>0.1</v>
      </c>
      <c r="D45">
        <v>1.91E-3</v>
      </c>
      <c r="E45">
        <f t="shared" si="5"/>
        <v>3.82E-3</v>
      </c>
      <c r="F45" t="s">
        <v>98</v>
      </c>
      <c r="G45" s="4">
        <v>0.01</v>
      </c>
      <c r="H45" s="2" t="s">
        <v>36</v>
      </c>
      <c r="I45" s="3" t="s">
        <v>159</v>
      </c>
    </row>
    <row r="46" spans="1:9" x14ac:dyDescent="0.25">
      <c r="A46" t="s">
        <v>160</v>
      </c>
      <c r="B46">
        <v>2</v>
      </c>
      <c r="C46">
        <v>0.1</v>
      </c>
      <c r="D46">
        <v>2.7299999999999998E-3</v>
      </c>
      <c r="E46">
        <f t="shared" si="5"/>
        <v>5.4599999999999996E-3</v>
      </c>
      <c r="F46" t="s">
        <v>99</v>
      </c>
      <c r="G46" s="4">
        <v>0.01</v>
      </c>
      <c r="H46" s="2" t="s">
        <v>36</v>
      </c>
      <c r="I46" s="3" t="s">
        <v>161</v>
      </c>
    </row>
    <row r="47" spans="1:9" x14ac:dyDescent="0.25">
      <c r="A47" t="s">
        <v>100</v>
      </c>
      <c r="B47">
        <v>1</v>
      </c>
      <c r="C47">
        <v>2.69</v>
      </c>
      <c r="D47">
        <v>1.62</v>
      </c>
      <c r="E47">
        <f t="shared" si="5"/>
        <v>1.62</v>
      </c>
      <c r="F47" t="s">
        <v>12</v>
      </c>
      <c r="G47" t="s">
        <v>12</v>
      </c>
      <c r="H47" t="s">
        <v>12</v>
      </c>
      <c r="I47" s="3" t="s">
        <v>101</v>
      </c>
    </row>
    <row r="48" spans="1:9" x14ac:dyDescent="0.25">
      <c r="A48" t="s">
        <v>102</v>
      </c>
      <c r="B48">
        <v>22</v>
      </c>
      <c r="C48">
        <v>0.27</v>
      </c>
      <c r="D48">
        <v>0.159</v>
      </c>
      <c r="E48">
        <f t="shared" si="5"/>
        <v>3.4980000000000002</v>
      </c>
      <c r="F48" t="s">
        <v>12</v>
      </c>
      <c r="G48" t="s">
        <v>12</v>
      </c>
      <c r="H48" t="s">
        <v>12</v>
      </c>
      <c r="I48" s="3" t="s">
        <v>103</v>
      </c>
    </row>
    <row r="49" spans="1:9" x14ac:dyDescent="0.25">
      <c r="A49" t="s">
        <v>104</v>
      </c>
      <c r="B49">
        <v>4</v>
      </c>
      <c r="C49">
        <v>0.35</v>
      </c>
      <c r="D49">
        <v>0.18099999999999999</v>
      </c>
      <c r="E49">
        <f t="shared" si="5"/>
        <v>0.72399999999999998</v>
      </c>
      <c r="F49" t="s">
        <v>12</v>
      </c>
      <c r="G49" t="s">
        <v>12</v>
      </c>
      <c r="H49" t="s">
        <v>12</v>
      </c>
      <c r="I49" s="3" t="s">
        <v>162</v>
      </c>
    </row>
    <row r="50" spans="1:9" x14ac:dyDescent="0.25">
      <c r="A50" t="s">
        <v>105</v>
      </c>
      <c r="B50">
        <v>5</v>
      </c>
      <c r="C50">
        <v>2.36</v>
      </c>
      <c r="D50">
        <v>1.63</v>
      </c>
      <c r="E50">
        <f t="shared" si="5"/>
        <v>8.1499999999999986</v>
      </c>
      <c r="F50" t="s">
        <v>12</v>
      </c>
      <c r="G50" t="s">
        <v>12</v>
      </c>
      <c r="H50" t="s">
        <v>12</v>
      </c>
      <c r="I50" s="3" t="s">
        <v>106</v>
      </c>
    </row>
    <row r="51" spans="1:9" x14ac:dyDescent="0.25">
      <c r="A51" s="2" t="s">
        <v>107</v>
      </c>
      <c r="B51">
        <v>2</v>
      </c>
      <c r="C51">
        <v>0.37</v>
      </c>
      <c r="D51">
        <v>0.1764</v>
      </c>
      <c r="E51">
        <f t="shared" si="5"/>
        <v>0.3528</v>
      </c>
      <c r="F51" t="s">
        <v>12</v>
      </c>
      <c r="G51" t="s">
        <v>12</v>
      </c>
      <c r="H51" t="s">
        <v>12</v>
      </c>
      <c r="I51" s="3" t="s">
        <v>108</v>
      </c>
    </row>
    <row r="52" spans="1:9" x14ac:dyDescent="0.25">
      <c r="A52" t="s">
        <v>109</v>
      </c>
      <c r="B52">
        <v>2</v>
      </c>
      <c r="C52">
        <v>0.42</v>
      </c>
      <c r="D52">
        <v>0.19661000000000001</v>
      </c>
      <c r="E52">
        <f t="shared" si="5"/>
        <v>0.39322000000000001</v>
      </c>
      <c r="F52" t="s">
        <v>12</v>
      </c>
      <c r="G52" t="s">
        <v>12</v>
      </c>
      <c r="H52" t="s">
        <v>12</v>
      </c>
      <c r="I52" s="3" t="s">
        <v>110</v>
      </c>
    </row>
    <row r="53" spans="1:9" x14ac:dyDescent="0.25">
      <c r="A53" t="s">
        <v>171</v>
      </c>
      <c r="B53">
        <v>1</v>
      </c>
      <c r="C53">
        <v>0.82</v>
      </c>
      <c r="D53">
        <v>0.48180000000000001</v>
      </c>
      <c r="E53">
        <v>0.48180000000000001</v>
      </c>
      <c r="F53" t="s">
        <v>12</v>
      </c>
      <c r="G53" t="s">
        <v>12</v>
      </c>
      <c r="H53" t="s">
        <v>12</v>
      </c>
      <c r="I53" s="3" t="s">
        <v>172</v>
      </c>
    </row>
    <row r="54" spans="1:9" x14ac:dyDescent="0.25">
      <c r="A54" t="s">
        <v>111</v>
      </c>
      <c r="B54" t="s">
        <v>112</v>
      </c>
      <c r="C54">
        <v>7.3</v>
      </c>
      <c r="D54">
        <v>389.3</v>
      </c>
      <c r="E54">
        <v>3.8929999999999998</v>
      </c>
      <c r="F54" t="s">
        <v>12</v>
      </c>
      <c r="G54" t="s">
        <v>12</v>
      </c>
      <c r="H54" t="s">
        <v>12</v>
      </c>
    </row>
    <row r="55" spans="1:9" x14ac:dyDescent="0.25">
      <c r="A55" t="s">
        <v>113</v>
      </c>
      <c r="B55" t="s">
        <v>112</v>
      </c>
      <c r="C55">
        <v>39.9</v>
      </c>
      <c r="D55">
        <v>1447.6</v>
      </c>
      <c r="E55">
        <v>1.4476</v>
      </c>
      <c r="F55" t="s">
        <v>12</v>
      </c>
      <c r="G55" t="s">
        <v>12</v>
      </c>
      <c r="H55" t="s">
        <v>12</v>
      </c>
    </row>
    <row r="56" spans="1:9" x14ac:dyDescent="0.25">
      <c r="A56" t="s">
        <v>114</v>
      </c>
      <c r="B56">
        <v>1</v>
      </c>
      <c r="C56">
        <v>2</v>
      </c>
      <c r="D56">
        <v>2</v>
      </c>
      <c r="E56">
        <v>2</v>
      </c>
      <c r="F56" t="s">
        <v>12</v>
      </c>
      <c r="G56" t="s">
        <v>12</v>
      </c>
      <c r="H56" t="s">
        <v>12</v>
      </c>
    </row>
    <row r="57" spans="1:9" x14ac:dyDescent="0.25">
      <c r="A57" t="s">
        <v>115</v>
      </c>
      <c r="B57">
        <v>1</v>
      </c>
      <c r="C57">
        <v>1.94</v>
      </c>
      <c r="D57">
        <v>1.27</v>
      </c>
      <c r="E57">
        <f>D57*B57</f>
        <v>1.27</v>
      </c>
      <c r="F57" t="s">
        <v>12</v>
      </c>
      <c r="G57" t="s">
        <v>12</v>
      </c>
      <c r="H57" t="s">
        <v>12</v>
      </c>
      <c r="I57" s="3" t="s">
        <v>116</v>
      </c>
    </row>
    <row r="58" spans="1:9" x14ac:dyDescent="0.25">
      <c r="A58" t="s">
        <v>117</v>
      </c>
      <c r="B58">
        <v>1</v>
      </c>
      <c r="C58">
        <v>1.49</v>
      </c>
      <c r="D58">
        <v>1.1499999999999999</v>
      </c>
      <c r="E58">
        <v>1.1499999999999999</v>
      </c>
      <c r="F58" t="s">
        <v>12</v>
      </c>
      <c r="G58" t="s">
        <v>12</v>
      </c>
      <c r="H58" t="s">
        <v>12</v>
      </c>
      <c r="I58" s="3" t="s">
        <v>118</v>
      </c>
    </row>
    <row r="59" spans="1:9" x14ac:dyDescent="0.25">
      <c r="A59" t="s">
        <v>176</v>
      </c>
      <c r="B59">
        <v>1</v>
      </c>
      <c r="C59">
        <v>1</v>
      </c>
      <c r="D59">
        <v>1</v>
      </c>
      <c r="E59">
        <v>1</v>
      </c>
      <c r="F59" t="s">
        <v>12</v>
      </c>
      <c r="G59" t="s">
        <v>12</v>
      </c>
      <c r="H59" t="s">
        <v>12</v>
      </c>
    </row>
    <row r="60" spans="1:9" x14ac:dyDescent="0.25">
      <c r="I60" s="3"/>
    </row>
  </sheetData>
  <phoneticPr fontId="2" type="noConversion"/>
  <hyperlinks>
    <hyperlink ref="I3" r:id="rId1" xr:uid="{2AF31FA7-48C2-4C74-97F6-C262279C839A}"/>
    <hyperlink ref="I16" r:id="rId2" xr:uid="{2E91CEEF-D030-42BD-8B62-5BA748F4BFB7}"/>
    <hyperlink ref="I17" r:id="rId3" xr:uid="{C09D32E1-5978-432C-95AA-B215B3A36ED3}"/>
    <hyperlink ref="I18" r:id="rId4" xr:uid="{710A736C-147F-44A6-980D-F8ED04995C2A}"/>
    <hyperlink ref="I25" r:id="rId5" xr:uid="{486F8D7D-0B15-47C5-9D97-1AA471F91B5D}"/>
    <hyperlink ref="I26" r:id="rId6" xr:uid="{D136844E-AA85-4E69-B0DA-01D3AFD45890}"/>
    <hyperlink ref="I30" r:id="rId7" xr:uid="{8C33B197-A161-4837-82ED-5B68E46D5DF7}"/>
    <hyperlink ref="I31" r:id="rId8" xr:uid="{F3FBB0A4-3902-4DAF-A37B-76F301E09156}"/>
    <hyperlink ref="I21" r:id="rId9" xr:uid="{D821FAF4-4519-4BDF-80AB-0EB42CE5E00D}"/>
    <hyperlink ref="I27" r:id="rId10" xr:uid="{C61A3691-2C87-47DA-B2B4-576CC8E7A68B}"/>
    <hyperlink ref="I28" r:id="rId11" xr:uid="{C6FD9A6B-9214-438C-AE3A-BEB73598759E}"/>
    <hyperlink ref="I35" r:id="rId12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29" r:id="rId13" xr:uid="{71BD25B4-F05D-4E5F-BBE0-AED2073FD801}"/>
    <hyperlink ref="I34" r:id="rId14" xr:uid="{11E1F2A9-A652-467C-9ED3-0A573DF4D4AE}"/>
    <hyperlink ref="I4" r:id="rId15" xr:uid="{CFFFBE4E-F764-4212-90C8-68835B2878A6}"/>
    <hyperlink ref="I5" r:id="rId16" xr:uid="{96128D2E-BBA5-41CE-AC6A-1AA6E9FE18A4}"/>
    <hyperlink ref="I47" r:id="rId17" xr:uid="{A5DA30F9-7BF1-4C3E-B54C-251DEC8F6CA5}"/>
    <hyperlink ref="I48" r:id="rId18" xr:uid="{0D1F7C52-82CE-47F5-BED9-561932209F4B}"/>
    <hyperlink ref="I50" r:id="rId19" xr:uid="{D6866B2B-F4EF-43C9-BD38-9E3E21900AD2}"/>
    <hyperlink ref="I2" r:id="rId20" xr:uid="{7955DE92-9962-432B-A421-CBCEA652030B}"/>
    <hyperlink ref="I32" r:id="rId21" xr:uid="{D317FDA1-C93F-4806-808A-9CBC6552A77D}"/>
    <hyperlink ref="I52" r:id="rId22" xr:uid="{EAFB691C-4ADE-428E-81AC-6D2B97C9DC3A}"/>
    <hyperlink ref="I58" r:id="rId23" xr:uid="{1442F385-FF75-4D4E-BC13-A9E9F1D00FE3}"/>
    <hyperlink ref="I57" r:id="rId24" xr:uid="{FCC7A2D7-2211-4146-ADDB-2CFA25BDDA31}"/>
    <hyperlink ref="I6" r:id="rId25" xr:uid="{39F2010A-B193-4FEE-A50C-EDD638E6E3B9}"/>
    <hyperlink ref="I7" r:id="rId26" xr:uid="{7379CD9E-2FFC-498C-9851-1C60C7F4125B}"/>
    <hyperlink ref="I8" r:id="rId27" xr:uid="{CB6BA169-67F6-4119-9E7E-1A246DD0A440}"/>
    <hyperlink ref="I9" r:id="rId28" xr:uid="{3FBFEF14-FC62-4B34-A733-45C1822F5557}"/>
    <hyperlink ref="I10" r:id="rId29" xr:uid="{480A1AFA-7369-4997-B2B6-762F43215BA3}"/>
    <hyperlink ref="I11" r:id="rId30" xr:uid="{F92B370C-E904-4F37-95EF-699B547F4ED7}"/>
    <hyperlink ref="I12" r:id="rId31" xr:uid="{42D1EAA8-485C-4189-BA68-D095841E13C8}"/>
    <hyperlink ref="I13" r:id="rId32" xr:uid="{157661FA-B191-4617-84F3-48214CEC7380}"/>
    <hyperlink ref="I14" r:id="rId33" xr:uid="{ABB22A3D-6F14-4D68-BCD4-B64D5DDCDF21}"/>
    <hyperlink ref="I15" r:id="rId34" xr:uid="{75DF933A-0172-469B-ABE7-23901946408B}"/>
    <hyperlink ref="I19" r:id="rId35" xr:uid="{9C6F7BE0-AAF2-42C6-8C2B-F685A3385776}"/>
    <hyperlink ref="I20" r:id="rId36" xr:uid="{880A29F5-1E55-4509-8F4E-EDD85D67976D}"/>
    <hyperlink ref="I38" r:id="rId37" xr:uid="{B608019B-68B2-4A91-B111-63A0775683FF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Krotain</dc:creator>
  <cp:keywords/>
  <dc:description/>
  <cp:lastModifiedBy>Krotain</cp:lastModifiedBy>
  <cp:revision/>
  <dcterms:created xsi:type="dcterms:W3CDTF">2022-09-30T18:27:33Z</dcterms:created>
  <dcterms:modified xsi:type="dcterms:W3CDTF">2022-11-27T22:21:39Z</dcterms:modified>
  <cp:category/>
  <cp:contentStatus/>
</cp:coreProperties>
</file>