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y/lighthouse-audit/statistical-analysis/"/>
    </mc:Choice>
  </mc:AlternateContent>
  <xr:revisionPtr revIDLastSave="0" documentId="13_ncr:1_{62753FF3-2939-C747-8715-CADC9E19E397}" xr6:coauthVersionLast="47" xr6:coauthVersionMax="47" xr10:uidLastSave="{00000000-0000-0000-0000-000000000000}"/>
  <bookViews>
    <workbookView xWindow="0" yWindow="500" windowWidth="40960" windowHeight="21220" xr2:uid="{BA93DC48-996C-124C-8125-77ADC35B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N2" i="1" a="1"/>
  <c r="N2" i="1" s="1"/>
  <c r="P4" i="1"/>
  <c r="P5" i="1" s="1"/>
  <c r="P6" i="1" s="1"/>
  <c r="P7" i="1" s="1"/>
  <c r="P8" i="1" s="1"/>
  <c r="M4" i="1"/>
  <c r="M5" i="1" s="1"/>
  <c r="M6" i="1" s="1"/>
  <c r="M7" i="1" s="1"/>
  <c r="M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<sst xmlns="http://schemas.openxmlformats.org/spreadsheetml/2006/main" count="48" uniqueCount="30">
  <si>
    <t>Angular (score)</t>
  </si>
  <si>
    <t>React (score)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</si>
  <si>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</si>
  <si>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</si>
  <si>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</si>
  <si>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</si>
  <si>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</si>
  <si>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</si>
  <si>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</si>
  <si>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</si>
  <si>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</si>
  <si>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</si>
  <si>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</si>
  <si>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</si>
  <si>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</si>
  <si>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</si>
  <si>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</si>
  <si>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</si>
  <si>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</si>
  <si>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</si>
  <si>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</si>
  <si>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</si>
  <si>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</si>
  <si>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</si>
  <si>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</si>
  <si>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</si>
  <si>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Bins a</t>
  </si>
  <si>
    <t>Freq a</t>
  </si>
  <si>
    <t>Freq r</t>
  </si>
  <si>
    <t>Bins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</si>
</sst>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A4B5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2" fontId="1" fillId="0" borderId="0" xfId="0" applyNumberFormat="1" applyFont="1"/>
    <xf numFmtId="2" fontId="4" fillId="2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2" fontId="2" fillId="5" borderId="1" xfId="0" applyNumberFormat="1" applyFont="1" applyFill="1" applyBorder="1"/>
    <xf numFmtId="2" fontId="1" fillId="0" borderId="1" xfId="0" applyNumberFormat="1" applyFont="1" applyBorder="1"/>
    <xf numFmtId="0" fontId="1" fillId="0" borderId="0" xfId="0" applyFont="1"/>
    <xf numFmtId="2" fontId="2" fillId="2" borderId="1" xfId="0" applyNumberFormat="1" applyFont="1" applyFill="1" applyBorder="1" applyAlignment="1"/>
    <xf numFmtId="2" fontId="2" fillId="3" borderId="1" xfId="0" applyNumberFormat="1" applyFont="1" applyFill="1" applyBorder="1" applyAlignment="1"/>
    <xf numFmtId="2" fontId="1" fillId="6" borderId="1" xfId="0" applyNumberFormat="1" applyFont="1" applyFill="1" applyBorder="1" applyAlignment="1"/>
    <xf numFmtId="2" fontId="1" fillId="7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B5FF"/>
      <color rgb="FFFF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Cumulative Layout Shift (Angular)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Sheet1!$M$2:$M$8</c:f>
              <c:numCache>
                <c:formatCode>General</c:formatCode>
                <c:ptCount val="7"/>
                <c:pt idx="0">
                  <c:v>0</c:v>
                </c:pt>
                <c:pt idx="1">
                  <c:v>0.61</c:v>
                </c:pt>
                <c:pt idx="2">
                  <c:v>0.62</c:v>
                </c:pt>
                <c:pt idx="3">
                  <c:v>0.63</c:v>
                </c:pt>
                <c:pt idx="4">
                  <c:v>0.64</c:v>
                </c:pt>
                <c:pt idx="5">
                  <c:v>0.65</c:v>
                </c:pt>
                <c:pt idx="6">
                  <c:v>0.66</c:v>
                </c:pt>
              </c:numCache>
            </c:numRef>
          </c:cat>
          <c:val>
            <c:numRef>
              <c:f>Sheet1!$N$2:$N$8</c:f>
              <c:numCache>
                <c:formatCode>General</c:formatCode>
                <c:ptCount val="7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7-F942-9B3D-983357ECC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003280"/>
        <c:axId val="1839003680"/>
      </c:barChart>
      <c:catAx>
        <c:axId val="183900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Bins (Limits)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003680"/>
        <c:crosses val="autoZero"/>
        <c:auto val="1"/>
        <c:lblAlgn val="ctr"/>
        <c:lblOffset val="100"/>
        <c:noMultiLvlLbl val="0"/>
      </c:catAx>
      <c:valAx>
        <c:axId val="18390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00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Cumulative Layout Shift (React)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Sheet1!$P$2:$P$8</c:f>
              <c:numCache>
                <c:formatCode>General</c:formatCode>
                <c:ptCount val="7"/>
                <c:pt idx="0">
                  <c:v>0</c:v>
                </c:pt>
                <c:pt idx="1">
                  <c:v>0.61</c:v>
                </c:pt>
                <c:pt idx="2">
                  <c:v>0.62</c:v>
                </c:pt>
                <c:pt idx="3">
                  <c:v>0.63</c:v>
                </c:pt>
                <c:pt idx="4">
                  <c:v>0.64</c:v>
                </c:pt>
                <c:pt idx="5">
                  <c:v>0.65</c:v>
                </c:pt>
                <c:pt idx="6">
                  <c:v>0.66</c:v>
                </c:pt>
              </c:numCache>
            </c:numRef>
          </c:cat>
          <c:val>
            <c:numRef>
              <c:f>Sheet1!$Q$2:$Q$8</c:f>
              <c:numCache>
                <c:formatCode>General</c:formatCode>
                <c:ptCount val="7"/>
                <c:pt idx="0">
                  <c:v>9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3-2A4D-9E46-B49BB8C51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8186928"/>
        <c:axId val="1828420320"/>
      </c:barChart>
      <c:catAx>
        <c:axId val="191818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Bins (Limits)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420320"/>
        <c:crosses val="autoZero"/>
        <c:auto val="1"/>
        <c:lblAlgn val="ctr"/>
        <c:lblOffset val="100"/>
        <c:noMultiLvlLbl val="0"/>
      </c:catAx>
      <c:valAx>
        <c:axId val="182842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8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29882</xdr:colOff>
      <xdr:row>16</xdr:row>
      <xdr:rowOff>58484</xdr:rowOff>
    </xdr:from>
    <xdr:to>
      <xdr:col>12</xdr:col>
      <xdr:colOff>439697</xdr:colOff>
      <xdr:row>29</xdr:row>
      <xdr:rowOff>165633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96924-8DCA-76D8-9ABA-18AB9DE23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808958</xdr:colOff>
      <xdr:row>15</xdr:row>
      <xdr:rowOff>197223</xdr:rowOff>
    </xdr:from>
    <xdr:to>
      <xdr:col>19</xdr:col>
      <xdr:colOff>450370</xdr:colOff>
      <xdr:row>29</xdr:row>
      <xdr:rowOff>101599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4E512A-578A-5BCC-EEB8-4F224ED84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702-0E5C-7A4A-A871-8B027FA9347C}">
  <dimension ref="A1:Q83"/>
  <sheetViews>
    <sheetView tabSelected="1" topLeftCell="I14" zoomScale="249" zoomScaleNormal="249" workbookViewId="0">
      <selection activeCell="N24" sqref="N24"/>
    </sheetView>
  </sheetViews>
  <sheetFormatPr baseColWidth="10" defaultRowHeight="16" x14ac:dyDescent="0.2"/>
  <cols>
    <col min="1" max="1" width="22.83203125" bestFit="1" customWidth="1"/>
    <col min="2" max="2" width="19.5" bestFit="1" customWidth="1"/>
    <col min="4" max="4" width="28.83203125" bestFit="1" customWidth="1"/>
    <col min="5" max="5" width="9" bestFit="1" customWidth="1"/>
    <col min="6" max="6" width="28.83203125" bestFit="1" customWidth="1"/>
    <col min="7" max="7" width="9" bestFit="1" customWidth="1"/>
    <col min="9" max="9" width="66.83203125" bestFit="1" customWidth="1"/>
    <col min="10" max="10" width="23.5" bestFit="1" customWidth="1"/>
    <col min="11" max="11" width="20.33203125" bestFit="1" customWidth="1"/>
  </cols>
  <sheetData>
    <row r="1" spans="1:17" ht="26" x14ac:dyDescent="0.3">
      <c r="A1" s="12" t="s">
        <v>0</v>
      </c>
      <c r="B1" s="13" t="s">
        <v>1</v>
      </c>
      <c r="D1" s="4" t="s">
        <v>0</v>
      </c>
      <c r="E1" s="5"/>
      <c r="F1" s="6" t="s">
        <v>1</v>
      </c>
      <c r="G1" s="5"/>
      <c r="I1" s="9" t="s">
        <v>15</v>
      </c>
      <c r="J1" s="3"/>
      <c r="K1" s="3"/>
      <c r="M1" s="11" t="s">
        <v>26</v>
      </c>
      <c r="N1" s="11" t="s">
        <v>27</v>
      </c>
      <c r="O1" s="11"/>
      <c r="P1" s="11" t="s">
        <v>29</v>
      </c>
      <c r="Q1" s="11" t="s">
        <v>28</v>
      </c>
    </row>
    <row r="2" spans="1:17" ht="26" x14ac:dyDescent="0.3">
      <c r="A2" s="14">
        <v>0</v>
      </c>
      <c r="B2" s="15">
        <v>0</v>
      </c>
      <c r="D2" s="7"/>
      <c r="E2" s="7"/>
      <c r="F2" s="7"/>
      <c r="G2" s="7"/>
      <c r="I2" s="10"/>
      <c r="J2" s="3"/>
      <c r="K2" s="3"/>
      <c r="M2" s="11">
        <v>0</v>
      </c>
      <c r="N2" s="11" cm="1">
        <f t="array" ref="N2:N9">FREQUENCY(A2:A11, M2:M8)</f>
        <v>6</v>
      </c>
      <c r="O2" s="11"/>
      <c r="P2" s="11">
        <v>0</v>
      </c>
      <c r="Q2" s="11" cm="1">
        <f t="array" ref="Q2:Q9">FREQUENCY(B2:B11, P2:P8)</f>
        <v>9</v>
      </c>
    </row>
    <row r="3" spans="1:17" ht="26" x14ac:dyDescent="0.3">
      <c r="A3" s="7">
        <v>0.64800000000000002</v>
      </c>
      <c r="B3" s="7">
        <v>0</v>
      </c>
      <c r="D3" s="8" t="s">
        <v>2</v>
      </c>
      <c r="E3" s="8">
        <v>0.25919999999999999</v>
      </c>
      <c r="F3" s="8" t="s">
        <v>2</v>
      </c>
      <c r="G3" s="8">
        <v>6.1899999999999997E-2</v>
      </c>
      <c r="I3" s="5"/>
      <c r="J3" s="4" t="s">
        <v>0</v>
      </c>
      <c r="K3" s="6" t="s">
        <v>1</v>
      </c>
      <c r="M3" s="11">
        <v>0.61</v>
      </c>
      <c r="N3" s="11">
        <v>0</v>
      </c>
      <c r="O3" s="11"/>
      <c r="P3" s="11">
        <v>0.61</v>
      </c>
      <c r="Q3" s="11">
        <v>0</v>
      </c>
    </row>
    <row r="4" spans="1:17" ht="26" x14ac:dyDescent="0.3">
      <c r="A4" s="14">
        <v>0.64800000000000002</v>
      </c>
      <c r="B4" s="15">
        <v>0</v>
      </c>
      <c r="D4" s="7" t="s">
        <v>3</v>
      </c>
      <c r="E4" s="7">
        <v>0.1058179568882333</v>
      </c>
      <c r="F4" s="7" t="s">
        <v>3</v>
      </c>
      <c r="G4" s="7">
        <v>6.189999999999999E-2</v>
      </c>
      <c r="I4" s="8" t="s">
        <v>2</v>
      </c>
      <c r="J4" s="8">
        <v>0.25919999999999999</v>
      </c>
      <c r="K4" s="8">
        <v>6.1899999999999997E-2</v>
      </c>
      <c r="M4" s="11">
        <f>M3 + 0.01</f>
        <v>0.62</v>
      </c>
      <c r="N4" s="11">
        <v>0</v>
      </c>
      <c r="O4" s="11"/>
      <c r="P4" s="11">
        <f>P3 + 0.01</f>
        <v>0.62</v>
      </c>
      <c r="Q4" s="11">
        <v>1</v>
      </c>
    </row>
    <row r="5" spans="1:17" ht="26" x14ac:dyDescent="0.3">
      <c r="A5" s="7">
        <v>0</v>
      </c>
      <c r="B5" s="7">
        <v>0.61899999999999999</v>
      </c>
      <c r="D5" s="7" t="s">
        <v>4</v>
      </c>
      <c r="E5" s="7">
        <v>0</v>
      </c>
      <c r="F5" s="7" t="s">
        <v>4</v>
      </c>
      <c r="G5" s="7">
        <v>0</v>
      </c>
      <c r="I5" s="7" t="s">
        <v>16</v>
      </c>
      <c r="J5" s="7">
        <v>0.1119744</v>
      </c>
      <c r="K5" s="7">
        <v>3.8316099999999992E-2</v>
      </c>
      <c r="M5" s="11">
        <f t="shared" ref="M5:M6" si="0">M4 + 0.01</f>
        <v>0.63</v>
      </c>
      <c r="N5" s="11">
        <v>0</v>
      </c>
      <c r="O5" s="11"/>
      <c r="P5" s="11">
        <f t="shared" ref="P5:P6" si="1">P4 + 0.01</f>
        <v>0.63</v>
      </c>
      <c r="Q5" s="11">
        <v>0</v>
      </c>
    </row>
    <row r="6" spans="1:17" ht="26" x14ac:dyDescent="0.3">
      <c r="A6" s="14">
        <v>0.64800000000000002</v>
      </c>
      <c r="B6" s="15">
        <v>0</v>
      </c>
      <c r="D6" s="7" t="s">
        <v>5</v>
      </c>
      <c r="E6" s="7">
        <v>0</v>
      </c>
      <c r="F6" s="7" t="s">
        <v>5</v>
      </c>
      <c r="G6" s="7">
        <v>0</v>
      </c>
      <c r="I6" s="8" t="s">
        <v>17</v>
      </c>
      <c r="J6" s="8">
        <v>10</v>
      </c>
      <c r="K6" s="8">
        <v>10</v>
      </c>
      <c r="M6" s="11">
        <f t="shared" si="0"/>
        <v>0.64</v>
      </c>
      <c r="N6" s="11">
        <v>0</v>
      </c>
      <c r="O6" s="11"/>
      <c r="P6" s="11">
        <f t="shared" si="1"/>
        <v>0.64</v>
      </c>
      <c r="Q6" s="11">
        <v>0</v>
      </c>
    </row>
    <row r="7" spans="1:17" ht="26" x14ac:dyDescent="0.3">
      <c r="A7" s="7">
        <v>0</v>
      </c>
      <c r="B7" s="7">
        <v>0</v>
      </c>
      <c r="C7" s="1"/>
      <c r="D7" s="8" t="s">
        <v>6</v>
      </c>
      <c r="E7" s="8">
        <v>0.33462576111232084</v>
      </c>
      <c r="F7" s="8" t="s">
        <v>6</v>
      </c>
      <c r="G7" s="8">
        <v>0.19574498716442265</v>
      </c>
      <c r="H7" s="1"/>
      <c r="I7" s="7" t="s">
        <v>18</v>
      </c>
      <c r="J7" s="7">
        <v>7.5145249999999997E-2</v>
      </c>
      <c r="K7" s="7"/>
      <c r="M7" s="11">
        <f>M6 + 0.01</f>
        <v>0.65</v>
      </c>
      <c r="N7" s="11">
        <v>4</v>
      </c>
      <c r="O7" s="11"/>
      <c r="P7" s="11">
        <f>P6 + 0.01</f>
        <v>0.65</v>
      </c>
      <c r="Q7" s="11">
        <v>0</v>
      </c>
    </row>
    <row r="8" spans="1:17" ht="26" x14ac:dyDescent="0.3">
      <c r="A8" s="14">
        <v>0</v>
      </c>
      <c r="B8" s="15">
        <v>0</v>
      </c>
      <c r="C8" s="1"/>
      <c r="D8" s="7" t="s">
        <v>7</v>
      </c>
      <c r="E8" s="7">
        <v>0.1119744</v>
      </c>
      <c r="F8" s="7" t="s">
        <v>7</v>
      </c>
      <c r="G8" s="7">
        <v>3.8316099999999992E-2</v>
      </c>
      <c r="H8" s="1"/>
      <c r="I8" s="7" t="s">
        <v>19</v>
      </c>
      <c r="J8" s="7">
        <v>0</v>
      </c>
      <c r="K8" s="7"/>
      <c r="M8" s="11">
        <f>M7 + 0.01</f>
        <v>0.66</v>
      </c>
      <c r="N8" s="11">
        <v>0</v>
      </c>
      <c r="O8" s="11"/>
      <c r="P8" s="11">
        <f>P7 + 0.01</f>
        <v>0.66</v>
      </c>
      <c r="Q8" s="11">
        <v>0</v>
      </c>
    </row>
    <row r="9" spans="1:17" ht="26" x14ac:dyDescent="0.3">
      <c r="A9" s="7">
        <v>0</v>
      </c>
      <c r="B9" s="7">
        <v>0</v>
      </c>
      <c r="C9" s="1"/>
      <c r="D9" s="7" t="s">
        <v>8</v>
      </c>
      <c r="E9" s="7">
        <v>-2.2767857142857149</v>
      </c>
      <c r="F9" s="7" t="s">
        <v>8</v>
      </c>
      <c r="G9" s="7">
        <v>10.000000000000018</v>
      </c>
      <c r="H9" s="1"/>
      <c r="I9" s="7" t="s">
        <v>20</v>
      </c>
      <c r="J9" s="7">
        <v>18</v>
      </c>
      <c r="K9" s="7"/>
      <c r="M9" s="11"/>
      <c r="N9" s="11">
        <v>0</v>
      </c>
      <c r="O9" s="11"/>
      <c r="P9" s="11"/>
      <c r="Q9" s="11">
        <v>0</v>
      </c>
    </row>
    <row r="10" spans="1:17" ht="26" x14ac:dyDescent="0.3">
      <c r="A10" s="14">
        <v>0</v>
      </c>
      <c r="B10" s="15">
        <v>0</v>
      </c>
      <c r="D10" s="7" t="s">
        <v>9</v>
      </c>
      <c r="E10" s="7">
        <v>0.48412291827592746</v>
      </c>
      <c r="F10" s="7" t="s">
        <v>9</v>
      </c>
      <c r="G10" s="7">
        <v>3.1622776601683822</v>
      </c>
      <c r="I10" s="7" t="s">
        <v>21</v>
      </c>
      <c r="J10" s="7">
        <v>1.6093900819159388</v>
      </c>
      <c r="K10" s="7"/>
      <c r="M10" s="11"/>
      <c r="N10" s="11"/>
      <c r="O10" s="11"/>
      <c r="P10" s="11"/>
      <c r="Q10" s="11"/>
    </row>
    <row r="11" spans="1:17" ht="26" x14ac:dyDescent="0.3">
      <c r="A11" s="7">
        <v>0.64800000000000002</v>
      </c>
      <c r="B11" s="7">
        <v>0</v>
      </c>
      <c r="D11" s="7" t="s">
        <v>10</v>
      </c>
      <c r="E11" s="7">
        <v>0.64800000000000002</v>
      </c>
      <c r="F11" s="7" t="s">
        <v>10</v>
      </c>
      <c r="G11" s="7">
        <v>0.61899999999999999</v>
      </c>
      <c r="I11" s="8" t="s">
        <v>22</v>
      </c>
      <c r="J11" s="8">
        <v>6.2464294062944986E-2</v>
      </c>
      <c r="K11" s="7"/>
      <c r="M11" s="11"/>
      <c r="N11" s="11"/>
      <c r="O11" s="11"/>
      <c r="P11" s="11"/>
      <c r="Q11" s="11"/>
    </row>
    <row r="12" spans="1:17" ht="26" x14ac:dyDescent="0.3">
      <c r="A12" s="2"/>
      <c r="B12" s="2"/>
      <c r="D12" s="7" t="s">
        <v>11</v>
      </c>
      <c r="E12" s="7">
        <v>0</v>
      </c>
      <c r="F12" s="7" t="s">
        <v>11</v>
      </c>
      <c r="G12" s="7">
        <v>0</v>
      </c>
      <c r="I12" s="7" t="s">
        <v>23</v>
      </c>
      <c r="J12" s="7">
        <v>1.7340636066175394</v>
      </c>
      <c r="K12" s="7"/>
      <c r="M12" s="11"/>
      <c r="N12" s="11"/>
      <c r="O12" s="11"/>
      <c r="P12" s="11"/>
      <c r="Q12" s="11"/>
    </row>
    <row r="13" spans="1:17" ht="26" x14ac:dyDescent="0.3">
      <c r="A13" s="2"/>
      <c r="B13" s="2"/>
      <c r="D13" s="7" t="s">
        <v>12</v>
      </c>
      <c r="E13" s="7">
        <v>0.64800000000000002</v>
      </c>
      <c r="F13" s="7" t="s">
        <v>12</v>
      </c>
      <c r="G13" s="7">
        <v>0.61899999999999999</v>
      </c>
      <c r="I13" s="7" t="s">
        <v>24</v>
      </c>
      <c r="J13" s="7">
        <v>0.12492858812588997</v>
      </c>
      <c r="K13" s="7"/>
      <c r="M13" s="11"/>
      <c r="N13" s="11"/>
      <c r="O13" s="11"/>
      <c r="P13" s="11"/>
      <c r="Q13" s="11"/>
    </row>
    <row r="14" spans="1:17" ht="26" x14ac:dyDescent="0.3">
      <c r="A14" s="2"/>
      <c r="B14" s="2"/>
      <c r="D14" s="7" t="s">
        <v>13</v>
      </c>
      <c r="E14" s="7">
        <v>2.5920000000000001</v>
      </c>
      <c r="F14" s="7" t="s">
        <v>13</v>
      </c>
      <c r="G14" s="7">
        <v>0.61899999999999999</v>
      </c>
      <c r="I14" s="7" t="s">
        <v>25</v>
      </c>
      <c r="J14" s="7">
        <v>2.1009220402410378</v>
      </c>
      <c r="K14" s="7"/>
      <c r="M14" s="11"/>
      <c r="N14" s="11"/>
      <c r="O14" s="11"/>
      <c r="P14" s="11"/>
      <c r="Q14" s="11"/>
    </row>
    <row r="15" spans="1:17" ht="26" x14ac:dyDescent="0.3">
      <c r="A15" s="2"/>
      <c r="B15" s="2"/>
      <c r="D15" s="8" t="s">
        <v>14</v>
      </c>
      <c r="E15" s="8">
        <v>10</v>
      </c>
      <c r="F15" s="8" t="s">
        <v>14</v>
      </c>
      <c r="G15" s="8">
        <v>10</v>
      </c>
    </row>
    <row r="16" spans="1:1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2022-07-21T17:54:23Z</dcterms:created>
  <dcterms:modified xsi:type="dcterms:W3CDTF">2022-08-05T15:34:28Z</dcterms:modified>
</cp:coreProperties>
</file>