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2192be774e0bca/Desktop/Bootcamp projects/Module 1/"/>
    </mc:Choice>
  </mc:AlternateContent>
  <xr:revisionPtr revIDLastSave="813" documentId="13_ncr:1_{D754642E-E684-4F4D-953B-1821B0424A6E}" xr6:coauthVersionLast="47" xr6:coauthVersionMax="47" xr10:uidLastSave="{8EF73ED5-0B82-493D-BBD7-4552877FD457}"/>
  <bookViews>
    <workbookView xWindow="-120" yWindow="-120" windowWidth="29040" windowHeight="15720" xr2:uid="{00000000-000D-0000-FFFF-FFFF00000000}"/>
  </bookViews>
  <sheets>
    <sheet name="Chart1" sheetId="21" r:id="rId1"/>
    <sheet name="Kickstarted" sheetId="1" r:id="rId2"/>
    <sheet name="Successful US Kickstarters" sheetId="18" r:id="rId3"/>
    <sheet name="Failed US Kickstarters" sheetId="19" r:id="rId4"/>
    <sheet name="outcome base launch date" sheetId="15" r:id="rId5"/>
    <sheet name="Descriptive Statistics" sheetId="20" r:id="rId6"/>
    <sheet name="Subcategory statistics" sheetId="12" r:id="rId7"/>
    <sheet name="Copy Change Average Donation" sheetId="2" r:id="rId8"/>
    <sheet name="Category Statistics" sheetId="5" r:id="rId9"/>
    <sheet name="Sheet1 (2)" sheetId="7" r:id="rId10"/>
    <sheet name="Sheet6" sheetId="6" r:id="rId11"/>
    <sheet name="Edinburgh Research." sheetId="16" r:id="rId12"/>
    <sheet name="Sheet17" sheetId="17" r:id="rId13"/>
  </sheets>
  <definedNames>
    <definedName name="_xlnm._FilterDatabase" localSheetId="7" hidden="1">'Copy Change Average Donation'!$A$1:$O$4115</definedName>
    <definedName name="_xlnm._FilterDatabase" localSheetId="1" hidden="1">Kickstarted!$A$1:$T$4115</definedName>
    <definedName name="_xlnm._FilterDatabase" localSheetId="9" hidden="1">'Sheet1 (2)'!$A$1:$O$4115</definedName>
    <definedName name="_xlchart.v1.0" hidden="1">Kickstarted!$D$1</definedName>
    <definedName name="_xlchart.v1.1" hidden="1">Kickstarted!$D$2:$D$4115</definedName>
    <definedName name="_xlchart.v1.2" hidden="1">Kickstarted!$E$1</definedName>
    <definedName name="_xlchart.v1.3" hidden="1">Kickstarted!$E$2:$E$4115</definedName>
    <definedName name="_xlchart.v1.4" hidden="1">Kickstarted!$D$1</definedName>
    <definedName name="_xlchart.v1.5" hidden="1">Kickstarted!$D$2:$D$4115</definedName>
    <definedName name="_xlchart.v1.6" hidden="1">Kickstarted!$E$1</definedName>
    <definedName name="_xlchart.v1.7" hidden="1">Kickstarted!$E$2:$E$4115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" i="20" l="1"/>
  <c r="C15" i="20"/>
  <c r="C7" i="20"/>
  <c r="B7" i="20"/>
  <c r="S2" i="19"/>
  <c r="C14" i="20"/>
  <c r="B14" i="20"/>
  <c r="C6" i="20"/>
  <c r="B6" i="20"/>
  <c r="C13" i="20"/>
  <c r="C5" i="20"/>
  <c r="B13" i="20"/>
  <c r="B5" i="20"/>
  <c r="C12" i="20"/>
  <c r="B12" i="20"/>
  <c r="C4" i="20"/>
  <c r="B4" i="20"/>
  <c r="B2" i="20"/>
  <c r="C10" i="20"/>
  <c r="C11" i="20"/>
  <c r="B11" i="20"/>
  <c r="C3" i="20"/>
  <c r="B3" i="20"/>
  <c r="B10" i="20"/>
  <c r="C2" i="20"/>
  <c r="T251" i="19"/>
  <c r="S251" i="19"/>
  <c r="P251" i="19"/>
  <c r="O251" i="19"/>
  <c r="T250" i="19"/>
  <c r="S250" i="19"/>
  <c r="P250" i="19"/>
  <c r="O250" i="19"/>
  <c r="T249" i="19"/>
  <c r="S249" i="19"/>
  <c r="P249" i="19"/>
  <c r="O249" i="19"/>
  <c r="T248" i="19"/>
  <c r="S248" i="19"/>
  <c r="P248" i="19"/>
  <c r="O248" i="19"/>
  <c r="T247" i="19"/>
  <c r="S247" i="19"/>
  <c r="P247" i="19"/>
  <c r="O247" i="19"/>
  <c r="T246" i="19"/>
  <c r="S246" i="19"/>
  <c r="P246" i="19"/>
  <c r="O246" i="19"/>
  <c r="T245" i="19"/>
  <c r="S245" i="19"/>
  <c r="P245" i="19"/>
  <c r="O245" i="19"/>
  <c r="T244" i="19"/>
  <c r="S244" i="19"/>
  <c r="P244" i="19"/>
  <c r="O244" i="19"/>
  <c r="T243" i="19"/>
  <c r="S243" i="19"/>
  <c r="P243" i="19"/>
  <c r="O243" i="19"/>
  <c r="T242" i="19"/>
  <c r="S242" i="19"/>
  <c r="P242" i="19"/>
  <c r="O242" i="19"/>
  <c r="T241" i="19"/>
  <c r="S241" i="19"/>
  <c r="P241" i="19"/>
  <c r="O241" i="19"/>
  <c r="T240" i="19"/>
  <c r="S240" i="19"/>
  <c r="P240" i="19"/>
  <c r="O240" i="19"/>
  <c r="T239" i="19"/>
  <c r="S239" i="19"/>
  <c r="P239" i="19"/>
  <c r="O239" i="19"/>
  <c r="T238" i="19"/>
  <c r="S238" i="19"/>
  <c r="P238" i="19"/>
  <c r="O238" i="19"/>
  <c r="T237" i="19"/>
  <c r="S237" i="19"/>
  <c r="P237" i="19"/>
  <c r="O237" i="19"/>
  <c r="T236" i="19"/>
  <c r="S236" i="19"/>
  <c r="P236" i="19"/>
  <c r="O236" i="19"/>
  <c r="T235" i="19"/>
  <c r="S235" i="19"/>
  <c r="P235" i="19"/>
  <c r="O235" i="19"/>
  <c r="T234" i="19"/>
  <c r="S234" i="19"/>
  <c r="P234" i="19"/>
  <c r="O234" i="19"/>
  <c r="T233" i="19"/>
  <c r="S233" i="19"/>
  <c r="P233" i="19"/>
  <c r="O233" i="19"/>
  <c r="T232" i="19"/>
  <c r="S232" i="19"/>
  <c r="P232" i="19"/>
  <c r="O232" i="19"/>
  <c r="T231" i="19"/>
  <c r="S231" i="19"/>
  <c r="P231" i="19"/>
  <c r="O231" i="19"/>
  <c r="T230" i="19"/>
  <c r="S230" i="19"/>
  <c r="P230" i="19"/>
  <c r="O230" i="19"/>
  <c r="T229" i="19"/>
  <c r="S229" i="19"/>
  <c r="P229" i="19"/>
  <c r="O229" i="19"/>
  <c r="T228" i="19"/>
  <c r="S228" i="19"/>
  <c r="P228" i="19"/>
  <c r="O228" i="19"/>
  <c r="T227" i="19"/>
  <c r="S227" i="19"/>
  <c r="P227" i="19"/>
  <c r="O227" i="19"/>
  <c r="T226" i="19"/>
  <c r="S226" i="19"/>
  <c r="P226" i="19"/>
  <c r="O226" i="19"/>
  <c r="T225" i="19"/>
  <c r="S225" i="19"/>
  <c r="P225" i="19"/>
  <c r="O225" i="19"/>
  <c r="T224" i="19"/>
  <c r="S224" i="19"/>
  <c r="P224" i="19"/>
  <c r="O224" i="19"/>
  <c r="T223" i="19"/>
  <c r="S223" i="19"/>
  <c r="P223" i="19"/>
  <c r="O223" i="19"/>
  <c r="T222" i="19"/>
  <c r="S222" i="19"/>
  <c r="P222" i="19"/>
  <c r="O222" i="19"/>
  <c r="T221" i="19"/>
  <c r="S221" i="19"/>
  <c r="P221" i="19"/>
  <c r="O221" i="19"/>
  <c r="T220" i="19"/>
  <c r="S220" i="19"/>
  <c r="P220" i="19"/>
  <c r="O220" i="19"/>
  <c r="T219" i="19"/>
  <c r="S219" i="19"/>
  <c r="P219" i="19"/>
  <c r="O219" i="19"/>
  <c r="T218" i="19"/>
  <c r="S218" i="19"/>
  <c r="P218" i="19"/>
  <c r="O218" i="19"/>
  <c r="T217" i="19"/>
  <c r="S217" i="19"/>
  <c r="P217" i="19"/>
  <c r="O217" i="19"/>
  <c r="T216" i="19"/>
  <c r="S216" i="19"/>
  <c r="P216" i="19"/>
  <c r="O216" i="19"/>
  <c r="T215" i="19"/>
  <c r="S215" i="19"/>
  <c r="P215" i="19"/>
  <c r="O215" i="19"/>
  <c r="T214" i="19"/>
  <c r="S214" i="19"/>
  <c r="P214" i="19"/>
  <c r="O214" i="19"/>
  <c r="T213" i="19"/>
  <c r="S213" i="19"/>
  <c r="P213" i="19"/>
  <c r="O213" i="19"/>
  <c r="T212" i="19"/>
  <c r="S212" i="19"/>
  <c r="P212" i="19"/>
  <c r="O212" i="19"/>
  <c r="T211" i="19"/>
  <c r="S211" i="19"/>
  <c r="P211" i="19"/>
  <c r="O211" i="19"/>
  <c r="T210" i="19"/>
  <c r="S210" i="19"/>
  <c r="P210" i="19"/>
  <c r="O210" i="19"/>
  <c r="T209" i="19"/>
  <c r="S209" i="19"/>
  <c r="P209" i="19"/>
  <c r="O209" i="19"/>
  <c r="T208" i="19"/>
  <c r="S208" i="19"/>
  <c r="P208" i="19"/>
  <c r="O208" i="19"/>
  <c r="T207" i="19"/>
  <c r="S207" i="19"/>
  <c r="P207" i="19"/>
  <c r="O207" i="19"/>
  <c r="T206" i="19"/>
  <c r="S206" i="19"/>
  <c r="P206" i="19"/>
  <c r="O206" i="19"/>
  <c r="T205" i="19"/>
  <c r="S205" i="19"/>
  <c r="P205" i="19"/>
  <c r="O205" i="19"/>
  <c r="T204" i="19"/>
  <c r="S204" i="19"/>
  <c r="P204" i="19"/>
  <c r="O204" i="19"/>
  <c r="T203" i="19"/>
  <c r="S203" i="19"/>
  <c r="P203" i="19"/>
  <c r="O203" i="19"/>
  <c r="T202" i="19"/>
  <c r="S202" i="19"/>
  <c r="P202" i="19"/>
  <c r="O202" i="19"/>
  <c r="T201" i="19"/>
  <c r="S201" i="19"/>
  <c r="P201" i="19"/>
  <c r="O201" i="19"/>
  <c r="T200" i="19"/>
  <c r="S200" i="19"/>
  <c r="P200" i="19"/>
  <c r="O200" i="19"/>
  <c r="T199" i="19"/>
  <c r="S199" i="19"/>
  <c r="P199" i="19"/>
  <c r="O199" i="19"/>
  <c r="T198" i="19"/>
  <c r="S198" i="19"/>
  <c r="P198" i="19"/>
  <c r="O198" i="19"/>
  <c r="T197" i="19"/>
  <c r="S197" i="19"/>
  <c r="P197" i="19"/>
  <c r="O197" i="19"/>
  <c r="T196" i="19"/>
  <c r="S196" i="19"/>
  <c r="P196" i="19"/>
  <c r="O196" i="19"/>
  <c r="T195" i="19"/>
  <c r="S195" i="19"/>
  <c r="P195" i="19"/>
  <c r="O195" i="19"/>
  <c r="T194" i="19"/>
  <c r="S194" i="19"/>
  <c r="P194" i="19"/>
  <c r="O194" i="19"/>
  <c r="T193" i="19"/>
  <c r="S193" i="19"/>
  <c r="P193" i="19"/>
  <c r="O193" i="19"/>
  <c r="T192" i="19"/>
  <c r="S192" i="19"/>
  <c r="P192" i="19"/>
  <c r="O192" i="19"/>
  <c r="T191" i="19"/>
  <c r="S191" i="19"/>
  <c r="P191" i="19"/>
  <c r="O191" i="19"/>
  <c r="T190" i="19"/>
  <c r="S190" i="19"/>
  <c r="P190" i="19"/>
  <c r="O190" i="19"/>
  <c r="T189" i="19"/>
  <c r="S189" i="19"/>
  <c r="P189" i="19"/>
  <c r="O189" i="19"/>
  <c r="T188" i="19"/>
  <c r="S188" i="19"/>
  <c r="P188" i="19"/>
  <c r="O188" i="19"/>
  <c r="T187" i="19"/>
  <c r="S187" i="19"/>
  <c r="P187" i="19"/>
  <c r="O187" i="19"/>
  <c r="T186" i="19"/>
  <c r="S186" i="19"/>
  <c r="P186" i="19"/>
  <c r="O186" i="19"/>
  <c r="T185" i="19"/>
  <c r="S185" i="19"/>
  <c r="P185" i="19"/>
  <c r="O185" i="19"/>
  <c r="T184" i="19"/>
  <c r="S184" i="19"/>
  <c r="P184" i="19"/>
  <c r="O184" i="19"/>
  <c r="T183" i="19"/>
  <c r="S183" i="19"/>
  <c r="P183" i="19"/>
  <c r="O183" i="19"/>
  <c r="T182" i="19"/>
  <c r="S182" i="19"/>
  <c r="P182" i="19"/>
  <c r="O182" i="19"/>
  <c r="T181" i="19"/>
  <c r="S181" i="19"/>
  <c r="P181" i="19"/>
  <c r="O181" i="19"/>
  <c r="T180" i="19"/>
  <c r="S180" i="19"/>
  <c r="P180" i="19"/>
  <c r="O180" i="19"/>
  <c r="T179" i="19"/>
  <c r="S179" i="19"/>
  <c r="P179" i="19"/>
  <c r="O179" i="19"/>
  <c r="T178" i="19"/>
  <c r="S178" i="19"/>
  <c r="P178" i="19"/>
  <c r="O178" i="19"/>
  <c r="T177" i="19"/>
  <c r="S177" i="19"/>
  <c r="P177" i="19"/>
  <c r="O177" i="19"/>
  <c r="T176" i="19"/>
  <c r="S176" i="19"/>
  <c r="P176" i="19"/>
  <c r="O176" i="19"/>
  <c r="T175" i="19"/>
  <c r="S175" i="19"/>
  <c r="P175" i="19"/>
  <c r="O175" i="19"/>
  <c r="T174" i="19"/>
  <c r="S174" i="19"/>
  <c r="P174" i="19"/>
  <c r="O174" i="19"/>
  <c r="T173" i="19"/>
  <c r="S173" i="19"/>
  <c r="P173" i="19"/>
  <c r="O173" i="19"/>
  <c r="T172" i="19"/>
  <c r="S172" i="19"/>
  <c r="P172" i="19"/>
  <c r="O172" i="19"/>
  <c r="T171" i="19"/>
  <c r="S171" i="19"/>
  <c r="P171" i="19"/>
  <c r="O171" i="19"/>
  <c r="T170" i="19"/>
  <c r="S170" i="19"/>
  <c r="P170" i="19"/>
  <c r="O170" i="19"/>
  <c r="T169" i="19"/>
  <c r="S169" i="19"/>
  <c r="P169" i="19"/>
  <c r="O169" i="19"/>
  <c r="T168" i="19"/>
  <c r="S168" i="19"/>
  <c r="P168" i="19"/>
  <c r="O168" i="19"/>
  <c r="T167" i="19"/>
  <c r="S167" i="19"/>
  <c r="P167" i="19"/>
  <c r="O167" i="19"/>
  <c r="T166" i="19"/>
  <c r="S166" i="19"/>
  <c r="P166" i="19"/>
  <c r="O166" i="19"/>
  <c r="T165" i="19"/>
  <c r="S165" i="19"/>
  <c r="P165" i="19"/>
  <c r="O165" i="19"/>
  <c r="T164" i="19"/>
  <c r="S164" i="19"/>
  <c r="P164" i="19"/>
  <c r="O164" i="19"/>
  <c r="T163" i="19"/>
  <c r="S163" i="19"/>
  <c r="P163" i="19"/>
  <c r="O163" i="19"/>
  <c r="T162" i="19"/>
  <c r="S162" i="19"/>
  <c r="P162" i="19"/>
  <c r="O162" i="19"/>
  <c r="T161" i="19"/>
  <c r="S161" i="19"/>
  <c r="P161" i="19"/>
  <c r="O161" i="19"/>
  <c r="T160" i="19"/>
  <c r="S160" i="19"/>
  <c r="P160" i="19"/>
  <c r="O160" i="19"/>
  <c r="T159" i="19"/>
  <c r="S159" i="19"/>
  <c r="P159" i="19"/>
  <c r="O159" i="19"/>
  <c r="T158" i="19"/>
  <c r="S158" i="19"/>
  <c r="P158" i="19"/>
  <c r="O158" i="19"/>
  <c r="T157" i="19"/>
  <c r="S157" i="19"/>
  <c r="P157" i="19"/>
  <c r="O157" i="19"/>
  <c r="T156" i="19"/>
  <c r="S156" i="19"/>
  <c r="P156" i="19"/>
  <c r="O156" i="19"/>
  <c r="T155" i="19"/>
  <c r="S155" i="19"/>
  <c r="P155" i="19"/>
  <c r="O155" i="19"/>
  <c r="T154" i="19"/>
  <c r="S154" i="19"/>
  <c r="P154" i="19"/>
  <c r="O154" i="19"/>
  <c r="T153" i="19"/>
  <c r="S153" i="19"/>
  <c r="P153" i="19"/>
  <c r="O153" i="19"/>
  <c r="T152" i="19"/>
  <c r="S152" i="19"/>
  <c r="P152" i="19"/>
  <c r="O152" i="19"/>
  <c r="T151" i="19"/>
  <c r="S151" i="19"/>
  <c r="P151" i="19"/>
  <c r="O151" i="19"/>
  <c r="T150" i="19"/>
  <c r="S150" i="19"/>
  <c r="P150" i="19"/>
  <c r="O150" i="19"/>
  <c r="T149" i="19"/>
  <c r="S149" i="19"/>
  <c r="P149" i="19"/>
  <c r="O149" i="19"/>
  <c r="T148" i="19"/>
  <c r="S148" i="19"/>
  <c r="P148" i="19"/>
  <c r="O148" i="19"/>
  <c r="T147" i="19"/>
  <c r="S147" i="19"/>
  <c r="P147" i="19"/>
  <c r="O147" i="19"/>
  <c r="T146" i="19"/>
  <c r="S146" i="19"/>
  <c r="P146" i="19"/>
  <c r="O146" i="19"/>
  <c r="T145" i="19"/>
  <c r="S145" i="19"/>
  <c r="P145" i="19"/>
  <c r="O145" i="19"/>
  <c r="T144" i="19"/>
  <c r="S144" i="19"/>
  <c r="P144" i="19"/>
  <c r="O144" i="19"/>
  <c r="T143" i="19"/>
  <c r="S143" i="19"/>
  <c r="P143" i="19"/>
  <c r="O143" i="19"/>
  <c r="T142" i="19"/>
  <c r="S142" i="19"/>
  <c r="P142" i="19"/>
  <c r="O142" i="19"/>
  <c r="T141" i="19"/>
  <c r="S141" i="19"/>
  <c r="P141" i="19"/>
  <c r="O141" i="19"/>
  <c r="T140" i="19"/>
  <c r="S140" i="19"/>
  <c r="P140" i="19"/>
  <c r="O140" i="19"/>
  <c r="T139" i="19"/>
  <c r="S139" i="19"/>
  <c r="P139" i="19"/>
  <c r="O139" i="19"/>
  <c r="T138" i="19"/>
  <c r="S138" i="19"/>
  <c r="P138" i="19"/>
  <c r="O138" i="19"/>
  <c r="T137" i="19"/>
  <c r="S137" i="19"/>
  <c r="P137" i="19"/>
  <c r="O137" i="19"/>
  <c r="T136" i="19"/>
  <c r="S136" i="19"/>
  <c r="P136" i="19"/>
  <c r="O136" i="19"/>
  <c r="T135" i="19"/>
  <c r="S135" i="19"/>
  <c r="P135" i="19"/>
  <c r="O135" i="19"/>
  <c r="T134" i="19"/>
  <c r="S134" i="19"/>
  <c r="P134" i="19"/>
  <c r="O134" i="19"/>
  <c r="T133" i="19"/>
  <c r="S133" i="19"/>
  <c r="P133" i="19"/>
  <c r="O133" i="19"/>
  <c r="T132" i="19"/>
  <c r="S132" i="19"/>
  <c r="P132" i="19"/>
  <c r="O132" i="19"/>
  <c r="T131" i="19"/>
  <c r="S131" i="19"/>
  <c r="P131" i="19"/>
  <c r="O131" i="19"/>
  <c r="T130" i="19"/>
  <c r="S130" i="19"/>
  <c r="P130" i="19"/>
  <c r="O130" i="19"/>
  <c r="T129" i="19"/>
  <c r="S129" i="19"/>
  <c r="P129" i="19"/>
  <c r="O129" i="19"/>
  <c r="T128" i="19"/>
  <c r="S128" i="19"/>
  <c r="P128" i="19"/>
  <c r="O128" i="19"/>
  <c r="T127" i="19"/>
  <c r="S127" i="19"/>
  <c r="P127" i="19"/>
  <c r="O127" i="19"/>
  <c r="T126" i="19"/>
  <c r="S126" i="19"/>
  <c r="P126" i="19"/>
  <c r="O126" i="19"/>
  <c r="T125" i="19"/>
  <c r="S125" i="19"/>
  <c r="P125" i="19"/>
  <c r="O125" i="19"/>
  <c r="T124" i="19"/>
  <c r="S124" i="19"/>
  <c r="P124" i="19"/>
  <c r="O124" i="19"/>
  <c r="T123" i="19"/>
  <c r="S123" i="19"/>
  <c r="P123" i="19"/>
  <c r="O123" i="19"/>
  <c r="T122" i="19"/>
  <c r="S122" i="19"/>
  <c r="P122" i="19"/>
  <c r="O122" i="19"/>
  <c r="T121" i="19"/>
  <c r="S121" i="19"/>
  <c r="P121" i="19"/>
  <c r="O121" i="19"/>
  <c r="T120" i="19"/>
  <c r="S120" i="19"/>
  <c r="P120" i="19"/>
  <c r="O120" i="19"/>
  <c r="T119" i="19"/>
  <c r="S119" i="19"/>
  <c r="P119" i="19"/>
  <c r="O119" i="19"/>
  <c r="T118" i="19"/>
  <c r="S118" i="19"/>
  <c r="P118" i="19"/>
  <c r="O118" i="19"/>
  <c r="T117" i="19"/>
  <c r="S117" i="19"/>
  <c r="P117" i="19"/>
  <c r="O117" i="19"/>
  <c r="T116" i="19"/>
  <c r="S116" i="19"/>
  <c r="P116" i="19"/>
  <c r="O116" i="19"/>
  <c r="T115" i="19"/>
  <c r="S115" i="19"/>
  <c r="P115" i="19"/>
  <c r="O115" i="19"/>
  <c r="T114" i="19"/>
  <c r="S114" i="19"/>
  <c r="P114" i="19"/>
  <c r="O114" i="19"/>
  <c r="T113" i="19"/>
  <c r="S113" i="19"/>
  <c r="P113" i="19"/>
  <c r="O113" i="19"/>
  <c r="T112" i="19"/>
  <c r="S112" i="19"/>
  <c r="P112" i="19"/>
  <c r="O112" i="19"/>
  <c r="T111" i="19"/>
  <c r="S111" i="19"/>
  <c r="P111" i="19"/>
  <c r="O111" i="19"/>
  <c r="T110" i="19"/>
  <c r="S110" i="19"/>
  <c r="P110" i="19"/>
  <c r="O110" i="19"/>
  <c r="T109" i="19"/>
  <c r="S109" i="19"/>
  <c r="P109" i="19"/>
  <c r="O109" i="19"/>
  <c r="T108" i="19"/>
  <c r="S108" i="19"/>
  <c r="P108" i="19"/>
  <c r="O108" i="19"/>
  <c r="T107" i="19"/>
  <c r="S107" i="19"/>
  <c r="P107" i="19"/>
  <c r="O107" i="19"/>
  <c r="T106" i="19"/>
  <c r="S106" i="19"/>
  <c r="P106" i="19"/>
  <c r="O106" i="19"/>
  <c r="T105" i="19"/>
  <c r="S105" i="19"/>
  <c r="P105" i="19"/>
  <c r="O105" i="19"/>
  <c r="T104" i="19"/>
  <c r="S104" i="19"/>
  <c r="P104" i="19"/>
  <c r="O104" i="19"/>
  <c r="T103" i="19"/>
  <c r="S103" i="19"/>
  <c r="P103" i="19"/>
  <c r="O103" i="19"/>
  <c r="T102" i="19"/>
  <c r="S102" i="19"/>
  <c r="P102" i="19"/>
  <c r="O102" i="19"/>
  <c r="T101" i="19"/>
  <c r="S101" i="19"/>
  <c r="P101" i="19"/>
  <c r="O101" i="19"/>
  <c r="T100" i="19"/>
  <c r="S100" i="19"/>
  <c r="P100" i="19"/>
  <c r="O100" i="19"/>
  <c r="T99" i="19"/>
  <c r="S99" i="19"/>
  <c r="P99" i="19"/>
  <c r="O99" i="19"/>
  <c r="T98" i="19"/>
  <c r="S98" i="19"/>
  <c r="P98" i="19"/>
  <c r="O98" i="19"/>
  <c r="T97" i="19"/>
  <c r="S97" i="19"/>
  <c r="P97" i="19"/>
  <c r="O97" i="19"/>
  <c r="T96" i="19"/>
  <c r="S96" i="19"/>
  <c r="P96" i="19"/>
  <c r="O96" i="19"/>
  <c r="T95" i="19"/>
  <c r="S95" i="19"/>
  <c r="P95" i="19"/>
  <c r="O95" i="19"/>
  <c r="T94" i="19"/>
  <c r="S94" i="19"/>
  <c r="P94" i="19"/>
  <c r="O94" i="19"/>
  <c r="T93" i="19"/>
  <c r="S93" i="19"/>
  <c r="P93" i="19"/>
  <c r="O93" i="19"/>
  <c r="T92" i="19"/>
  <c r="S92" i="19"/>
  <c r="P92" i="19"/>
  <c r="O92" i="19"/>
  <c r="T91" i="19"/>
  <c r="S91" i="19"/>
  <c r="P91" i="19"/>
  <c r="O91" i="19"/>
  <c r="T90" i="19"/>
  <c r="S90" i="19"/>
  <c r="P90" i="19"/>
  <c r="O90" i="19"/>
  <c r="T89" i="19"/>
  <c r="S89" i="19"/>
  <c r="P89" i="19"/>
  <c r="O89" i="19"/>
  <c r="T88" i="19"/>
  <c r="S88" i="19"/>
  <c r="P88" i="19"/>
  <c r="O88" i="19"/>
  <c r="T87" i="19"/>
  <c r="S87" i="19"/>
  <c r="P87" i="19"/>
  <c r="O87" i="19"/>
  <c r="T86" i="19"/>
  <c r="S86" i="19"/>
  <c r="P86" i="19"/>
  <c r="O86" i="19"/>
  <c r="T85" i="19"/>
  <c r="S85" i="19"/>
  <c r="P85" i="19"/>
  <c r="O85" i="19"/>
  <c r="T84" i="19"/>
  <c r="S84" i="19"/>
  <c r="P84" i="19"/>
  <c r="O84" i="19"/>
  <c r="T83" i="19"/>
  <c r="S83" i="19"/>
  <c r="P83" i="19"/>
  <c r="O83" i="19"/>
  <c r="T82" i="19"/>
  <c r="S82" i="19"/>
  <c r="P82" i="19"/>
  <c r="O82" i="19"/>
  <c r="T81" i="19"/>
  <c r="S81" i="19"/>
  <c r="P81" i="19"/>
  <c r="O81" i="19"/>
  <c r="T80" i="19"/>
  <c r="S80" i="19"/>
  <c r="P80" i="19"/>
  <c r="O80" i="19"/>
  <c r="T79" i="19"/>
  <c r="S79" i="19"/>
  <c r="P79" i="19"/>
  <c r="O79" i="19"/>
  <c r="T78" i="19"/>
  <c r="S78" i="19"/>
  <c r="P78" i="19"/>
  <c r="O78" i="19"/>
  <c r="T77" i="19"/>
  <c r="S77" i="19"/>
  <c r="P77" i="19"/>
  <c r="O77" i="19"/>
  <c r="T76" i="19"/>
  <c r="S76" i="19"/>
  <c r="P76" i="19"/>
  <c r="O76" i="19"/>
  <c r="T75" i="19"/>
  <c r="S75" i="19"/>
  <c r="P75" i="19"/>
  <c r="O75" i="19"/>
  <c r="T74" i="19"/>
  <c r="S74" i="19"/>
  <c r="P74" i="19"/>
  <c r="O74" i="19"/>
  <c r="T73" i="19"/>
  <c r="S73" i="19"/>
  <c r="P73" i="19"/>
  <c r="O73" i="19"/>
  <c r="T72" i="19"/>
  <c r="S72" i="19"/>
  <c r="P72" i="19"/>
  <c r="O72" i="19"/>
  <c r="T71" i="19"/>
  <c r="S71" i="19"/>
  <c r="P71" i="19"/>
  <c r="O71" i="19"/>
  <c r="T70" i="19"/>
  <c r="S70" i="19"/>
  <c r="P70" i="19"/>
  <c r="O70" i="19"/>
  <c r="T69" i="19"/>
  <c r="S69" i="19"/>
  <c r="P69" i="19"/>
  <c r="O69" i="19"/>
  <c r="T68" i="19"/>
  <c r="S68" i="19"/>
  <c r="P68" i="19"/>
  <c r="O68" i="19"/>
  <c r="T67" i="19"/>
  <c r="S67" i="19"/>
  <c r="P67" i="19"/>
  <c r="O67" i="19"/>
  <c r="T66" i="19"/>
  <c r="S66" i="19"/>
  <c r="P66" i="19"/>
  <c r="O66" i="19"/>
  <c r="T65" i="19"/>
  <c r="S65" i="19"/>
  <c r="P65" i="19"/>
  <c r="O65" i="19"/>
  <c r="T64" i="19"/>
  <c r="S64" i="19"/>
  <c r="P64" i="19"/>
  <c r="O64" i="19"/>
  <c r="T63" i="19"/>
  <c r="S63" i="19"/>
  <c r="P63" i="19"/>
  <c r="O63" i="19"/>
  <c r="T62" i="19"/>
  <c r="S62" i="19"/>
  <c r="P62" i="19"/>
  <c r="O62" i="19"/>
  <c r="T61" i="19"/>
  <c r="S61" i="19"/>
  <c r="P61" i="19"/>
  <c r="O61" i="19"/>
  <c r="T60" i="19"/>
  <c r="S60" i="19"/>
  <c r="P60" i="19"/>
  <c r="O60" i="19"/>
  <c r="T59" i="19"/>
  <c r="S59" i="19"/>
  <c r="P59" i="19"/>
  <c r="O59" i="19"/>
  <c r="T58" i="19"/>
  <c r="S58" i="19"/>
  <c r="P58" i="19"/>
  <c r="O58" i="19"/>
  <c r="T57" i="19"/>
  <c r="S57" i="19"/>
  <c r="P57" i="19"/>
  <c r="O57" i="19"/>
  <c r="T56" i="19"/>
  <c r="S56" i="19"/>
  <c r="P56" i="19"/>
  <c r="O56" i="19"/>
  <c r="T55" i="19"/>
  <c r="S55" i="19"/>
  <c r="P55" i="19"/>
  <c r="O55" i="19"/>
  <c r="T54" i="19"/>
  <c r="S54" i="19"/>
  <c r="P54" i="19"/>
  <c r="O54" i="19"/>
  <c r="T53" i="19"/>
  <c r="S53" i="19"/>
  <c r="P53" i="19"/>
  <c r="O53" i="19"/>
  <c r="T52" i="19"/>
  <c r="S52" i="19"/>
  <c r="P52" i="19"/>
  <c r="O52" i="19"/>
  <c r="T51" i="19"/>
  <c r="S51" i="19"/>
  <c r="P51" i="19"/>
  <c r="O51" i="19"/>
  <c r="T50" i="19"/>
  <c r="S50" i="19"/>
  <c r="P50" i="19"/>
  <c r="O50" i="19"/>
  <c r="T49" i="19"/>
  <c r="S49" i="19"/>
  <c r="P49" i="19"/>
  <c r="O49" i="19"/>
  <c r="T48" i="19"/>
  <c r="S48" i="19"/>
  <c r="P48" i="19"/>
  <c r="O48" i="19"/>
  <c r="T47" i="19"/>
  <c r="S47" i="19"/>
  <c r="P47" i="19"/>
  <c r="O47" i="19"/>
  <c r="T46" i="19"/>
  <c r="S46" i="19"/>
  <c r="P46" i="19"/>
  <c r="O46" i="19"/>
  <c r="T45" i="19"/>
  <c r="S45" i="19"/>
  <c r="P45" i="19"/>
  <c r="O45" i="19"/>
  <c r="T44" i="19"/>
  <c r="S44" i="19"/>
  <c r="P44" i="19"/>
  <c r="O44" i="19"/>
  <c r="T43" i="19"/>
  <c r="S43" i="19"/>
  <c r="P43" i="19"/>
  <c r="O43" i="19"/>
  <c r="T42" i="19"/>
  <c r="S42" i="19"/>
  <c r="P42" i="19"/>
  <c r="O42" i="19"/>
  <c r="T41" i="19"/>
  <c r="S41" i="19"/>
  <c r="P41" i="19"/>
  <c r="O41" i="19"/>
  <c r="T40" i="19"/>
  <c r="S40" i="19"/>
  <c r="P40" i="19"/>
  <c r="O40" i="19"/>
  <c r="T39" i="19"/>
  <c r="S39" i="19"/>
  <c r="P39" i="19"/>
  <c r="O39" i="19"/>
  <c r="T38" i="19"/>
  <c r="S38" i="19"/>
  <c r="P38" i="19"/>
  <c r="O38" i="19"/>
  <c r="T37" i="19"/>
  <c r="S37" i="19"/>
  <c r="P37" i="19"/>
  <c r="O37" i="19"/>
  <c r="T36" i="19"/>
  <c r="S36" i="19"/>
  <c r="P36" i="19"/>
  <c r="O36" i="19"/>
  <c r="T35" i="19"/>
  <c r="S35" i="19"/>
  <c r="P35" i="19"/>
  <c r="O35" i="19"/>
  <c r="T34" i="19"/>
  <c r="S34" i="19"/>
  <c r="P34" i="19"/>
  <c r="O34" i="19"/>
  <c r="T33" i="19"/>
  <c r="S33" i="19"/>
  <c r="P33" i="19"/>
  <c r="O33" i="19"/>
  <c r="T32" i="19"/>
  <c r="S32" i="19"/>
  <c r="P32" i="19"/>
  <c r="O32" i="19"/>
  <c r="T31" i="19"/>
  <c r="S31" i="19"/>
  <c r="P31" i="19"/>
  <c r="O31" i="19"/>
  <c r="T30" i="19"/>
  <c r="S30" i="19"/>
  <c r="P30" i="19"/>
  <c r="O30" i="19"/>
  <c r="T29" i="19"/>
  <c r="S29" i="19"/>
  <c r="P29" i="19"/>
  <c r="O29" i="19"/>
  <c r="T28" i="19"/>
  <c r="S28" i="19"/>
  <c r="P28" i="19"/>
  <c r="O28" i="19"/>
  <c r="T27" i="19"/>
  <c r="S27" i="19"/>
  <c r="P27" i="19"/>
  <c r="O27" i="19"/>
  <c r="T26" i="19"/>
  <c r="S26" i="19"/>
  <c r="P26" i="19"/>
  <c r="O26" i="19"/>
  <c r="T25" i="19"/>
  <c r="S25" i="19"/>
  <c r="P25" i="19"/>
  <c r="O25" i="19"/>
  <c r="T24" i="19"/>
  <c r="S24" i="19"/>
  <c r="P24" i="19"/>
  <c r="O24" i="19"/>
  <c r="T23" i="19"/>
  <c r="S23" i="19"/>
  <c r="P23" i="19"/>
  <c r="O23" i="19"/>
  <c r="T22" i="19"/>
  <c r="S22" i="19"/>
  <c r="P22" i="19"/>
  <c r="O22" i="19"/>
  <c r="T21" i="19"/>
  <c r="S21" i="19"/>
  <c r="P21" i="19"/>
  <c r="O21" i="19"/>
  <c r="T20" i="19"/>
  <c r="S20" i="19"/>
  <c r="P20" i="19"/>
  <c r="O20" i="19"/>
  <c r="T19" i="19"/>
  <c r="S19" i="19"/>
  <c r="P19" i="19"/>
  <c r="O19" i="19"/>
  <c r="T18" i="19"/>
  <c r="S18" i="19"/>
  <c r="P18" i="19"/>
  <c r="O18" i="19"/>
  <c r="T17" i="19"/>
  <c r="S17" i="19"/>
  <c r="P17" i="19"/>
  <c r="O17" i="19"/>
  <c r="T16" i="19"/>
  <c r="S16" i="19"/>
  <c r="P16" i="19"/>
  <c r="O16" i="19"/>
  <c r="T15" i="19"/>
  <c r="S15" i="19"/>
  <c r="P15" i="19"/>
  <c r="O15" i="19"/>
  <c r="T14" i="19"/>
  <c r="S14" i="19"/>
  <c r="P14" i="19"/>
  <c r="O14" i="19"/>
  <c r="T13" i="19"/>
  <c r="S13" i="19"/>
  <c r="P13" i="19"/>
  <c r="O13" i="19"/>
  <c r="T12" i="19"/>
  <c r="S12" i="19"/>
  <c r="P12" i="19"/>
  <c r="O12" i="19"/>
  <c r="T11" i="19"/>
  <c r="S11" i="19"/>
  <c r="P11" i="19"/>
  <c r="O11" i="19"/>
  <c r="T10" i="19"/>
  <c r="S10" i="19"/>
  <c r="P10" i="19"/>
  <c r="O10" i="19"/>
  <c r="T9" i="19"/>
  <c r="S9" i="19"/>
  <c r="P9" i="19"/>
  <c r="O9" i="19"/>
  <c r="T8" i="19"/>
  <c r="S8" i="19"/>
  <c r="P8" i="19"/>
  <c r="O8" i="19"/>
  <c r="T7" i="19"/>
  <c r="S7" i="19"/>
  <c r="P7" i="19"/>
  <c r="O7" i="19"/>
  <c r="T6" i="19"/>
  <c r="S6" i="19"/>
  <c r="P6" i="19"/>
  <c r="O6" i="19"/>
  <c r="T5" i="19"/>
  <c r="S5" i="19"/>
  <c r="P5" i="19"/>
  <c r="O5" i="19"/>
  <c r="T4" i="19"/>
  <c r="S4" i="19"/>
  <c r="P4" i="19"/>
  <c r="O4" i="19"/>
  <c r="T3" i="19"/>
  <c r="S3" i="19"/>
  <c r="P3" i="19"/>
  <c r="O3" i="19"/>
  <c r="T2" i="19"/>
  <c r="P2" i="19"/>
  <c r="O2" i="19"/>
  <c r="T413" i="18"/>
  <c r="S413" i="18"/>
  <c r="P413" i="18"/>
  <c r="O413" i="18"/>
  <c r="T412" i="18"/>
  <c r="S412" i="18"/>
  <c r="P412" i="18"/>
  <c r="O412" i="18"/>
  <c r="T411" i="18"/>
  <c r="S411" i="18"/>
  <c r="P411" i="18"/>
  <c r="O411" i="18"/>
  <c r="T410" i="18"/>
  <c r="S410" i="18"/>
  <c r="P410" i="18"/>
  <c r="O410" i="18"/>
  <c r="T409" i="18"/>
  <c r="S409" i="18"/>
  <c r="P409" i="18"/>
  <c r="O409" i="18"/>
  <c r="T408" i="18"/>
  <c r="S408" i="18"/>
  <c r="P408" i="18"/>
  <c r="O408" i="18"/>
  <c r="T407" i="18"/>
  <c r="S407" i="18"/>
  <c r="P407" i="18"/>
  <c r="O407" i="18"/>
  <c r="T406" i="18"/>
  <c r="S406" i="18"/>
  <c r="P406" i="18"/>
  <c r="O406" i="18"/>
  <c r="T405" i="18"/>
  <c r="S405" i="18"/>
  <c r="P405" i="18"/>
  <c r="O405" i="18"/>
  <c r="T404" i="18"/>
  <c r="S404" i="18"/>
  <c r="P404" i="18"/>
  <c r="O404" i="18"/>
  <c r="T403" i="18"/>
  <c r="S403" i="18"/>
  <c r="P403" i="18"/>
  <c r="O403" i="18"/>
  <c r="T402" i="18"/>
  <c r="S402" i="18"/>
  <c r="P402" i="18"/>
  <c r="O402" i="18"/>
  <c r="T401" i="18"/>
  <c r="S401" i="18"/>
  <c r="P401" i="18"/>
  <c r="O401" i="18"/>
  <c r="T400" i="18"/>
  <c r="S400" i="18"/>
  <c r="P400" i="18"/>
  <c r="O400" i="18"/>
  <c r="T399" i="18"/>
  <c r="S399" i="18"/>
  <c r="P399" i="18"/>
  <c r="O399" i="18"/>
  <c r="T398" i="18"/>
  <c r="S398" i="18"/>
  <c r="P398" i="18"/>
  <c r="O398" i="18"/>
  <c r="T397" i="18"/>
  <c r="S397" i="18"/>
  <c r="P397" i="18"/>
  <c r="O397" i="18"/>
  <c r="T396" i="18"/>
  <c r="S396" i="18"/>
  <c r="P396" i="18"/>
  <c r="O396" i="18"/>
  <c r="T395" i="18"/>
  <c r="S395" i="18"/>
  <c r="P395" i="18"/>
  <c r="O395" i="18"/>
  <c r="T394" i="18"/>
  <c r="S394" i="18"/>
  <c r="P394" i="18"/>
  <c r="O394" i="18"/>
  <c r="T393" i="18"/>
  <c r="S393" i="18"/>
  <c r="P393" i="18"/>
  <c r="O393" i="18"/>
  <c r="T392" i="18"/>
  <c r="S392" i="18"/>
  <c r="P392" i="18"/>
  <c r="O392" i="18"/>
  <c r="T391" i="18"/>
  <c r="S391" i="18"/>
  <c r="P391" i="18"/>
  <c r="O391" i="18"/>
  <c r="T390" i="18"/>
  <c r="S390" i="18"/>
  <c r="P390" i="18"/>
  <c r="O390" i="18"/>
  <c r="T389" i="18"/>
  <c r="S389" i="18"/>
  <c r="P389" i="18"/>
  <c r="O389" i="18"/>
  <c r="T388" i="18"/>
  <c r="S388" i="18"/>
  <c r="P388" i="18"/>
  <c r="O388" i="18"/>
  <c r="T387" i="18"/>
  <c r="S387" i="18"/>
  <c r="P387" i="18"/>
  <c r="O387" i="18"/>
  <c r="T386" i="18"/>
  <c r="S386" i="18"/>
  <c r="P386" i="18"/>
  <c r="O386" i="18"/>
  <c r="T385" i="18"/>
  <c r="S385" i="18"/>
  <c r="P385" i="18"/>
  <c r="O385" i="18"/>
  <c r="T384" i="18"/>
  <c r="S384" i="18"/>
  <c r="P384" i="18"/>
  <c r="O384" i="18"/>
  <c r="T383" i="18"/>
  <c r="S383" i="18"/>
  <c r="P383" i="18"/>
  <c r="O383" i="18"/>
  <c r="T382" i="18"/>
  <c r="S382" i="18"/>
  <c r="P382" i="18"/>
  <c r="O382" i="18"/>
  <c r="T381" i="18"/>
  <c r="S381" i="18"/>
  <c r="P381" i="18"/>
  <c r="O381" i="18"/>
  <c r="T380" i="18"/>
  <c r="S380" i="18"/>
  <c r="P380" i="18"/>
  <c r="O380" i="18"/>
  <c r="T379" i="18"/>
  <c r="S379" i="18"/>
  <c r="P379" i="18"/>
  <c r="O379" i="18"/>
  <c r="T378" i="18"/>
  <c r="S378" i="18"/>
  <c r="P378" i="18"/>
  <c r="O378" i="18"/>
  <c r="T377" i="18"/>
  <c r="S377" i="18"/>
  <c r="P377" i="18"/>
  <c r="O377" i="18"/>
  <c r="T376" i="18"/>
  <c r="S376" i="18"/>
  <c r="P376" i="18"/>
  <c r="O376" i="18"/>
  <c r="T375" i="18"/>
  <c r="S375" i="18"/>
  <c r="P375" i="18"/>
  <c r="O375" i="18"/>
  <c r="T374" i="18"/>
  <c r="S374" i="18"/>
  <c r="P374" i="18"/>
  <c r="O374" i="18"/>
  <c r="T373" i="18"/>
  <c r="S373" i="18"/>
  <c r="P373" i="18"/>
  <c r="O373" i="18"/>
  <c r="T372" i="18"/>
  <c r="S372" i="18"/>
  <c r="P372" i="18"/>
  <c r="O372" i="18"/>
  <c r="T371" i="18"/>
  <c r="S371" i="18"/>
  <c r="P371" i="18"/>
  <c r="O371" i="18"/>
  <c r="T370" i="18"/>
  <c r="S370" i="18"/>
  <c r="P370" i="18"/>
  <c r="O370" i="18"/>
  <c r="T369" i="18"/>
  <c r="S369" i="18"/>
  <c r="P369" i="18"/>
  <c r="O369" i="18"/>
  <c r="T368" i="18"/>
  <c r="S368" i="18"/>
  <c r="P368" i="18"/>
  <c r="O368" i="18"/>
  <c r="T367" i="18"/>
  <c r="S367" i="18"/>
  <c r="P367" i="18"/>
  <c r="O367" i="18"/>
  <c r="T366" i="18"/>
  <c r="S366" i="18"/>
  <c r="P366" i="18"/>
  <c r="O366" i="18"/>
  <c r="T365" i="18"/>
  <c r="S365" i="18"/>
  <c r="P365" i="18"/>
  <c r="O365" i="18"/>
  <c r="T364" i="18"/>
  <c r="S364" i="18"/>
  <c r="P364" i="18"/>
  <c r="O364" i="18"/>
  <c r="T363" i="18"/>
  <c r="S363" i="18"/>
  <c r="P363" i="18"/>
  <c r="O363" i="18"/>
  <c r="T362" i="18"/>
  <c r="S362" i="18"/>
  <c r="P362" i="18"/>
  <c r="O362" i="18"/>
  <c r="T361" i="18"/>
  <c r="S361" i="18"/>
  <c r="P361" i="18"/>
  <c r="O361" i="18"/>
  <c r="T360" i="18"/>
  <c r="S360" i="18"/>
  <c r="P360" i="18"/>
  <c r="O360" i="18"/>
  <c r="T359" i="18"/>
  <c r="S359" i="18"/>
  <c r="P359" i="18"/>
  <c r="O359" i="18"/>
  <c r="T358" i="18"/>
  <c r="S358" i="18"/>
  <c r="P358" i="18"/>
  <c r="O358" i="18"/>
  <c r="T357" i="18"/>
  <c r="S357" i="18"/>
  <c r="P357" i="18"/>
  <c r="O357" i="18"/>
  <c r="T356" i="18"/>
  <c r="S356" i="18"/>
  <c r="P356" i="18"/>
  <c r="O356" i="18"/>
  <c r="T355" i="18"/>
  <c r="S355" i="18"/>
  <c r="P355" i="18"/>
  <c r="O355" i="18"/>
  <c r="T354" i="18"/>
  <c r="S354" i="18"/>
  <c r="P354" i="18"/>
  <c r="O354" i="18"/>
  <c r="T353" i="18"/>
  <c r="S353" i="18"/>
  <c r="P353" i="18"/>
  <c r="O353" i="18"/>
  <c r="T352" i="18"/>
  <c r="S352" i="18"/>
  <c r="P352" i="18"/>
  <c r="O352" i="18"/>
  <c r="T351" i="18"/>
  <c r="S351" i="18"/>
  <c r="P351" i="18"/>
  <c r="O351" i="18"/>
  <c r="T350" i="18"/>
  <c r="S350" i="18"/>
  <c r="P350" i="18"/>
  <c r="O350" i="18"/>
  <c r="T349" i="18"/>
  <c r="S349" i="18"/>
  <c r="P349" i="18"/>
  <c r="O349" i="18"/>
  <c r="T348" i="18"/>
  <c r="S348" i="18"/>
  <c r="P348" i="18"/>
  <c r="O348" i="18"/>
  <c r="T347" i="18"/>
  <c r="S347" i="18"/>
  <c r="P347" i="18"/>
  <c r="O347" i="18"/>
  <c r="T346" i="18"/>
  <c r="S346" i="18"/>
  <c r="P346" i="18"/>
  <c r="O346" i="18"/>
  <c r="T345" i="18"/>
  <c r="S345" i="18"/>
  <c r="P345" i="18"/>
  <c r="O345" i="18"/>
  <c r="T344" i="18"/>
  <c r="S344" i="18"/>
  <c r="P344" i="18"/>
  <c r="O344" i="18"/>
  <c r="T343" i="18"/>
  <c r="S343" i="18"/>
  <c r="P343" i="18"/>
  <c r="O343" i="18"/>
  <c r="T342" i="18"/>
  <c r="S342" i="18"/>
  <c r="P342" i="18"/>
  <c r="O342" i="18"/>
  <c r="T341" i="18"/>
  <c r="S341" i="18"/>
  <c r="P341" i="18"/>
  <c r="O341" i="18"/>
  <c r="T340" i="18"/>
  <c r="S340" i="18"/>
  <c r="P340" i="18"/>
  <c r="O340" i="18"/>
  <c r="T339" i="18"/>
  <c r="S339" i="18"/>
  <c r="P339" i="18"/>
  <c r="O339" i="18"/>
  <c r="T338" i="18"/>
  <c r="S338" i="18"/>
  <c r="P338" i="18"/>
  <c r="O338" i="18"/>
  <c r="T337" i="18"/>
  <c r="S337" i="18"/>
  <c r="P337" i="18"/>
  <c r="O337" i="18"/>
  <c r="T336" i="18"/>
  <c r="S336" i="18"/>
  <c r="P336" i="18"/>
  <c r="O336" i="18"/>
  <c r="T335" i="18"/>
  <c r="S335" i="18"/>
  <c r="P335" i="18"/>
  <c r="O335" i="18"/>
  <c r="T334" i="18"/>
  <c r="S334" i="18"/>
  <c r="P334" i="18"/>
  <c r="O334" i="18"/>
  <c r="T333" i="18"/>
  <c r="S333" i="18"/>
  <c r="P333" i="18"/>
  <c r="O333" i="18"/>
  <c r="T332" i="18"/>
  <c r="S332" i="18"/>
  <c r="P332" i="18"/>
  <c r="O332" i="18"/>
  <c r="T331" i="18"/>
  <c r="S331" i="18"/>
  <c r="P331" i="18"/>
  <c r="O331" i="18"/>
  <c r="T330" i="18"/>
  <c r="S330" i="18"/>
  <c r="P330" i="18"/>
  <c r="O330" i="18"/>
  <c r="T329" i="18"/>
  <c r="S329" i="18"/>
  <c r="P329" i="18"/>
  <c r="O329" i="18"/>
  <c r="T328" i="18"/>
  <c r="S328" i="18"/>
  <c r="P328" i="18"/>
  <c r="O328" i="18"/>
  <c r="T327" i="18"/>
  <c r="S327" i="18"/>
  <c r="P327" i="18"/>
  <c r="O327" i="18"/>
  <c r="T326" i="18"/>
  <c r="S326" i="18"/>
  <c r="P326" i="18"/>
  <c r="O326" i="18"/>
  <c r="T325" i="18"/>
  <c r="S325" i="18"/>
  <c r="P325" i="18"/>
  <c r="O325" i="18"/>
  <c r="T324" i="18"/>
  <c r="S324" i="18"/>
  <c r="P324" i="18"/>
  <c r="O324" i="18"/>
  <c r="T323" i="18"/>
  <c r="S323" i="18"/>
  <c r="P323" i="18"/>
  <c r="O323" i="18"/>
  <c r="T322" i="18"/>
  <c r="S322" i="18"/>
  <c r="P322" i="18"/>
  <c r="O322" i="18"/>
  <c r="T321" i="18"/>
  <c r="S321" i="18"/>
  <c r="P321" i="18"/>
  <c r="O321" i="18"/>
  <c r="T320" i="18"/>
  <c r="S320" i="18"/>
  <c r="P320" i="18"/>
  <c r="O320" i="18"/>
  <c r="T319" i="18"/>
  <c r="S319" i="18"/>
  <c r="P319" i="18"/>
  <c r="O319" i="18"/>
  <c r="T318" i="18"/>
  <c r="S318" i="18"/>
  <c r="P318" i="18"/>
  <c r="O318" i="18"/>
  <c r="T317" i="18"/>
  <c r="S317" i="18"/>
  <c r="P317" i="18"/>
  <c r="O317" i="18"/>
  <c r="T316" i="18"/>
  <c r="S316" i="18"/>
  <c r="P316" i="18"/>
  <c r="O316" i="18"/>
  <c r="T315" i="18"/>
  <c r="S315" i="18"/>
  <c r="P315" i="18"/>
  <c r="O315" i="18"/>
  <c r="T314" i="18"/>
  <c r="S314" i="18"/>
  <c r="P314" i="18"/>
  <c r="O314" i="18"/>
  <c r="T313" i="18"/>
  <c r="S313" i="18"/>
  <c r="P313" i="18"/>
  <c r="O313" i="18"/>
  <c r="T312" i="18"/>
  <c r="S312" i="18"/>
  <c r="P312" i="18"/>
  <c r="O312" i="18"/>
  <c r="T311" i="18"/>
  <c r="S311" i="18"/>
  <c r="P311" i="18"/>
  <c r="O311" i="18"/>
  <c r="T310" i="18"/>
  <c r="S310" i="18"/>
  <c r="P310" i="18"/>
  <c r="O310" i="18"/>
  <c r="T309" i="18"/>
  <c r="S309" i="18"/>
  <c r="P309" i="18"/>
  <c r="O309" i="18"/>
  <c r="T308" i="18"/>
  <c r="S308" i="18"/>
  <c r="P308" i="18"/>
  <c r="O308" i="18"/>
  <c r="T307" i="18"/>
  <c r="S307" i="18"/>
  <c r="P307" i="18"/>
  <c r="O307" i="18"/>
  <c r="T306" i="18"/>
  <c r="S306" i="18"/>
  <c r="P306" i="18"/>
  <c r="O306" i="18"/>
  <c r="T305" i="18"/>
  <c r="S305" i="18"/>
  <c r="P305" i="18"/>
  <c r="O305" i="18"/>
  <c r="T304" i="18"/>
  <c r="S304" i="18"/>
  <c r="P304" i="18"/>
  <c r="O304" i="18"/>
  <c r="T303" i="18"/>
  <c r="S303" i="18"/>
  <c r="P303" i="18"/>
  <c r="O303" i="18"/>
  <c r="T302" i="18"/>
  <c r="S302" i="18"/>
  <c r="P302" i="18"/>
  <c r="O302" i="18"/>
  <c r="T301" i="18"/>
  <c r="S301" i="18"/>
  <c r="P301" i="18"/>
  <c r="O301" i="18"/>
  <c r="T300" i="18"/>
  <c r="S300" i="18"/>
  <c r="P300" i="18"/>
  <c r="O300" i="18"/>
  <c r="T299" i="18"/>
  <c r="S299" i="18"/>
  <c r="P299" i="18"/>
  <c r="O299" i="18"/>
  <c r="T298" i="18"/>
  <c r="S298" i="18"/>
  <c r="P298" i="18"/>
  <c r="O298" i="18"/>
  <c r="T297" i="18"/>
  <c r="S297" i="18"/>
  <c r="P297" i="18"/>
  <c r="O297" i="18"/>
  <c r="T296" i="18"/>
  <c r="S296" i="18"/>
  <c r="P296" i="18"/>
  <c r="O296" i="18"/>
  <c r="T295" i="18"/>
  <c r="S295" i="18"/>
  <c r="P295" i="18"/>
  <c r="O295" i="18"/>
  <c r="T294" i="18"/>
  <c r="S294" i="18"/>
  <c r="P294" i="18"/>
  <c r="O294" i="18"/>
  <c r="T293" i="18"/>
  <c r="S293" i="18"/>
  <c r="P293" i="18"/>
  <c r="O293" i="18"/>
  <c r="T292" i="18"/>
  <c r="S292" i="18"/>
  <c r="P292" i="18"/>
  <c r="O292" i="18"/>
  <c r="T291" i="18"/>
  <c r="S291" i="18"/>
  <c r="P291" i="18"/>
  <c r="O291" i="18"/>
  <c r="T290" i="18"/>
  <c r="S290" i="18"/>
  <c r="P290" i="18"/>
  <c r="O290" i="18"/>
  <c r="T289" i="18"/>
  <c r="S289" i="18"/>
  <c r="P289" i="18"/>
  <c r="O289" i="18"/>
  <c r="T288" i="18"/>
  <c r="S288" i="18"/>
  <c r="P288" i="18"/>
  <c r="O288" i="18"/>
  <c r="T287" i="18"/>
  <c r="S287" i="18"/>
  <c r="P287" i="18"/>
  <c r="O287" i="18"/>
  <c r="T286" i="18"/>
  <c r="S286" i="18"/>
  <c r="P286" i="18"/>
  <c r="O286" i="18"/>
  <c r="T285" i="18"/>
  <c r="S285" i="18"/>
  <c r="P285" i="18"/>
  <c r="O285" i="18"/>
  <c r="T284" i="18"/>
  <c r="S284" i="18"/>
  <c r="P284" i="18"/>
  <c r="O284" i="18"/>
  <c r="T283" i="18"/>
  <c r="S283" i="18"/>
  <c r="P283" i="18"/>
  <c r="O283" i="18"/>
  <c r="T282" i="18"/>
  <c r="S282" i="18"/>
  <c r="P282" i="18"/>
  <c r="O282" i="18"/>
  <c r="T281" i="18"/>
  <c r="S281" i="18"/>
  <c r="P281" i="18"/>
  <c r="O281" i="18"/>
  <c r="T280" i="18"/>
  <c r="S280" i="18"/>
  <c r="P280" i="18"/>
  <c r="O280" i="18"/>
  <c r="T279" i="18"/>
  <c r="S279" i="18"/>
  <c r="P279" i="18"/>
  <c r="O279" i="18"/>
  <c r="T278" i="18"/>
  <c r="S278" i="18"/>
  <c r="P278" i="18"/>
  <c r="O278" i="18"/>
  <c r="T277" i="18"/>
  <c r="S277" i="18"/>
  <c r="P277" i="18"/>
  <c r="O277" i="18"/>
  <c r="T276" i="18"/>
  <c r="S276" i="18"/>
  <c r="P276" i="18"/>
  <c r="O276" i="18"/>
  <c r="T275" i="18"/>
  <c r="S275" i="18"/>
  <c r="P275" i="18"/>
  <c r="O275" i="18"/>
  <c r="T274" i="18"/>
  <c r="S274" i="18"/>
  <c r="P274" i="18"/>
  <c r="O274" i="18"/>
  <c r="T273" i="18"/>
  <c r="S273" i="18"/>
  <c r="P273" i="18"/>
  <c r="O273" i="18"/>
  <c r="T272" i="18"/>
  <c r="S272" i="18"/>
  <c r="P272" i="18"/>
  <c r="O272" i="18"/>
  <c r="T271" i="18"/>
  <c r="S271" i="18"/>
  <c r="P271" i="18"/>
  <c r="O271" i="18"/>
  <c r="T270" i="18"/>
  <c r="S270" i="18"/>
  <c r="P270" i="18"/>
  <c r="O270" i="18"/>
  <c r="T269" i="18"/>
  <c r="S269" i="18"/>
  <c r="P269" i="18"/>
  <c r="O269" i="18"/>
  <c r="T268" i="18"/>
  <c r="S268" i="18"/>
  <c r="P268" i="18"/>
  <c r="O268" i="18"/>
  <c r="T267" i="18"/>
  <c r="S267" i="18"/>
  <c r="P267" i="18"/>
  <c r="O267" i="18"/>
  <c r="T266" i="18"/>
  <c r="S266" i="18"/>
  <c r="P266" i="18"/>
  <c r="O266" i="18"/>
  <c r="T265" i="18"/>
  <c r="S265" i="18"/>
  <c r="P265" i="18"/>
  <c r="O265" i="18"/>
  <c r="T264" i="18"/>
  <c r="S264" i="18"/>
  <c r="P264" i="18"/>
  <c r="O264" i="18"/>
  <c r="T263" i="18"/>
  <c r="S263" i="18"/>
  <c r="P263" i="18"/>
  <c r="O263" i="18"/>
  <c r="T262" i="18"/>
  <c r="S262" i="18"/>
  <c r="P262" i="18"/>
  <c r="O262" i="18"/>
  <c r="T261" i="18"/>
  <c r="S261" i="18"/>
  <c r="P261" i="18"/>
  <c r="O261" i="18"/>
  <c r="T260" i="18"/>
  <c r="S260" i="18"/>
  <c r="P260" i="18"/>
  <c r="O260" i="18"/>
  <c r="T259" i="18"/>
  <c r="S259" i="18"/>
  <c r="P259" i="18"/>
  <c r="O259" i="18"/>
  <c r="T258" i="18"/>
  <c r="S258" i="18"/>
  <c r="P258" i="18"/>
  <c r="O258" i="18"/>
  <c r="T257" i="18"/>
  <c r="S257" i="18"/>
  <c r="P257" i="18"/>
  <c r="O257" i="18"/>
  <c r="T256" i="18"/>
  <c r="S256" i="18"/>
  <c r="P256" i="18"/>
  <c r="O256" i="18"/>
  <c r="T255" i="18"/>
  <c r="S255" i="18"/>
  <c r="P255" i="18"/>
  <c r="O255" i="18"/>
  <c r="T254" i="18"/>
  <c r="S254" i="18"/>
  <c r="P254" i="18"/>
  <c r="O254" i="18"/>
  <c r="T253" i="18"/>
  <c r="S253" i="18"/>
  <c r="P253" i="18"/>
  <c r="O253" i="18"/>
  <c r="T252" i="18"/>
  <c r="S252" i="18"/>
  <c r="P252" i="18"/>
  <c r="O252" i="18"/>
  <c r="T251" i="18"/>
  <c r="S251" i="18"/>
  <c r="P251" i="18"/>
  <c r="O251" i="18"/>
  <c r="T250" i="18"/>
  <c r="S250" i="18"/>
  <c r="P250" i="18"/>
  <c r="O250" i="18"/>
  <c r="T249" i="18"/>
  <c r="S249" i="18"/>
  <c r="P249" i="18"/>
  <c r="O249" i="18"/>
  <c r="T248" i="18"/>
  <c r="S248" i="18"/>
  <c r="P248" i="18"/>
  <c r="O248" i="18"/>
  <c r="T247" i="18"/>
  <c r="S247" i="18"/>
  <c r="P247" i="18"/>
  <c r="O247" i="18"/>
  <c r="T246" i="18"/>
  <c r="S246" i="18"/>
  <c r="P246" i="18"/>
  <c r="O246" i="18"/>
  <c r="T245" i="18"/>
  <c r="S245" i="18"/>
  <c r="P245" i="18"/>
  <c r="O245" i="18"/>
  <c r="T244" i="18"/>
  <c r="S244" i="18"/>
  <c r="P244" i="18"/>
  <c r="O244" i="18"/>
  <c r="T243" i="18"/>
  <c r="S243" i="18"/>
  <c r="P243" i="18"/>
  <c r="O243" i="18"/>
  <c r="T242" i="18"/>
  <c r="S242" i="18"/>
  <c r="P242" i="18"/>
  <c r="O242" i="18"/>
  <c r="T241" i="18"/>
  <c r="S241" i="18"/>
  <c r="P241" i="18"/>
  <c r="O241" i="18"/>
  <c r="T240" i="18"/>
  <c r="S240" i="18"/>
  <c r="P240" i="18"/>
  <c r="O240" i="18"/>
  <c r="T239" i="18"/>
  <c r="S239" i="18"/>
  <c r="P239" i="18"/>
  <c r="O239" i="18"/>
  <c r="T238" i="18"/>
  <c r="S238" i="18"/>
  <c r="P238" i="18"/>
  <c r="O238" i="18"/>
  <c r="T237" i="18"/>
  <c r="S237" i="18"/>
  <c r="P237" i="18"/>
  <c r="O237" i="18"/>
  <c r="T236" i="18"/>
  <c r="S236" i="18"/>
  <c r="P236" i="18"/>
  <c r="O236" i="18"/>
  <c r="T235" i="18"/>
  <c r="S235" i="18"/>
  <c r="P235" i="18"/>
  <c r="O235" i="18"/>
  <c r="T234" i="18"/>
  <c r="S234" i="18"/>
  <c r="P234" i="18"/>
  <c r="O234" i="18"/>
  <c r="T233" i="18"/>
  <c r="S233" i="18"/>
  <c r="P233" i="18"/>
  <c r="O233" i="18"/>
  <c r="T232" i="18"/>
  <c r="S232" i="18"/>
  <c r="P232" i="18"/>
  <c r="O232" i="18"/>
  <c r="T231" i="18"/>
  <c r="S231" i="18"/>
  <c r="P231" i="18"/>
  <c r="O231" i="18"/>
  <c r="T230" i="18"/>
  <c r="S230" i="18"/>
  <c r="P230" i="18"/>
  <c r="O230" i="18"/>
  <c r="T229" i="18"/>
  <c r="S229" i="18"/>
  <c r="P229" i="18"/>
  <c r="O229" i="18"/>
  <c r="T228" i="18"/>
  <c r="S228" i="18"/>
  <c r="P228" i="18"/>
  <c r="O228" i="18"/>
  <c r="T227" i="18"/>
  <c r="S227" i="18"/>
  <c r="P227" i="18"/>
  <c r="O227" i="18"/>
  <c r="T226" i="18"/>
  <c r="S226" i="18"/>
  <c r="P226" i="18"/>
  <c r="O226" i="18"/>
  <c r="T225" i="18"/>
  <c r="S225" i="18"/>
  <c r="P225" i="18"/>
  <c r="O225" i="18"/>
  <c r="T224" i="18"/>
  <c r="S224" i="18"/>
  <c r="P224" i="18"/>
  <c r="O224" i="18"/>
  <c r="T223" i="18"/>
  <c r="S223" i="18"/>
  <c r="P223" i="18"/>
  <c r="O223" i="18"/>
  <c r="T222" i="18"/>
  <c r="S222" i="18"/>
  <c r="P222" i="18"/>
  <c r="O222" i="18"/>
  <c r="T221" i="18"/>
  <c r="S221" i="18"/>
  <c r="P221" i="18"/>
  <c r="O221" i="18"/>
  <c r="T220" i="18"/>
  <c r="S220" i="18"/>
  <c r="P220" i="18"/>
  <c r="O220" i="18"/>
  <c r="T219" i="18"/>
  <c r="S219" i="18"/>
  <c r="P219" i="18"/>
  <c r="O219" i="18"/>
  <c r="T218" i="18"/>
  <c r="S218" i="18"/>
  <c r="P218" i="18"/>
  <c r="O218" i="18"/>
  <c r="T217" i="18"/>
  <c r="S217" i="18"/>
  <c r="P217" i="18"/>
  <c r="O217" i="18"/>
  <c r="T216" i="18"/>
  <c r="S216" i="18"/>
  <c r="P216" i="18"/>
  <c r="O216" i="18"/>
  <c r="T215" i="18"/>
  <c r="S215" i="18"/>
  <c r="P215" i="18"/>
  <c r="O215" i="18"/>
  <c r="T214" i="18"/>
  <c r="S214" i="18"/>
  <c r="P214" i="18"/>
  <c r="O214" i="18"/>
  <c r="T213" i="18"/>
  <c r="S213" i="18"/>
  <c r="P213" i="18"/>
  <c r="O213" i="18"/>
  <c r="T212" i="18"/>
  <c r="S212" i="18"/>
  <c r="P212" i="18"/>
  <c r="O212" i="18"/>
  <c r="T211" i="18"/>
  <c r="S211" i="18"/>
  <c r="P211" i="18"/>
  <c r="O211" i="18"/>
  <c r="T210" i="18"/>
  <c r="S210" i="18"/>
  <c r="P210" i="18"/>
  <c r="O210" i="18"/>
  <c r="T209" i="18"/>
  <c r="S209" i="18"/>
  <c r="P209" i="18"/>
  <c r="O209" i="18"/>
  <c r="T208" i="18"/>
  <c r="S208" i="18"/>
  <c r="P208" i="18"/>
  <c r="O208" i="18"/>
  <c r="T207" i="18"/>
  <c r="S207" i="18"/>
  <c r="P207" i="18"/>
  <c r="O207" i="18"/>
  <c r="T206" i="18"/>
  <c r="S206" i="18"/>
  <c r="P206" i="18"/>
  <c r="O206" i="18"/>
  <c r="T205" i="18"/>
  <c r="S205" i="18"/>
  <c r="P205" i="18"/>
  <c r="O205" i="18"/>
  <c r="T204" i="18"/>
  <c r="S204" i="18"/>
  <c r="P204" i="18"/>
  <c r="O204" i="18"/>
  <c r="T203" i="18"/>
  <c r="S203" i="18"/>
  <c r="P203" i="18"/>
  <c r="O203" i="18"/>
  <c r="T202" i="18"/>
  <c r="S202" i="18"/>
  <c r="P202" i="18"/>
  <c r="O202" i="18"/>
  <c r="T201" i="18"/>
  <c r="S201" i="18"/>
  <c r="P201" i="18"/>
  <c r="O201" i="18"/>
  <c r="T200" i="18"/>
  <c r="S200" i="18"/>
  <c r="P200" i="18"/>
  <c r="O200" i="18"/>
  <c r="T199" i="18"/>
  <c r="S199" i="18"/>
  <c r="P199" i="18"/>
  <c r="O199" i="18"/>
  <c r="T198" i="18"/>
  <c r="S198" i="18"/>
  <c r="P198" i="18"/>
  <c r="O198" i="18"/>
  <c r="T197" i="18"/>
  <c r="S197" i="18"/>
  <c r="P197" i="18"/>
  <c r="O197" i="18"/>
  <c r="T196" i="18"/>
  <c r="S196" i="18"/>
  <c r="P196" i="18"/>
  <c r="O196" i="18"/>
  <c r="T195" i="18"/>
  <c r="S195" i="18"/>
  <c r="P195" i="18"/>
  <c r="O195" i="18"/>
  <c r="T194" i="18"/>
  <c r="S194" i="18"/>
  <c r="P194" i="18"/>
  <c r="O194" i="18"/>
  <c r="T193" i="18"/>
  <c r="S193" i="18"/>
  <c r="P193" i="18"/>
  <c r="O193" i="18"/>
  <c r="T192" i="18"/>
  <c r="S192" i="18"/>
  <c r="P192" i="18"/>
  <c r="O192" i="18"/>
  <c r="T191" i="18"/>
  <c r="S191" i="18"/>
  <c r="P191" i="18"/>
  <c r="O191" i="18"/>
  <c r="T190" i="18"/>
  <c r="S190" i="18"/>
  <c r="P190" i="18"/>
  <c r="O190" i="18"/>
  <c r="T189" i="18"/>
  <c r="S189" i="18"/>
  <c r="P189" i="18"/>
  <c r="O189" i="18"/>
  <c r="T188" i="18"/>
  <c r="S188" i="18"/>
  <c r="P188" i="18"/>
  <c r="O188" i="18"/>
  <c r="T187" i="18"/>
  <c r="S187" i="18"/>
  <c r="P187" i="18"/>
  <c r="O187" i="18"/>
  <c r="T186" i="18"/>
  <c r="S186" i="18"/>
  <c r="P186" i="18"/>
  <c r="O186" i="18"/>
  <c r="T185" i="18"/>
  <c r="S185" i="18"/>
  <c r="P185" i="18"/>
  <c r="O185" i="18"/>
  <c r="T184" i="18"/>
  <c r="S184" i="18"/>
  <c r="P184" i="18"/>
  <c r="O184" i="18"/>
  <c r="T183" i="18"/>
  <c r="S183" i="18"/>
  <c r="P183" i="18"/>
  <c r="O183" i="18"/>
  <c r="T182" i="18"/>
  <c r="S182" i="18"/>
  <c r="P182" i="18"/>
  <c r="O182" i="18"/>
  <c r="T181" i="18"/>
  <c r="S181" i="18"/>
  <c r="P181" i="18"/>
  <c r="O181" i="18"/>
  <c r="T180" i="18"/>
  <c r="S180" i="18"/>
  <c r="P180" i="18"/>
  <c r="O180" i="18"/>
  <c r="T179" i="18"/>
  <c r="S179" i="18"/>
  <c r="P179" i="18"/>
  <c r="O179" i="18"/>
  <c r="T178" i="18"/>
  <c r="S178" i="18"/>
  <c r="P178" i="18"/>
  <c r="O178" i="18"/>
  <c r="T177" i="18"/>
  <c r="S177" i="18"/>
  <c r="P177" i="18"/>
  <c r="O177" i="18"/>
  <c r="T176" i="18"/>
  <c r="S176" i="18"/>
  <c r="P176" i="18"/>
  <c r="O176" i="18"/>
  <c r="T175" i="18"/>
  <c r="S175" i="18"/>
  <c r="P175" i="18"/>
  <c r="O175" i="18"/>
  <c r="T174" i="18"/>
  <c r="S174" i="18"/>
  <c r="P174" i="18"/>
  <c r="O174" i="18"/>
  <c r="T173" i="18"/>
  <c r="S173" i="18"/>
  <c r="P173" i="18"/>
  <c r="O173" i="18"/>
  <c r="T172" i="18"/>
  <c r="S172" i="18"/>
  <c r="P172" i="18"/>
  <c r="O172" i="18"/>
  <c r="T171" i="18"/>
  <c r="S171" i="18"/>
  <c r="P171" i="18"/>
  <c r="O171" i="18"/>
  <c r="T170" i="18"/>
  <c r="S170" i="18"/>
  <c r="P170" i="18"/>
  <c r="O170" i="18"/>
  <c r="T169" i="18"/>
  <c r="S169" i="18"/>
  <c r="P169" i="18"/>
  <c r="O169" i="18"/>
  <c r="T168" i="18"/>
  <c r="S168" i="18"/>
  <c r="P168" i="18"/>
  <c r="O168" i="18"/>
  <c r="T167" i="18"/>
  <c r="S167" i="18"/>
  <c r="P167" i="18"/>
  <c r="O167" i="18"/>
  <c r="T166" i="18"/>
  <c r="S166" i="18"/>
  <c r="P166" i="18"/>
  <c r="O166" i="18"/>
  <c r="T165" i="18"/>
  <c r="S165" i="18"/>
  <c r="P165" i="18"/>
  <c r="O165" i="18"/>
  <c r="T164" i="18"/>
  <c r="S164" i="18"/>
  <c r="P164" i="18"/>
  <c r="O164" i="18"/>
  <c r="T163" i="18"/>
  <c r="S163" i="18"/>
  <c r="P163" i="18"/>
  <c r="O163" i="18"/>
  <c r="T162" i="18"/>
  <c r="S162" i="18"/>
  <c r="P162" i="18"/>
  <c r="O162" i="18"/>
  <c r="T161" i="18"/>
  <c r="S161" i="18"/>
  <c r="P161" i="18"/>
  <c r="O161" i="18"/>
  <c r="T160" i="18"/>
  <c r="S160" i="18"/>
  <c r="P160" i="18"/>
  <c r="O160" i="18"/>
  <c r="T159" i="18"/>
  <c r="S159" i="18"/>
  <c r="P159" i="18"/>
  <c r="O159" i="18"/>
  <c r="T158" i="18"/>
  <c r="S158" i="18"/>
  <c r="P158" i="18"/>
  <c r="O158" i="18"/>
  <c r="T157" i="18"/>
  <c r="S157" i="18"/>
  <c r="P157" i="18"/>
  <c r="O157" i="18"/>
  <c r="T156" i="18"/>
  <c r="S156" i="18"/>
  <c r="P156" i="18"/>
  <c r="O156" i="18"/>
  <c r="T155" i="18"/>
  <c r="S155" i="18"/>
  <c r="P155" i="18"/>
  <c r="O155" i="18"/>
  <c r="T154" i="18"/>
  <c r="S154" i="18"/>
  <c r="P154" i="18"/>
  <c r="O154" i="18"/>
  <c r="T153" i="18"/>
  <c r="S153" i="18"/>
  <c r="P153" i="18"/>
  <c r="O153" i="18"/>
  <c r="T152" i="18"/>
  <c r="S152" i="18"/>
  <c r="P152" i="18"/>
  <c r="O152" i="18"/>
  <c r="T151" i="18"/>
  <c r="S151" i="18"/>
  <c r="P151" i="18"/>
  <c r="O151" i="18"/>
  <c r="T150" i="18"/>
  <c r="S150" i="18"/>
  <c r="P150" i="18"/>
  <c r="O150" i="18"/>
  <c r="T149" i="18"/>
  <c r="S149" i="18"/>
  <c r="P149" i="18"/>
  <c r="O149" i="18"/>
  <c r="T148" i="18"/>
  <c r="S148" i="18"/>
  <c r="P148" i="18"/>
  <c r="O148" i="18"/>
  <c r="T147" i="18"/>
  <c r="S147" i="18"/>
  <c r="P147" i="18"/>
  <c r="O147" i="18"/>
  <c r="T146" i="18"/>
  <c r="S146" i="18"/>
  <c r="P146" i="18"/>
  <c r="O146" i="18"/>
  <c r="T145" i="18"/>
  <c r="S145" i="18"/>
  <c r="P145" i="18"/>
  <c r="O145" i="18"/>
  <c r="T144" i="18"/>
  <c r="S144" i="18"/>
  <c r="P144" i="18"/>
  <c r="O144" i="18"/>
  <c r="T143" i="18"/>
  <c r="S143" i="18"/>
  <c r="P143" i="18"/>
  <c r="O143" i="18"/>
  <c r="T142" i="18"/>
  <c r="S142" i="18"/>
  <c r="P142" i="18"/>
  <c r="O142" i="18"/>
  <c r="T141" i="18"/>
  <c r="S141" i="18"/>
  <c r="P141" i="18"/>
  <c r="O141" i="18"/>
  <c r="T140" i="18"/>
  <c r="S140" i="18"/>
  <c r="P140" i="18"/>
  <c r="O140" i="18"/>
  <c r="T139" i="18"/>
  <c r="S139" i="18"/>
  <c r="P139" i="18"/>
  <c r="O139" i="18"/>
  <c r="T138" i="18"/>
  <c r="S138" i="18"/>
  <c r="P138" i="18"/>
  <c r="O138" i="18"/>
  <c r="T137" i="18"/>
  <c r="S137" i="18"/>
  <c r="P137" i="18"/>
  <c r="O137" i="18"/>
  <c r="T136" i="18"/>
  <c r="S136" i="18"/>
  <c r="P136" i="18"/>
  <c r="O136" i="18"/>
  <c r="T135" i="18"/>
  <c r="S135" i="18"/>
  <c r="P135" i="18"/>
  <c r="O135" i="18"/>
  <c r="T134" i="18"/>
  <c r="S134" i="18"/>
  <c r="P134" i="18"/>
  <c r="O134" i="18"/>
  <c r="T133" i="18"/>
  <c r="S133" i="18"/>
  <c r="P133" i="18"/>
  <c r="O133" i="18"/>
  <c r="T132" i="18"/>
  <c r="S132" i="18"/>
  <c r="P132" i="18"/>
  <c r="O132" i="18"/>
  <c r="T131" i="18"/>
  <c r="S131" i="18"/>
  <c r="P131" i="18"/>
  <c r="O131" i="18"/>
  <c r="T130" i="18"/>
  <c r="S130" i="18"/>
  <c r="P130" i="18"/>
  <c r="O130" i="18"/>
  <c r="T129" i="18"/>
  <c r="S129" i="18"/>
  <c r="P129" i="18"/>
  <c r="O129" i="18"/>
  <c r="T128" i="18"/>
  <c r="S128" i="18"/>
  <c r="P128" i="18"/>
  <c r="O128" i="18"/>
  <c r="T127" i="18"/>
  <c r="S127" i="18"/>
  <c r="P127" i="18"/>
  <c r="O127" i="18"/>
  <c r="T126" i="18"/>
  <c r="S126" i="18"/>
  <c r="P126" i="18"/>
  <c r="O126" i="18"/>
  <c r="T125" i="18"/>
  <c r="S125" i="18"/>
  <c r="P125" i="18"/>
  <c r="O125" i="18"/>
  <c r="T124" i="18"/>
  <c r="S124" i="18"/>
  <c r="P124" i="18"/>
  <c r="O124" i="18"/>
  <c r="T123" i="18"/>
  <c r="S123" i="18"/>
  <c r="P123" i="18"/>
  <c r="O123" i="18"/>
  <c r="T122" i="18"/>
  <c r="S122" i="18"/>
  <c r="P122" i="18"/>
  <c r="O122" i="18"/>
  <c r="T121" i="18"/>
  <c r="S121" i="18"/>
  <c r="P121" i="18"/>
  <c r="O121" i="18"/>
  <c r="T120" i="18"/>
  <c r="S120" i="18"/>
  <c r="P120" i="18"/>
  <c r="O120" i="18"/>
  <c r="T119" i="18"/>
  <c r="S119" i="18"/>
  <c r="P119" i="18"/>
  <c r="O119" i="18"/>
  <c r="T118" i="18"/>
  <c r="S118" i="18"/>
  <c r="P118" i="18"/>
  <c r="O118" i="18"/>
  <c r="T117" i="18"/>
  <c r="S117" i="18"/>
  <c r="P117" i="18"/>
  <c r="O117" i="18"/>
  <c r="T116" i="18"/>
  <c r="S116" i="18"/>
  <c r="P116" i="18"/>
  <c r="O116" i="18"/>
  <c r="T115" i="18"/>
  <c r="S115" i="18"/>
  <c r="P115" i="18"/>
  <c r="O115" i="18"/>
  <c r="T114" i="18"/>
  <c r="S114" i="18"/>
  <c r="P114" i="18"/>
  <c r="O114" i="18"/>
  <c r="T113" i="18"/>
  <c r="S113" i="18"/>
  <c r="P113" i="18"/>
  <c r="O113" i="18"/>
  <c r="T112" i="18"/>
  <c r="S112" i="18"/>
  <c r="P112" i="18"/>
  <c r="O112" i="18"/>
  <c r="T111" i="18"/>
  <c r="S111" i="18"/>
  <c r="P111" i="18"/>
  <c r="O111" i="18"/>
  <c r="T110" i="18"/>
  <c r="S110" i="18"/>
  <c r="P110" i="18"/>
  <c r="O110" i="18"/>
  <c r="T109" i="18"/>
  <c r="S109" i="18"/>
  <c r="P109" i="18"/>
  <c r="O109" i="18"/>
  <c r="T108" i="18"/>
  <c r="S108" i="18"/>
  <c r="P108" i="18"/>
  <c r="O108" i="18"/>
  <c r="T107" i="18"/>
  <c r="S107" i="18"/>
  <c r="P107" i="18"/>
  <c r="O107" i="18"/>
  <c r="T106" i="18"/>
  <c r="S106" i="18"/>
  <c r="P106" i="18"/>
  <c r="O106" i="18"/>
  <c r="T105" i="18"/>
  <c r="S105" i="18"/>
  <c r="P105" i="18"/>
  <c r="O105" i="18"/>
  <c r="T104" i="18"/>
  <c r="S104" i="18"/>
  <c r="P104" i="18"/>
  <c r="O104" i="18"/>
  <c r="T103" i="18"/>
  <c r="S103" i="18"/>
  <c r="P103" i="18"/>
  <c r="O103" i="18"/>
  <c r="T102" i="18"/>
  <c r="S102" i="18"/>
  <c r="P102" i="18"/>
  <c r="O102" i="18"/>
  <c r="T101" i="18"/>
  <c r="S101" i="18"/>
  <c r="P101" i="18"/>
  <c r="O101" i="18"/>
  <c r="T100" i="18"/>
  <c r="S100" i="18"/>
  <c r="P100" i="18"/>
  <c r="O100" i="18"/>
  <c r="T99" i="18"/>
  <c r="S99" i="18"/>
  <c r="P99" i="18"/>
  <c r="O99" i="18"/>
  <c r="T98" i="18"/>
  <c r="S98" i="18"/>
  <c r="P98" i="18"/>
  <c r="O98" i="18"/>
  <c r="T97" i="18"/>
  <c r="S97" i="18"/>
  <c r="P97" i="18"/>
  <c r="O97" i="18"/>
  <c r="T96" i="18"/>
  <c r="S96" i="18"/>
  <c r="P96" i="18"/>
  <c r="O96" i="18"/>
  <c r="T95" i="18"/>
  <c r="S95" i="18"/>
  <c r="P95" i="18"/>
  <c r="O95" i="18"/>
  <c r="T94" i="18"/>
  <c r="S94" i="18"/>
  <c r="P94" i="18"/>
  <c r="O94" i="18"/>
  <c r="T93" i="18"/>
  <c r="S93" i="18"/>
  <c r="P93" i="18"/>
  <c r="O93" i="18"/>
  <c r="T92" i="18"/>
  <c r="S92" i="18"/>
  <c r="P92" i="18"/>
  <c r="O92" i="18"/>
  <c r="T91" i="18"/>
  <c r="S91" i="18"/>
  <c r="P91" i="18"/>
  <c r="O91" i="18"/>
  <c r="T90" i="18"/>
  <c r="S90" i="18"/>
  <c r="P90" i="18"/>
  <c r="O90" i="18"/>
  <c r="T89" i="18"/>
  <c r="S89" i="18"/>
  <c r="P89" i="18"/>
  <c r="O89" i="18"/>
  <c r="T88" i="18"/>
  <c r="S88" i="18"/>
  <c r="P88" i="18"/>
  <c r="O88" i="18"/>
  <c r="T87" i="18"/>
  <c r="S87" i="18"/>
  <c r="P87" i="18"/>
  <c r="O87" i="18"/>
  <c r="T86" i="18"/>
  <c r="S86" i="18"/>
  <c r="P86" i="18"/>
  <c r="O86" i="18"/>
  <c r="T85" i="18"/>
  <c r="S85" i="18"/>
  <c r="P85" i="18"/>
  <c r="O85" i="18"/>
  <c r="T84" i="18"/>
  <c r="S84" i="18"/>
  <c r="P84" i="18"/>
  <c r="O84" i="18"/>
  <c r="T83" i="18"/>
  <c r="S83" i="18"/>
  <c r="P83" i="18"/>
  <c r="O83" i="18"/>
  <c r="T82" i="18"/>
  <c r="S82" i="18"/>
  <c r="P82" i="18"/>
  <c r="O82" i="18"/>
  <c r="T81" i="18"/>
  <c r="S81" i="18"/>
  <c r="P81" i="18"/>
  <c r="O81" i="18"/>
  <c r="T80" i="18"/>
  <c r="S80" i="18"/>
  <c r="P80" i="18"/>
  <c r="O80" i="18"/>
  <c r="T79" i="18"/>
  <c r="S79" i="18"/>
  <c r="P79" i="18"/>
  <c r="O79" i="18"/>
  <c r="T78" i="18"/>
  <c r="S78" i="18"/>
  <c r="P78" i="18"/>
  <c r="O78" i="18"/>
  <c r="T77" i="18"/>
  <c r="S77" i="18"/>
  <c r="P77" i="18"/>
  <c r="O77" i="18"/>
  <c r="T76" i="18"/>
  <c r="S76" i="18"/>
  <c r="P76" i="18"/>
  <c r="O76" i="18"/>
  <c r="T75" i="18"/>
  <c r="S75" i="18"/>
  <c r="P75" i="18"/>
  <c r="O75" i="18"/>
  <c r="T74" i="18"/>
  <c r="S74" i="18"/>
  <c r="P74" i="18"/>
  <c r="O74" i="18"/>
  <c r="T73" i="18"/>
  <c r="S73" i="18"/>
  <c r="P73" i="18"/>
  <c r="O73" i="18"/>
  <c r="T72" i="18"/>
  <c r="S72" i="18"/>
  <c r="P72" i="18"/>
  <c r="O72" i="18"/>
  <c r="T71" i="18"/>
  <c r="S71" i="18"/>
  <c r="P71" i="18"/>
  <c r="O71" i="18"/>
  <c r="T70" i="18"/>
  <c r="S70" i="18"/>
  <c r="P70" i="18"/>
  <c r="O70" i="18"/>
  <c r="T69" i="18"/>
  <c r="S69" i="18"/>
  <c r="P69" i="18"/>
  <c r="O69" i="18"/>
  <c r="T68" i="18"/>
  <c r="S68" i="18"/>
  <c r="P68" i="18"/>
  <c r="O68" i="18"/>
  <c r="T67" i="18"/>
  <c r="S67" i="18"/>
  <c r="P67" i="18"/>
  <c r="O67" i="18"/>
  <c r="T66" i="18"/>
  <c r="S66" i="18"/>
  <c r="P66" i="18"/>
  <c r="O66" i="18"/>
  <c r="T65" i="18"/>
  <c r="S65" i="18"/>
  <c r="P65" i="18"/>
  <c r="O65" i="18"/>
  <c r="T64" i="18"/>
  <c r="S64" i="18"/>
  <c r="P64" i="18"/>
  <c r="O64" i="18"/>
  <c r="T63" i="18"/>
  <c r="S63" i="18"/>
  <c r="P63" i="18"/>
  <c r="O63" i="18"/>
  <c r="T62" i="18"/>
  <c r="S62" i="18"/>
  <c r="P62" i="18"/>
  <c r="O62" i="18"/>
  <c r="T61" i="18"/>
  <c r="S61" i="18"/>
  <c r="P61" i="18"/>
  <c r="O61" i="18"/>
  <c r="T60" i="18"/>
  <c r="S60" i="18"/>
  <c r="P60" i="18"/>
  <c r="O60" i="18"/>
  <c r="T59" i="18"/>
  <c r="S59" i="18"/>
  <c r="P59" i="18"/>
  <c r="O59" i="18"/>
  <c r="T58" i="18"/>
  <c r="S58" i="18"/>
  <c r="P58" i="18"/>
  <c r="O58" i="18"/>
  <c r="T57" i="18"/>
  <c r="S57" i="18"/>
  <c r="P57" i="18"/>
  <c r="O57" i="18"/>
  <c r="T56" i="18"/>
  <c r="S56" i="18"/>
  <c r="P56" i="18"/>
  <c r="O56" i="18"/>
  <c r="T55" i="18"/>
  <c r="S55" i="18"/>
  <c r="P55" i="18"/>
  <c r="O55" i="18"/>
  <c r="T54" i="18"/>
  <c r="S54" i="18"/>
  <c r="P54" i="18"/>
  <c r="O54" i="18"/>
  <c r="T53" i="18"/>
  <c r="S53" i="18"/>
  <c r="P53" i="18"/>
  <c r="O53" i="18"/>
  <c r="T52" i="18"/>
  <c r="S52" i="18"/>
  <c r="P52" i="18"/>
  <c r="O52" i="18"/>
  <c r="T51" i="18"/>
  <c r="S51" i="18"/>
  <c r="P51" i="18"/>
  <c r="O51" i="18"/>
  <c r="T50" i="18"/>
  <c r="S50" i="18"/>
  <c r="P50" i="18"/>
  <c r="O50" i="18"/>
  <c r="T49" i="18"/>
  <c r="S49" i="18"/>
  <c r="P49" i="18"/>
  <c r="O49" i="18"/>
  <c r="T48" i="18"/>
  <c r="S48" i="18"/>
  <c r="P48" i="18"/>
  <c r="O48" i="18"/>
  <c r="T47" i="18"/>
  <c r="S47" i="18"/>
  <c r="P47" i="18"/>
  <c r="O47" i="18"/>
  <c r="T46" i="18"/>
  <c r="S46" i="18"/>
  <c r="P46" i="18"/>
  <c r="O46" i="18"/>
  <c r="T45" i="18"/>
  <c r="S45" i="18"/>
  <c r="P45" i="18"/>
  <c r="O45" i="18"/>
  <c r="T44" i="18"/>
  <c r="S44" i="18"/>
  <c r="P44" i="18"/>
  <c r="O44" i="18"/>
  <c r="T43" i="18"/>
  <c r="S43" i="18"/>
  <c r="P43" i="18"/>
  <c r="O43" i="18"/>
  <c r="T42" i="18"/>
  <c r="S42" i="18"/>
  <c r="P42" i="18"/>
  <c r="O42" i="18"/>
  <c r="T41" i="18"/>
  <c r="S41" i="18"/>
  <c r="P41" i="18"/>
  <c r="O41" i="18"/>
  <c r="T40" i="18"/>
  <c r="S40" i="18"/>
  <c r="P40" i="18"/>
  <c r="O40" i="18"/>
  <c r="T39" i="18"/>
  <c r="S39" i="18"/>
  <c r="P39" i="18"/>
  <c r="O39" i="18"/>
  <c r="T38" i="18"/>
  <c r="S38" i="18"/>
  <c r="P38" i="18"/>
  <c r="O38" i="18"/>
  <c r="T37" i="18"/>
  <c r="S37" i="18"/>
  <c r="P37" i="18"/>
  <c r="O37" i="18"/>
  <c r="T36" i="18"/>
  <c r="S36" i="18"/>
  <c r="P36" i="18"/>
  <c r="O36" i="18"/>
  <c r="T35" i="18"/>
  <c r="S35" i="18"/>
  <c r="P35" i="18"/>
  <c r="O35" i="18"/>
  <c r="T34" i="18"/>
  <c r="S34" i="18"/>
  <c r="P34" i="18"/>
  <c r="O34" i="18"/>
  <c r="T33" i="18"/>
  <c r="S33" i="18"/>
  <c r="P33" i="18"/>
  <c r="O33" i="18"/>
  <c r="T32" i="18"/>
  <c r="S32" i="18"/>
  <c r="P32" i="18"/>
  <c r="O32" i="18"/>
  <c r="T31" i="18"/>
  <c r="S31" i="18"/>
  <c r="P31" i="18"/>
  <c r="O31" i="18"/>
  <c r="T30" i="18"/>
  <c r="S30" i="18"/>
  <c r="P30" i="18"/>
  <c r="O30" i="18"/>
  <c r="T29" i="18"/>
  <c r="S29" i="18"/>
  <c r="P29" i="18"/>
  <c r="O29" i="18"/>
  <c r="T28" i="18"/>
  <c r="S28" i="18"/>
  <c r="P28" i="18"/>
  <c r="O28" i="18"/>
  <c r="T27" i="18"/>
  <c r="S27" i="18"/>
  <c r="P27" i="18"/>
  <c r="O27" i="18"/>
  <c r="T26" i="18"/>
  <c r="S26" i="18"/>
  <c r="P26" i="18"/>
  <c r="O26" i="18"/>
  <c r="T25" i="18"/>
  <c r="S25" i="18"/>
  <c r="P25" i="18"/>
  <c r="O25" i="18"/>
  <c r="T24" i="18"/>
  <c r="S24" i="18"/>
  <c r="P24" i="18"/>
  <c r="O24" i="18"/>
  <c r="T23" i="18"/>
  <c r="S23" i="18"/>
  <c r="P23" i="18"/>
  <c r="O23" i="18"/>
  <c r="T22" i="18"/>
  <c r="S22" i="18"/>
  <c r="P22" i="18"/>
  <c r="O22" i="18"/>
  <c r="T21" i="18"/>
  <c r="S21" i="18"/>
  <c r="P21" i="18"/>
  <c r="O21" i="18"/>
  <c r="T20" i="18"/>
  <c r="S20" i="18"/>
  <c r="P20" i="18"/>
  <c r="O20" i="18"/>
  <c r="T19" i="18"/>
  <c r="S19" i="18"/>
  <c r="P19" i="18"/>
  <c r="O19" i="18"/>
  <c r="T18" i="18"/>
  <c r="S18" i="18"/>
  <c r="P18" i="18"/>
  <c r="O18" i="18"/>
  <c r="T17" i="18"/>
  <c r="S17" i="18"/>
  <c r="P17" i="18"/>
  <c r="O17" i="18"/>
  <c r="T16" i="18"/>
  <c r="S16" i="18"/>
  <c r="P16" i="18"/>
  <c r="O16" i="18"/>
  <c r="T15" i="18"/>
  <c r="S15" i="18"/>
  <c r="P15" i="18"/>
  <c r="O15" i="18"/>
  <c r="T14" i="18"/>
  <c r="S14" i="18"/>
  <c r="P14" i="18"/>
  <c r="O14" i="18"/>
  <c r="T13" i="18"/>
  <c r="S13" i="18"/>
  <c r="P13" i="18"/>
  <c r="O13" i="18"/>
  <c r="T12" i="18"/>
  <c r="S12" i="18"/>
  <c r="P12" i="18"/>
  <c r="O12" i="18"/>
  <c r="T11" i="18"/>
  <c r="S11" i="18"/>
  <c r="P11" i="18"/>
  <c r="O11" i="18"/>
  <c r="T10" i="18"/>
  <c r="S10" i="18"/>
  <c r="P10" i="18"/>
  <c r="O10" i="18"/>
  <c r="T9" i="18"/>
  <c r="S9" i="18"/>
  <c r="P9" i="18"/>
  <c r="O9" i="18"/>
  <c r="T8" i="18"/>
  <c r="S8" i="18"/>
  <c r="P8" i="18"/>
  <c r="O8" i="18"/>
  <c r="T7" i="18"/>
  <c r="S7" i="18"/>
  <c r="P7" i="18"/>
  <c r="O7" i="18"/>
  <c r="T6" i="18"/>
  <c r="S6" i="18"/>
  <c r="P6" i="18"/>
  <c r="O6" i="18"/>
  <c r="T5" i="18"/>
  <c r="S5" i="18"/>
  <c r="P5" i="18"/>
  <c r="O5" i="18"/>
  <c r="T4" i="18"/>
  <c r="S4" i="18"/>
  <c r="P4" i="18"/>
  <c r="O4" i="18"/>
  <c r="T3" i="18"/>
  <c r="S3" i="18"/>
  <c r="P3" i="18"/>
  <c r="O3" i="18"/>
  <c r="T2" i="18"/>
  <c r="S2" i="18"/>
  <c r="P2" i="18"/>
  <c r="O2" i="18"/>
  <c r="I3" i="17"/>
  <c r="D13" i="17"/>
  <c r="C13" i="17"/>
  <c r="F3" i="16"/>
  <c r="F4" i="16"/>
  <c r="F5" i="16"/>
  <c r="F6" i="16"/>
  <c r="F2" i="16"/>
  <c r="D3" i="16"/>
  <c r="D4" i="16"/>
  <c r="D5" i="16"/>
  <c r="D6" i="16"/>
  <c r="D2" i="16"/>
  <c r="C3" i="16"/>
  <c r="C4" i="16"/>
  <c r="C5" i="16"/>
  <c r="C6" i="16"/>
  <c r="C2" i="16"/>
  <c r="B3" i="16"/>
  <c r="B4" i="16"/>
  <c r="B5" i="16"/>
  <c r="B6" i="16"/>
  <c r="B2" i="1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19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7"/>
  <c r="O4115" i="7"/>
  <c r="P4114" i="7"/>
  <c r="O4114" i="7"/>
  <c r="P4113" i="7"/>
  <c r="O4113" i="7"/>
  <c r="P4112" i="7"/>
  <c r="O4112" i="7"/>
  <c r="P4111" i="7"/>
  <c r="O4111" i="7"/>
  <c r="P4110" i="7"/>
  <c r="O4110" i="7"/>
  <c r="P4109" i="7"/>
  <c r="O4109" i="7"/>
  <c r="P4108" i="7"/>
  <c r="O4108" i="7"/>
  <c r="P4107" i="7"/>
  <c r="O4107" i="7"/>
  <c r="P4106" i="7"/>
  <c r="O4106" i="7"/>
  <c r="P4105" i="7"/>
  <c r="O4105" i="7"/>
  <c r="P4104" i="7"/>
  <c r="O4104" i="7"/>
  <c r="P4103" i="7"/>
  <c r="O4103" i="7"/>
  <c r="P4102" i="7"/>
  <c r="O4102" i="7"/>
  <c r="P4101" i="7"/>
  <c r="O4101" i="7"/>
  <c r="P4100" i="7"/>
  <c r="O4100" i="7"/>
  <c r="P4099" i="7"/>
  <c r="O4099" i="7"/>
  <c r="P4098" i="7"/>
  <c r="O4098" i="7"/>
  <c r="P4097" i="7"/>
  <c r="O4097" i="7"/>
  <c r="P4096" i="7"/>
  <c r="O4096" i="7"/>
  <c r="P4095" i="7"/>
  <c r="O4095" i="7"/>
  <c r="P4094" i="7"/>
  <c r="O4094" i="7"/>
  <c r="P4093" i="7"/>
  <c r="O4093" i="7"/>
  <c r="P4092" i="7"/>
  <c r="O4092" i="7"/>
  <c r="P4091" i="7"/>
  <c r="O4091" i="7"/>
  <c r="P4090" i="7"/>
  <c r="O4090" i="7"/>
  <c r="P4089" i="7"/>
  <c r="O4089" i="7"/>
  <c r="P4088" i="7"/>
  <c r="O4088" i="7"/>
  <c r="P4087" i="7"/>
  <c r="O4087" i="7"/>
  <c r="P4086" i="7"/>
  <c r="O4086" i="7"/>
  <c r="P4085" i="7"/>
  <c r="O4085" i="7"/>
  <c r="P4084" i="7"/>
  <c r="O4084" i="7"/>
  <c r="P4083" i="7"/>
  <c r="O4083" i="7"/>
  <c r="P4082" i="7"/>
  <c r="O4082" i="7"/>
  <c r="P4081" i="7"/>
  <c r="O4081" i="7"/>
  <c r="P4080" i="7"/>
  <c r="O4080" i="7"/>
  <c r="P4079" i="7"/>
  <c r="O4079" i="7"/>
  <c r="P4078" i="7"/>
  <c r="O4078" i="7"/>
  <c r="P4077" i="7"/>
  <c r="O4077" i="7"/>
  <c r="P4076" i="7"/>
  <c r="O4076" i="7"/>
  <c r="P4075" i="7"/>
  <c r="O4075" i="7"/>
  <c r="P4074" i="7"/>
  <c r="O4074" i="7"/>
  <c r="P4073" i="7"/>
  <c r="O4073" i="7"/>
  <c r="P4072" i="7"/>
  <c r="O4072" i="7"/>
  <c r="P4071" i="7"/>
  <c r="O4071" i="7"/>
  <c r="P4070" i="7"/>
  <c r="O4070" i="7"/>
  <c r="P4069" i="7"/>
  <c r="O4069" i="7"/>
  <c r="P4068" i="7"/>
  <c r="O4068" i="7"/>
  <c r="P4067" i="7"/>
  <c r="O4067" i="7"/>
  <c r="P4066" i="7"/>
  <c r="O4066" i="7"/>
  <c r="P4065" i="7"/>
  <c r="O4065" i="7"/>
  <c r="P4064" i="7"/>
  <c r="O4064" i="7"/>
  <c r="P4063" i="7"/>
  <c r="O4063" i="7"/>
  <c r="P4062" i="7"/>
  <c r="O4062" i="7"/>
  <c r="P4061" i="7"/>
  <c r="O4061" i="7"/>
  <c r="P4060" i="7"/>
  <c r="O4060" i="7"/>
  <c r="P4059" i="7"/>
  <c r="O4059" i="7"/>
  <c r="P4058" i="7"/>
  <c r="O4058" i="7"/>
  <c r="P4057" i="7"/>
  <c r="O4057" i="7"/>
  <c r="P4056" i="7"/>
  <c r="O4056" i="7"/>
  <c r="P4055" i="7"/>
  <c r="O4055" i="7"/>
  <c r="P4054" i="7"/>
  <c r="O4054" i="7"/>
  <c r="P4053" i="7"/>
  <c r="O4053" i="7"/>
  <c r="P4052" i="7"/>
  <c r="O4052" i="7"/>
  <c r="P4051" i="7"/>
  <c r="O4051" i="7"/>
  <c r="P4050" i="7"/>
  <c r="O4050" i="7"/>
  <c r="P4049" i="7"/>
  <c r="O4049" i="7"/>
  <c r="P4048" i="7"/>
  <c r="O4048" i="7"/>
  <c r="P4047" i="7"/>
  <c r="O4047" i="7"/>
  <c r="P4046" i="7"/>
  <c r="O4046" i="7"/>
  <c r="P4045" i="7"/>
  <c r="O4045" i="7"/>
  <c r="P4044" i="7"/>
  <c r="O4044" i="7"/>
  <c r="P4043" i="7"/>
  <c r="O4043" i="7"/>
  <c r="P4042" i="7"/>
  <c r="O4042" i="7"/>
  <c r="P4041" i="7"/>
  <c r="O4041" i="7"/>
  <c r="P4040" i="7"/>
  <c r="O4040" i="7"/>
  <c r="P4039" i="7"/>
  <c r="O4039" i="7"/>
  <c r="P4038" i="7"/>
  <c r="O4038" i="7"/>
  <c r="P4037" i="7"/>
  <c r="O4037" i="7"/>
  <c r="P4036" i="7"/>
  <c r="O4036" i="7"/>
  <c r="P4035" i="7"/>
  <c r="O4035" i="7"/>
  <c r="P4034" i="7"/>
  <c r="O4034" i="7"/>
  <c r="P4033" i="7"/>
  <c r="O4033" i="7"/>
  <c r="P4032" i="7"/>
  <c r="O4032" i="7"/>
  <c r="P4031" i="7"/>
  <c r="O4031" i="7"/>
  <c r="P4030" i="7"/>
  <c r="O4030" i="7"/>
  <c r="P4029" i="7"/>
  <c r="O4029" i="7"/>
  <c r="P4028" i="7"/>
  <c r="O4028" i="7"/>
  <c r="P4027" i="7"/>
  <c r="O4027" i="7"/>
  <c r="P4026" i="7"/>
  <c r="O4026" i="7"/>
  <c r="P4025" i="7"/>
  <c r="O4025" i="7"/>
  <c r="P4024" i="7"/>
  <c r="O4024" i="7"/>
  <c r="P4023" i="7"/>
  <c r="O4023" i="7"/>
  <c r="P4022" i="7"/>
  <c r="O4022" i="7"/>
  <c r="P4021" i="7"/>
  <c r="O4021" i="7"/>
  <c r="P4020" i="7"/>
  <c r="O4020" i="7"/>
  <c r="P4019" i="7"/>
  <c r="O4019" i="7"/>
  <c r="P4018" i="7"/>
  <c r="O4018" i="7"/>
  <c r="P4017" i="7"/>
  <c r="O4017" i="7"/>
  <c r="P4016" i="7"/>
  <c r="O4016" i="7"/>
  <c r="P4015" i="7"/>
  <c r="O4015" i="7"/>
  <c r="P4014" i="7"/>
  <c r="O4014" i="7"/>
  <c r="P4013" i="7"/>
  <c r="O4013" i="7"/>
  <c r="P4012" i="7"/>
  <c r="O4012" i="7"/>
  <c r="P4011" i="7"/>
  <c r="O4011" i="7"/>
  <c r="P4010" i="7"/>
  <c r="O4010" i="7"/>
  <c r="P4009" i="7"/>
  <c r="O4009" i="7"/>
  <c r="P4008" i="7"/>
  <c r="O4008" i="7"/>
  <c r="P4007" i="7"/>
  <c r="O4007" i="7"/>
  <c r="P4006" i="7"/>
  <c r="O4006" i="7"/>
  <c r="P4005" i="7"/>
  <c r="O4005" i="7"/>
  <c r="P4004" i="7"/>
  <c r="O4004" i="7"/>
  <c r="P4003" i="7"/>
  <c r="O4003" i="7"/>
  <c r="P4002" i="7"/>
  <c r="O4002" i="7"/>
  <c r="P4001" i="7"/>
  <c r="O4001" i="7"/>
  <c r="P4000" i="7"/>
  <c r="O4000" i="7"/>
  <c r="P3999" i="7"/>
  <c r="O3999" i="7"/>
  <c r="P3998" i="7"/>
  <c r="O3998" i="7"/>
  <c r="P3997" i="7"/>
  <c r="O3997" i="7"/>
  <c r="P3996" i="7"/>
  <c r="O3996" i="7"/>
  <c r="P3995" i="7"/>
  <c r="O3995" i="7"/>
  <c r="P3994" i="7"/>
  <c r="O3994" i="7"/>
  <c r="P3993" i="7"/>
  <c r="O3993" i="7"/>
  <c r="P3992" i="7"/>
  <c r="O3992" i="7"/>
  <c r="P3991" i="7"/>
  <c r="O3991" i="7"/>
  <c r="P3990" i="7"/>
  <c r="O3990" i="7"/>
  <c r="P3989" i="7"/>
  <c r="O3989" i="7"/>
  <c r="P3988" i="7"/>
  <c r="O3988" i="7"/>
  <c r="P3987" i="7"/>
  <c r="O3987" i="7"/>
  <c r="P3986" i="7"/>
  <c r="O3986" i="7"/>
  <c r="P3985" i="7"/>
  <c r="O3985" i="7"/>
  <c r="P3984" i="7"/>
  <c r="O3984" i="7"/>
  <c r="P3983" i="7"/>
  <c r="O3983" i="7"/>
  <c r="P3982" i="7"/>
  <c r="O3982" i="7"/>
  <c r="P3981" i="7"/>
  <c r="O3981" i="7"/>
  <c r="P3980" i="7"/>
  <c r="O3980" i="7"/>
  <c r="P3979" i="7"/>
  <c r="O3979" i="7"/>
  <c r="P3978" i="7"/>
  <c r="O3978" i="7"/>
  <c r="P3977" i="7"/>
  <c r="O3977" i="7"/>
  <c r="P3976" i="7"/>
  <c r="O3976" i="7"/>
  <c r="P3975" i="7"/>
  <c r="O3975" i="7"/>
  <c r="P3974" i="7"/>
  <c r="O3974" i="7"/>
  <c r="P3973" i="7"/>
  <c r="O3973" i="7"/>
  <c r="P3972" i="7"/>
  <c r="O3972" i="7"/>
  <c r="P3971" i="7"/>
  <c r="O3971" i="7"/>
  <c r="P3970" i="7"/>
  <c r="O3970" i="7"/>
  <c r="P3969" i="7"/>
  <c r="O3969" i="7"/>
  <c r="P3968" i="7"/>
  <c r="O3968" i="7"/>
  <c r="P3967" i="7"/>
  <c r="O3967" i="7"/>
  <c r="P3966" i="7"/>
  <c r="O3966" i="7"/>
  <c r="P3965" i="7"/>
  <c r="O3965" i="7"/>
  <c r="P3964" i="7"/>
  <c r="O3964" i="7"/>
  <c r="P3963" i="7"/>
  <c r="O3963" i="7"/>
  <c r="P3962" i="7"/>
  <c r="O3962" i="7"/>
  <c r="P3961" i="7"/>
  <c r="O3961" i="7"/>
  <c r="P3960" i="7"/>
  <c r="O3960" i="7"/>
  <c r="P3959" i="7"/>
  <c r="O3959" i="7"/>
  <c r="P3958" i="7"/>
  <c r="O3958" i="7"/>
  <c r="P3957" i="7"/>
  <c r="O3957" i="7"/>
  <c r="P3956" i="7"/>
  <c r="O3956" i="7"/>
  <c r="P3955" i="7"/>
  <c r="O3955" i="7"/>
  <c r="P3954" i="7"/>
  <c r="O3954" i="7"/>
  <c r="P3953" i="7"/>
  <c r="O3953" i="7"/>
  <c r="P3952" i="7"/>
  <c r="O3952" i="7"/>
  <c r="P3951" i="7"/>
  <c r="O3951" i="7"/>
  <c r="P3950" i="7"/>
  <c r="O3950" i="7"/>
  <c r="P3949" i="7"/>
  <c r="O3949" i="7"/>
  <c r="P3948" i="7"/>
  <c r="O3948" i="7"/>
  <c r="P3947" i="7"/>
  <c r="O3947" i="7"/>
  <c r="P3946" i="7"/>
  <c r="O3946" i="7"/>
  <c r="P3945" i="7"/>
  <c r="O3945" i="7"/>
  <c r="P3944" i="7"/>
  <c r="O3944" i="7"/>
  <c r="P3943" i="7"/>
  <c r="O3943" i="7"/>
  <c r="P3942" i="7"/>
  <c r="O3942" i="7"/>
  <c r="P3941" i="7"/>
  <c r="O3941" i="7"/>
  <c r="P3940" i="7"/>
  <c r="O3940" i="7"/>
  <c r="P3939" i="7"/>
  <c r="O3939" i="7"/>
  <c r="P3938" i="7"/>
  <c r="O3938" i="7"/>
  <c r="P3937" i="7"/>
  <c r="O3937" i="7"/>
  <c r="P3936" i="7"/>
  <c r="O3936" i="7"/>
  <c r="P3935" i="7"/>
  <c r="O3935" i="7"/>
  <c r="P3934" i="7"/>
  <c r="O3934" i="7"/>
  <c r="P3933" i="7"/>
  <c r="O3933" i="7"/>
  <c r="P3932" i="7"/>
  <c r="O3932" i="7"/>
  <c r="P3931" i="7"/>
  <c r="O3931" i="7"/>
  <c r="P3930" i="7"/>
  <c r="O3930" i="7"/>
  <c r="P3929" i="7"/>
  <c r="O3929" i="7"/>
  <c r="P3928" i="7"/>
  <c r="O3928" i="7"/>
  <c r="P3927" i="7"/>
  <c r="O3927" i="7"/>
  <c r="P3926" i="7"/>
  <c r="O3926" i="7"/>
  <c r="P3925" i="7"/>
  <c r="O3925" i="7"/>
  <c r="P3924" i="7"/>
  <c r="O3924" i="7"/>
  <c r="P3923" i="7"/>
  <c r="O3923" i="7"/>
  <c r="P3922" i="7"/>
  <c r="O3922" i="7"/>
  <c r="P3921" i="7"/>
  <c r="O3921" i="7"/>
  <c r="P3920" i="7"/>
  <c r="O3920" i="7"/>
  <c r="P3919" i="7"/>
  <c r="O3919" i="7"/>
  <c r="P3918" i="7"/>
  <c r="O3918" i="7"/>
  <c r="P3917" i="7"/>
  <c r="O3917" i="7"/>
  <c r="P3916" i="7"/>
  <c r="O3916" i="7"/>
  <c r="P3915" i="7"/>
  <c r="O3915" i="7"/>
  <c r="P3914" i="7"/>
  <c r="O3914" i="7"/>
  <c r="P3913" i="7"/>
  <c r="O3913" i="7"/>
  <c r="P3912" i="7"/>
  <c r="O3912" i="7"/>
  <c r="P3911" i="7"/>
  <c r="O3911" i="7"/>
  <c r="P3910" i="7"/>
  <c r="O3910" i="7"/>
  <c r="P3909" i="7"/>
  <c r="O3909" i="7"/>
  <c r="P3908" i="7"/>
  <c r="O3908" i="7"/>
  <c r="P3907" i="7"/>
  <c r="O3907" i="7"/>
  <c r="P3906" i="7"/>
  <c r="O3906" i="7"/>
  <c r="P3905" i="7"/>
  <c r="O3905" i="7"/>
  <c r="P3904" i="7"/>
  <c r="O3904" i="7"/>
  <c r="P3903" i="7"/>
  <c r="O3903" i="7"/>
  <c r="P3902" i="7"/>
  <c r="O3902" i="7"/>
  <c r="P3901" i="7"/>
  <c r="O3901" i="7"/>
  <c r="P3900" i="7"/>
  <c r="O3900" i="7"/>
  <c r="P3899" i="7"/>
  <c r="O3899" i="7"/>
  <c r="P3898" i="7"/>
  <c r="O3898" i="7"/>
  <c r="P3897" i="7"/>
  <c r="O3897" i="7"/>
  <c r="P3896" i="7"/>
  <c r="O3896" i="7"/>
  <c r="P3895" i="7"/>
  <c r="O3895" i="7"/>
  <c r="P3894" i="7"/>
  <c r="O3894" i="7"/>
  <c r="P3893" i="7"/>
  <c r="O3893" i="7"/>
  <c r="P3892" i="7"/>
  <c r="O3892" i="7"/>
  <c r="P3891" i="7"/>
  <c r="O3891" i="7"/>
  <c r="P3890" i="7"/>
  <c r="O3890" i="7"/>
  <c r="P3889" i="7"/>
  <c r="O3889" i="7"/>
  <c r="P3888" i="7"/>
  <c r="O3888" i="7"/>
  <c r="P3887" i="7"/>
  <c r="O3887" i="7"/>
  <c r="P3886" i="7"/>
  <c r="O3886" i="7"/>
  <c r="P3885" i="7"/>
  <c r="O3885" i="7"/>
  <c r="P3884" i="7"/>
  <c r="O3884" i="7"/>
  <c r="P3883" i="7"/>
  <c r="O3883" i="7"/>
  <c r="P3882" i="7"/>
  <c r="O3882" i="7"/>
  <c r="P3881" i="7"/>
  <c r="O3881" i="7"/>
  <c r="P3880" i="7"/>
  <c r="O3880" i="7"/>
  <c r="P3879" i="7"/>
  <c r="O3879" i="7"/>
  <c r="P3878" i="7"/>
  <c r="O3878" i="7"/>
  <c r="P3877" i="7"/>
  <c r="O3877" i="7"/>
  <c r="P3876" i="7"/>
  <c r="O3876" i="7"/>
  <c r="P3875" i="7"/>
  <c r="O3875" i="7"/>
  <c r="P3874" i="7"/>
  <c r="O3874" i="7"/>
  <c r="P3873" i="7"/>
  <c r="O3873" i="7"/>
  <c r="P3872" i="7"/>
  <c r="O3872" i="7"/>
  <c r="P3871" i="7"/>
  <c r="O3871" i="7"/>
  <c r="P3870" i="7"/>
  <c r="O3870" i="7"/>
  <c r="P3869" i="7"/>
  <c r="O3869" i="7"/>
  <c r="P3868" i="7"/>
  <c r="O3868" i="7"/>
  <c r="P3867" i="7"/>
  <c r="O3867" i="7"/>
  <c r="P3866" i="7"/>
  <c r="O3866" i="7"/>
  <c r="P3865" i="7"/>
  <c r="O3865" i="7"/>
  <c r="P3864" i="7"/>
  <c r="O3864" i="7"/>
  <c r="P3863" i="7"/>
  <c r="O3863" i="7"/>
  <c r="P3862" i="7"/>
  <c r="O3862" i="7"/>
  <c r="P3861" i="7"/>
  <c r="O3861" i="7"/>
  <c r="P3860" i="7"/>
  <c r="O3860" i="7"/>
  <c r="P3859" i="7"/>
  <c r="O3859" i="7"/>
  <c r="P3858" i="7"/>
  <c r="O3858" i="7"/>
  <c r="P3857" i="7"/>
  <c r="O3857" i="7"/>
  <c r="P3856" i="7"/>
  <c r="O3856" i="7"/>
  <c r="P3855" i="7"/>
  <c r="O3855" i="7"/>
  <c r="P3854" i="7"/>
  <c r="O3854" i="7"/>
  <c r="P3853" i="7"/>
  <c r="O3853" i="7"/>
  <c r="P3852" i="7"/>
  <c r="O3852" i="7"/>
  <c r="P3851" i="7"/>
  <c r="O3851" i="7"/>
  <c r="P3850" i="7"/>
  <c r="O3850" i="7"/>
  <c r="P3849" i="7"/>
  <c r="O3849" i="7"/>
  <c r="P3848" i="7"/>
  <c r="O3848" i="7"/>
  <c r="P3847" i="7"/>
  <c r="O3847" i="7"/>
  <c r="P3846" i="7"/>
  <c r="O3846" i="7"/>
  <c r="P3845" i="7"/>
  <c r="O3845" i="7"/>
  <c r="P3844" i="7"/>
  <c r="O3844" i="7"/>
  <c r="P3843" i="7"/>
  <c r="O3843" i="7"/>
  <c r="P3842" i="7"/>
  <c r="O3842" i="7"/>
  <c r="P3841" i="7"/>
  <c r="O3841" i="7"/>
  <c r="P3840" i="7"/>
  <c r="O3840" i="7"/>
  <c r="P3839" i="7"/>
  <c r="O3839" i="7"/>
  <c r="P3838" i="7"/>
  <c r="O3838" i="7"/>
  <c r="P3837" i="7"/>
  <c r="O3837" i="7"/>
  <c r="P3836" i="7"/>
  <c r="O3836" i="7"/>
  <c r="P3835" i="7"/>
  <c r="O3835" i="7"/>
  <c r="P3834" i="7"/>
  <c r="O3834" i="7"/>
  <c r="P3833" i="7"/>
  <c r="O3833" i="7"/>
  <c r="P3832" i="7"/>
  <c r="O3832" i="7"/>
  <c r="P3831" i="7"/>
  <c r="O3831" i="7"/>
  <c r="P3830" i="7"/>
  <c r="O3830" i="7"/>
  <c r="P3829" i="7"/>
  <c r="O3829" i="7"/>
  <c r="P3828" i="7"/>
  <c r="O3828" i="7"/>
  <c r="P3827" i="7"/>
  <c r="O3827" i="7"/>
  <c r="P3826" i="7"/>
  <c r="O3826" i="7"/>
  <c r="P3825" i="7"/>
  <c r="O3825" i="7"/>
  <c r="P3824" i="7"/>
  <c r="O3824" i="7"/>
  <c r="P3823" i="7"/>
  <c r="O3823" i="7"/>
  <c r="P3822" i="7"/>
  <c r="O3822" i="7"/>
  <c r="P3821" i="7"/>
  <c r="O3821" i="7"/>
  <c r="P3820" i="7"/>
  <c r="O3820" i="7"/>
  <c r="P3819" i="7"/>
  <c r="O3819" i="7"/>
  <c r="P3818" i="7"/>
  <c r="O3818" i="7"/>
  <c r="P3817" i="7"/>
  <c r="O3817" i="7"/>
  <c r="P3816" i="7"/>
  <c r="O3816" i="7"/>
  <c r="P3815" i="7"/>
  <c r="O3815" i="7"/>
  <c r="P3814" i="7"/>
  <c r="O3814" i="7"/>
  <c r="P3813" i="7"/>
  <c r="O3813" i="7"/>
  <c r="P3812" i="7"/>
  <c r="O3812" i="7"/>
  <c r="P3811" i="7"/>
  <c r="O3811" i="7"/>
  <c r="P3810" i="7"/>
  <c r="O3810" i="7"/>
  <c r="P3809" i="7"/>
  <c r="O3809" i="7"/>
  <c r="P3808" i="7"/>
  <c r="O3808" i="7"/>
  <c r="P3807" i="7"/>
  <c r="O3807" i="7"/>
  <c r="P3806" i="7"/>
  <c r="O3806" i="7"/>
  <c r="P3805" i="7"/>
  <c r="O3805" i="7"/>
  <c r="P3804" i="7"/>
  <c r="O3804" i="7"/>
  <c r="P3803" i="7"/>
  <c r="O3803" i="7"/>
  <c r="P3802" i="7"/>
  <c r="O3802" i="7"/>
  <c r="P3801" i="7"/>
  <c r="O3801" i="7"/>
  <c r="P3800" i="7"/>
  <c r="O3800" i="7"/>
  <c r="P3799" i="7"/>
  <c r="O3799" i="7"/>
  <c r="P3798" i="7"/>
  <c r="O3798" i="7"/>
  <c r="P3797" i="7"/>
  <c r="O3797" i="7"/>
  <c r="P3796" i="7"/>
  <c r="O3796" i="7"/>
  <c r="P3795" i="7"/>
  <c r="O3795" i="7"/>
  <c r="P3794" i="7"/>
  <c r="O3794" i="7"/>
  <c r="P3793" i="7"/>
  <c r="O3793" i="7"/>
  <c r="P3792" i="7"/>
  <c r="O3792" i="7"/>
  <c r="P3791" i="7"/>
  <c r="O3791" i="7"/>
  <c r="P3790" i="7"/>
  <c r="O3790" i="7"/>
  <c r="P3789" i="7"/>
  <c r="O3789" i="7"/>
  <c r="P3788" i="7"/>
  <c r="O3788" i="7"/>
  <c r="P3787" i="7"/>
  <c r="O3787" i="7"/>
  <c r="P3786" i="7"/>
  <c r="O3786" i="7"/>
  <c r="P3785" i="7"/>
  <c r="O3785" i="7"/>
  <c r="P3784" i="7"/>
  <c r="O3784" i="7"/>
  <c r="P3783" i="7"/>
  <c r="O3783" i="7"/>
  <c r="P3782" i="7"/>
  <c r="O3782" i="7"/>
  <c r="P3781" i="7"/>
  <c r="O3781" i="7"/>
  <c r="P3780" i="7"/>
  <c r="O3780" i="7"/>
  <c r="P3779" i="7"/>
  <c r="O3779" i="7"/>
  <c r="P3778" i="7"/>
  <c r="O3778" i="7"/>
  <c r="P3777" i="7"/>
  <c r="O3777" i="7"/>
  <c r="P3776" i="7"/>
  <c r="O3776" i="7"/>
  <c r="P3775" i="7"/>
  <c r="O3775" i="7"/>
  <c r="P3774" i="7"/>
  <c r="O3774" i="7"/>
  <c r="P3773" i="7"/>
  <c r="O3773" i="7"/>
  <c r="P3772" i="7"/>
  <c r="O3772" i="7"/>
  <c r="P3771" i="7"/>
  <c r="O3771" i="7"/>
  <c r="P3770" i="7"/>
  <c r="O3770" i="7"/>
  <c r="P3769" i="7"/>
  <c r="O3769" i="7"/>
  <c r="P3768" i="7"/>
  <c r="O3768" i="7"/>
  <c r="P3767" i="7"/>
  <c r="O3767" i="7"/>
  <c r="P3766" i="7"/>
  <c r="O3766" i="7"/>
  <c r="P3765" i="7"/>
  <c r="O3765" i="7"/>
  <c r="P3764" i="7"/>
  <c r="O3764" i="7"/>
  <c r="P3763" i="7"/>
  <c r="O3763" i="7"/>
  <c r="P3762" i="7"/>
  <c r="O3762" i="7"/>
  <c r="P3761" i="7"/>
  <c r="O3761" i="7"/>
  <c r="P3760" i="7"/>
  <c r="O3760" i="7"/>
  <c r="P3759" i="7"/>
  <c r="O3759" i="7"/>
  <c r="P3758" i="7"/>
  <c r="O3758" i="7"/>
  <c r="P3757" i="7"/>
  <c r="O3757" i="7"/>
  <c r="P3756" i="7"/>
  <c r="O3756" i="7"/>
  <c r="P3755" i="7"/>
  <c r="O3755" i="7"/>
  <c r="P3754" i="7"/>
  <c r="O3754" i="7"/>
  <c r="P3753" i="7"/>
  <c r="O3753" i="7"/>
  <c r="P3752" i="7"/>
  <c r="O3752" i="7"/>
  <c r="P3751" i="7"/>
  <c r="O3751" i="7"/>
  <c r="P3750" i="7"/>
  <c r="O3750" i="7"/>
  <c r="P3749" i="7"/>
  <c r="O3749" i="7"/>
  <c r="P3748" i="7"/>
  <c r="O3748" i="7"/>
  <c r="P3747" i="7"/>
  <c r="O3747" i="7"/>
  <c r="P3746" i="7"/>
  <c r="O3746" i="7"/>
  <c r="P3745" i="7"/>
  <c r="O3745" i="7"/>
  <c r="P3744" i="7"/>
  <c r="O3744" i="7"/>
  <c r="P3743" i="7"/>
  <c r="O3743" i="7"/>
  <c r="P3742" i="7"/>
  <c r="O3742" i="7"/>
  <c r="P3741" i="7"/>
  <c r="O3741" i="7"/>
  <c r="P3740" i="7"/>
  <c r="O3740" i="7"/>
  <c r="P3739" i="7"/>
  <c r="O3739" i="7"/>
  <c r="P3738" i="7"/>
  <c r="O3738" i="7"/>
  <c r="P3737" i="7"/>
  <c r="O3737" i="7"/>
  <c r="P3736" i="7"/>
  <c r="O3736" i="7"/>
  <c r="P3735" i="7"/>
  <c r="O3735" i="7"/>
  <c r="P3734" i="7"/>
  <c r="O3734" i="7"/>
  <c r="P3733" i="7"/>
  <c r="O3733" i="7"/>
  <c r="P3732" i="7"/>
  <c r="O3732" i="7"/>
  <c r="P3731" i="7"/>
  <c r="O3731" i="7"/>
  <c r="P3730" i="7"/>
  <c r="O3730" i="7"/>
  <c r="P3729" i="7"/>
  <c r="O3729" i="7"/>
  <c r="P3728" i="7"/>
  <c r="O3728" i="7"/>
  <c r="P3727" i="7"/>
  <c r="O3727" i="7"/>
  <c r="P3726" i="7"/>
  <c r="O3726" i="7"/>
  <c r="P3725" i="7"/>
  <c r="O3725" i="7"/>
  <c r="P3724" i="7"/>
  <c r="O3724" i="7"/>
  <c r="P3723" i="7"/>
  <c r="O3723" i="7"/>
  <c r="P3722" i="7"/>
  <c r="O3722" i="7"/>
  <c r="P3721" i="7"/>
  <c r="O3721" i="7"/>
  <c r="P3720" i="7"/>
  <c r="O3720" i="7"/>
  <c r="P3719" i="7"/>
  <c r="O3719" i="7"/>
  <c r="P3718" i="7"/>
  <c r="O3718" i="7"/>
  <c r="P3717" i="7"/>
  <c r="O3717" i="7"/>
  <c r="P3716" i="7"/>
  <c r="O3716" i="7"/>
  <c r="P3715" i="7"/>
  <c r="O3715" i="7"/>
  <c r="P3714" i="7"/>
  <c r="O3714" i="7"/>
  <c r="P3713" i="7"/>
  <c r="O3713" i="7"/>
  <c r="P3712" i="7"/>
  <c r="O3712" i="7"/>
  <c r="P3711" i="7"/>
  <c r="O3711" i="7"/>
  <c r="P3710" i="7"/>
  <c r="O3710" i="7"/>
  <c r="P3709" i="7"/>
  <c r="O3709" i="7"/>
  <c r="P3708" i="7"/>
  <c r="O3708" i="7"/>
  <c r="P3707" i="7"/>
  <c r="O3707" i="7"/>
  <c r="P3706" i="7"/>
  <c r="O3706" i="7"/>
  <c r="P3705" i="7"/>
  <c r="O3705" i="7"/>
  <c r="P3704" i="7"/>
  <c r="O3704" i="7"/>
  <c r="P3703" i="7"/>
  <c r="O3703" i="7"/>
  <c r="P3702" i="7"/>
  <c r="O3702" i="7"/>
  <c r="P3701" i="7"/>
  <c r="O3701" i="7"/>
  <c r="P3700" i="7"/>
  <c r="O3700" i="7"/>
  <c r="P3699" i="7"/>
  <c r="O3699" i="7"/>
  <c r="P3698" i="7"/>
  <c r="O3698" i="7"/>
  <c r="P3697" i="7"/>
  <c r="O3697" i="7"/>
  <c r="P3696" i="7"/>
  <c r="O3696" i="7"/>
  <c r="P3695" i="7"/>
  <c r="O3695" i="7"/>
  <c r="P3694" i="7"/>
  <c r="O3694" i="7"/>
  <c r="P3693" i="7"/>
  <c r="O3693" i="7"/>
  <c r="P3692" i="7"/>
  <c r="O3692" i="7"/>
  <c r="P3691" i="7"/>
  <c r="O3691" i="7"/>
  <c r="P3690" i="7"/>
  <c r="O3690" i="7"/>
  <c r="P3689" i="7"/>
  <c r="O3689" i="7"/>
  <c r="P3688" i="7"/>
  <c r="O3688" i="7"/>
  <c r="P3687" i="7"/>
  <c r="O3687" i="7"/>
  <c r="P3686" i="7"/>
  <c r="O3686" i="7"/>
  <c r="P3685" i="7"/>
  <c r="O3685" i="7"/>
  <c r="P3684" i="7"/>
  <c r="O3684" i="7"/>
  <c r="P3683" i="7"/>
  <c r="O3683" i="7"/>
  <c r="P3682" i="7"/>
  <c r="O3682" i="7"/>
  <c r="P3681" i="7"/>
  <c r="O3681" i="7"/>
  <c r="P3680" i="7"/>
  <c r="O3680" i="7"/>
  <c r="P3679" i="7"/>
  <c r="O3679" i="7"/>
  <c r="P3678" i="7"/>
  <c r="O3678" i="7"/>
  <c r="P3677" i="7"/>
  <c r="O3677" i="7"/>
  <c r="P3676" i="7"/>
  <c r="O3676" i="7"/>
  <c r="P3675" i="7"/>
  <c r="O3675" i="7"/>
  <c r="P3674" i="7"/>
  <c r="O3674" i="7"/>
  <c r="P3673" i="7"/>
  <c r="O3673" i="7"/>
  <c r="P3672" i="7"/>
  <c r="O3672" i="7"/>
  <c r="P3671" i="7"/>
  <c r="O3671" i="7"/>
  <c r="P3670" i="7"/>
  <c r="O3670" i="7"/>
  <c r="P3669" i="7"/>
  <c r="O3669" i="7"/>
  <c r="P3668" i="7"/>
  <c r="O3668" i="7"/>
  <c r="P3667" i="7"/>
  <c r="O3667" i="7"/>
  <c r="P3666" i="7"/>
  <c r="O3666" i="7"/>
  <c r="P3665" i="7"/>
  <c r="O3665" i="7"/>
  <c r="P3664" i="7"/>
  <c r="O3664" i="7"/>
  <c r="P3663" i="7"/>
  <c r="O3663" i="7"/>
  <c r="P3662" i="7"/>
  <c r="O3662" i="7"/>
  <c r="P3661" i="7"/>
  <c r="O3661" i="7"/>
  <c r="P3660" i="7"/>
  <c r="O3660" i="7"/>
  <c r="P3659" i="7"/>
  <c r="O3659" i="7"/>
  <c r="P3658" i="7"/>
  <c r="O3658" i="7"/>
  <c r="P3657" i="7"/>
  <c r="O3657" i="7"/>
  <c r="P3656" i="7"/>
  <c r="O3656" i="7"/>
  <c r="P3655" i="7"/>
  <c r="O3655" i="7"/>
  <c r="P3654" i="7"/>
  <c r="O3654" i="7"/>
  <c r="P3653" i="7"/>
  <c r="O3653" i="7"/>
  <c r="P3652" i="7"/>
  <c r="O3652" i="7"/>
  <c r="P3651" i="7"/>
  <c r="O3651" i="7"/>
  <c r="P3650" i="7"/>
  <c r="O3650" i="7"/>
  <c r="P3649" i="7"/>
  <c r="O3649" i="7"/>
  <c r="P3648" i="7"/>
  <c r="O3648" i="7"/>
  <c r="P3647" i="7"/>
  <c r="O3647" i="7"/>
  <c r="P3646" i="7"/>
  <c r="O3646" i="7"/>
  <c r="P3645" i="7"/>
  <c r="O3645" i="7"/>
  <c r="P3644" i="7"/>
  <c r="O3644" i="7"/>
  <c r="P3643" i="7"/>
  <c r="O3643" i="7"/>
  <c r="P3642" i="7"/>
  <c r="O3642" i="7"/>
  <c r="P3641" i="7"/>
  <c r="O3641" i="7"/>
  <c r="P3640" i="7"/>
  <c r="O3640" i="7"/>
  <c r="P3639" i="7"/>
  <c r="O3639" i="7"/>
  <c r="P3638" i="7"/>
  <c r="O3638" i="7"/>
  <c r="P3637" i="7"/>
  <c r="O3637" i="7"/>
  <c r="P3636" i="7"/>
  <c r="O3636" i="7"/>
  <c r="P3635" i="7"/>
  <c r="O3635" i="7"/>
  <c r="P3634" i="7"/>
  <c r="O3634" i="7"/>
  <c r="P3633" i="7"/>
  <c r="O3633" i="7"/>
  <c r="P3632" i="7"/>
  <c r="O3632" i="7"/>
  <c r="P3631" i="7"/>
  <c r="O3631" i="7"/>
  <c r="P3630" i="7"/>
  <c r="O3630" i="7"/>
  <c r="P3629" i="7"/>
  <c r="O3629" i="7"/>
  <c r="P3628" i="7"/>
  <c r="O3628" i="7"/>
  <c r="P3627" i="7"/>
  <c r="O3627" i="7"/>
  <c r="P3626" i="7"/>
  <c r="O3626" i="7"/>
  <c r="P3625" i="7"/>
  <c r="O3625" i="7"/>
  <c r="P3624" i="7"/>
  <c r="O3624" i="7"/>
  <c r="P3623" i="7"/>
  <c r="O3623" i="7"/>
  <c r="P3622" i="7"/>
  <c r="O3622" i="7"/>
  <c r="P3621" i="7"/>
  <c r="O3621" i="7"/>
  <c r="P3620" i="7"/>
  <c r="O3620" i="7"/>
  <c r="P3619" i="7"/>
  <c r="O3619" i="7"/>
  <c r="P3618" i="7"/>
  <c r="O3618" i="7"/>
  <c r="P3617" i="7"/>
  <c r="O3617" i="7"/>
  <c r="P3616" i="7"/>
  <c r="O3616" i="7"/>
  <c r="P3615" i="7"/>
  <c r="O3615" i="7"/>
  <c r="P3614" i="7"/>
  <c r="O3614" i="7"/>
  <c r="P3613" i="7"/>
  <c r="O3613" i="7"/>
  <c r="P3612" i="7"/>
  <c r="O3612" i="7"/>
  <c r="P3611" i="7"/>
  <c r="O3611" i="7"/>
  <c r="P3610" i="7"/>
  <c r="O3610" i="7"/>
  <c r="P3609" i="7"/>
  <c r="O3609" i="7"/>
  <c r="P3608" i="7"/>
  <c r="O3608" i="7"/>
  <c r="P3607" i="7"/>
  <c r="O3607" i="7"/>
  <c r="P3606" i="7"/>
  <c r="O3606" i="7"/>
  <c r="P3605" i="7"/>
  <c r="O3605" i="7"/>
  <c r="P3604" i="7"/>
  <c r="O3604" i="7"/>
  <c r="P3603" i="7"/>
  <c r="O3603" i="7"/>
  <c r="P3602" i="7"/>
  <c r="O3602" i="7"/>
  <c r="P3601" i="7"/>
  <c r="O3601" i="7"/>
  <c r="P3600" i="7"/>
  <c r="O3600" i="7"/>
  <c r="P3599" i="7"/>
  <c r="O3599" i="7"/>
  <c r="P3598" i="7"/>
  <c r="O3598" i="7"/>
  <c r="P3597" i="7"/>
  <c r="O3597" i="7"/>
  <c r="P3596" i="7"/>
  <c r="O3596" i="7"/>
  <c r="P3595" i="7"/>
  <c r="O3595" i="7"/>
  <c r="P3594" i="7"/>
  <c r="O3594" i="7"/>
  <c r="P3593" i="7"/>
  <c r="O3593" i="7"/>
  <c r="P3592" i="7"/>
  <c r="O3592" i="7"/>
  <c r="P3591" i="7"/>
  <c r="O3591" i="7"/>
  <c r="P3590" i="7"/>
  <c r="O3590" i="7"/>
  <c r="P3589" i="7"/>
  <c r="O3589" i="7"/>
  <c r="P3588" i="7"/>
  <c r="O3588" i="7"/>
  <c r="P3587" i="7"/>
  <c r="O3587" i="7"/>
  <c r="P3586" i="7"/>
  <c r="O3586" i="7"/>
  <c r="P3585" i="7"/>
  <c r="O3585" i="7"/>
  <c r="P3584" i="7"/>
  <c r="O3584" i="7"/>
  <c r="P3583" i="7"/>
  <c r="O3583" i="7"/>
  <c r="P3582" i="7"/>
  <c r="O3582" i="7"/>
  <c r="P3581" i="7"/>
  <c r="O3581" i="7"/>
  <c r="P3580" i="7"/>
  <c r="O3580" i="7"/>
  <c r="P3579" i="7"/>
  <c r="O3579" i="7"/>
  <c r="P3578" i="7"/>
  <c r="O3578" i="7"/>
  <c r="P3577" i="7"/>
  <c r="O3577" i="7"/>
  <c r="P3576" i="7"/>
  <c r="O3576" i="7"/>
  <c r="P3575" i="7"/>
  <c r="O3575" i="7"/>
  <c r="P3574" i="7"/>
  <c r="O3574" i="7"/>
  <c r="P3573" i="7"/>
  <c r="O3573" i="7"/>
  <c r="P3572" i="7"/>
  <c r="O3572" i="7"/>
  <c r="P3571" i="7"/>
  <c r="O3571" i="7"/>
  <c r="P3570" i="7"/>
  <c r="O3570" i="7"/>
  <c r="P3569" i="7"/>
  <c r="O3569" i="7"/>
  <c r="P3568" i="7"/>
  <c r="O3568" i="7"/>
  <c r="P3567" i="7"/>
  <c r="O3567" i="7"/>
  <c r="P3566" i="7"/>
  <c r="O3566" i="7"/>
  <c r="P3565" i="7"/>
  <c r="O3565" i="7"/>
  <c r="P3564" i="7"/>
  <c r="O3564" i="7"/>
  <c r="P3563" i="7"/>
  <c r="O3563" i="7"/>
  <c r="P3562" i="7"/>
  <c r="O3562" i="7"/>
  <c r="P3561" i="7"/>
  <c r="O3561" i="7"/>
  <c r="P3560" i="7"/>
  <c r="O3560" i="7"/>
  <c r="P3559" i="7"/>
  <c r="O3559" i="7"/>
  <c r="P3558" i="7"/>
  <c r="O3558" i="7"/>
  <c r="P3557" i="7"/>
  <c r="O3557" i="7"/>
  <c r="P3556" i="7"/>
  <c r="O3556" i="7"/>
  <c r="P3555" i="7"/>
  <c r="O3555" i="7"/>
  <c r="P3554" i="7"/>
  <c r="O3554" i="7"/>
  <c r="P3553" i="7"/>
  <c r="O3553" i="7"/>
  <c r="P3552" i="7"/>
  <c r="O3552" i="7"/>
  <c r="P3551" i="7"/>
  <c r="O3551" i="7"/>
  <c r="P3550" i="7"/>
  <c r="O3550" i="7"/>
  <c r="P3549" i="7"/>
  <c r="O3549" i="7"/>
  <c r="P3548" i="7"/>
  <c r="O3548" i="7"/>
  <c r="P3547" i="7"/>
  <c r="O3547" i="7"/>
  <c r="P3546" i="7"/>
  <c r="O3546" i="7"/>
  <c r="P3545" i="7"/>
  <c r="O3545" i="7"/>
  <c r="P3544" i="7"/>
  <c r="O3544" i="7"/>
  <c r="P3543" i="7"/>
  <c r="O3543" i="7"/>
  <c r="P3542" i="7"/>
  <c r="O3542" i="7"/>
  <c r="P3541" i="7"/>
  <c r="O3541" i="7"/>
  <c r="P3540" i="7"/>
  <c r="O3540" i="7"/>
  <c r="P3539" i="7"/>
  <c r="O3539" i="7"/>
  <c r="P3538" i="7"/>
  <c r="O3538" i="7"/>
  <c r="P3537" i="7"/>
  <c r="O3537" i="7"/>
  <c r="P3536" i="7"/>
  <c r="O3536" i="7"/>
  <c r="P3535" i="7"/>
  <c r="O3535" i="7"/>
  <c r="P3534" i="7"/>
  <c r="O3534" i="7"/>
  <c r="P3533" i="7"/>
  <c r="O3533" i="7"/>
  <c r="P3532" i="7"/>
  <c r="O3532" i="7"/>
  <c r="P3531" i="7"/>
  <c r="O3531" i="7"/>
  <c r="P3530" i="7"/>
  <c r="O3530" i="7"/>
  <c r="P3529" i="7"/>
  <c r="O3529" i="7"/>
  <c r="P3528" i="7"/>
  <c r="O3528" i="7"/>
  <c r="P3527" i="7"/>
  <c r="O3527" i="7"/>
  <c r="P3526" i="7"/>
  <c r="O3526" i="7"/>
  <c r="P3525" i="7"/>
  <c r="O3525" i="7"/>
  <c r="P3524" i="7"/>
  <c r="O3524" i="7"/>
  <c r="P3523" i="7"/>
  <c r="O3523" i="7"/>
  <c r="P3522" i="7"/>
  <c r="O3522" i="7"/>
  <c r="P3521" i="7"/>
  <c r="O3521" i="7"/>
  <c r="P3520" i="7"/>
  <c r="O3520" i="7"/>
  <c r="P3519" i="7"/>
  <c r="O3519" i="7"/>
  <c r="P3518" i="7"/>
  <c r="O3518" i="7"/>
  <c r="P3517" i="7"/>
  <c r="O3517" i="7"/>
  <c r="P3516" i="7"/>
  <c r="O3516" i="7"/>
  <c r="P3515" i="7"/>
  <c r="O3515" i="7"/>
  <c r="P3514" i="7"/>
  <c r="O3514" i="7"/>
  <c r="P3513" i="7"/>
  <c r="O3513" i="7"/>
  <c r="P3512" i="7"/>
  <c r="O3512" i="7"/>
  <c r="P3511" i="7"/>
  <c r="O3511" i="7"/>
  <c r="P3510" i="7"/>
  <c r="O3510" i="7"/>
  <c r="P3509" i="7"/>
  <c r="O3509" i="7"/>
  <c r="P3508" i="7"/>
  <c r="O3508" i="7"/>
  <c r="P3507" i="7"/>
  <c r="O3507" i="7"/>
  <c r="P3506" i="7"/>
  <c r="O3506" i="7"/>
  <c r="P3505" i="7"/>
  <c r="O3505" i="7"/>
  <c r="P3504" i="7"/>
  <c r="O3504" i="7"/>
  <c r="P3503" i="7"/>
  <c r="O3503" i="7"/>
  <c r="P3502" i="7"/>
  <c r="O3502" i="7"/>
  <c r="P3501" i="7"/>
  <c r="O3501" i="7"/>
  <c r="P3500" i="7"/>
  <c r="O3500" i="7"/>
  <c r="P3499" i="7"/>
  <c r="O3499" i="7"/>
  <c r="P3498" i="7"/>
  <c r="O3498" i="7"/>
  <c r="P3497" i="7"/>
  <c r="O3497" i="7"/>
  <c r="P3496" i="7"/>
  <c r="O3496" i="7"/>
  <c r="P3495" i="7"/>
  <c r="O3495" i="7"/>
  <c r="P3494" i="7"/>
  <c r="O3494" i="7"/>
  <c r="P3493" i="7"/>
  <c r="O3493" i="7"/>
  <c r="P3492" i="7"/>
  <c r="O3492" i="7"/>
  <c r="P3491" i="7"/>
  <c r="O3491" i="7"/>
  <c r="P3490" i="7"/>
  <c r="O3490" i="7"/>
  <c r="P3489" i="7"/>
  <c r="O3489" i="7"/>
  <c r="P3488" i="7"/>
  <c r="O3488" i="7"/>
  <c r="P3487" i="7"/>
  <c r="O3487" i="7"/>
  <c r="P3486" i="7"/>
  <c r="O3486" i="7"/>
  <c r="P3485" i="7"/>
  <c r="O3485" i="7"/>
  <c r="P3484" i="7"/>
  <c r="O3484" i="7"/>
  <c r="P3483" i="7"/>
  <c r="O3483" i="7"/>
  <c r="P3482" i="7"/>
  <c r="O3482" i="7"/>
  <c r="P3481" i="7"/>
  <c r="O3481" i="7"/>
  <c r="P3480" i="7"/>
  <c r="O3480" i="7"/>
  <c r="P3479" i="7"/>
  <c r="O3479" i="7"/>
  <c r="P3478" i="7"/>
  <c r="O3478" i="7"/>
  <c r="P3477" i="7"/>
  <c r="O3477" i="7"/>
  <c r="P3476" i="7"/>
  <c r="O3476" i="7"/>
  <c r="P3475" i="7"/>
  <c r="O3475" i="7"/>
  <c r="P3474" i="7"/>
  <c r="O3474" i="7"/>
  <c r="P3473" i="7"/>
  <c r="O3473" i="7"/>
  <c r="P3472" i="7"/>
  <c r="O3472" i="7"/>
  <c r="P3471" i="7"/>
  <c r="O3471" i="7"/>
  <c r="P3470" i="7"/>
  <c r="O3470" i="7"/>
  <c r="P3469" i="7"/>
  <c r="O3469" i="7"/>
  <c r="P3468" i="7"/>
  <c r="O3468" i="7"/>
  <c r="P3467" i="7"/>
  <c r="O3467" i="7"/>
  <c r="P3466" i="7"/>
  <c r="O3466" i="7"/>
  <c r="P3465" i="7"/>
  <c r="O3465" i="7"/>
  <c r="P3464" i="7"/>
  <c r="O3464" i="7"/>
  <c r="P3463" i="7"/>
  <c r="O3463" i="7"/>
  <c r="P3462" i="7"/>
  <c r="O3462" i="7"/>
  <c r="P3461" i="7"/>
  <c r="O3461" i="7"/>
  <c r="P3460" i="7"/>
  <c r="O3460" i="7"/>
  <c r="P3459" i="7"/>
  <c r="O3459" i="7"/>
  <c r="P3458" i="7"/>
  <c r="O3458" i="7"/>
  <c r="P3457" i="7"/>
  <c r="O3457" i="7"/>
  <c r="P3456" i="7"/>
  <c r="O3456" i="7"/>
  <c r="P3455" i="7"/>
  <c r="O3455" i="7"/>
  <c r="P3454" i="7"/>
  <c r="O3454" i="7"/>
  <c r="P3453" i="7"/>
  <c r="O3453" i="7"/>
  <c r="P3452" i="7"/>
  <c r="O3452" i="7"/>
  <c r="P3451" i="7"/>
  <c r="O3451" i="7"/>
  <c r="P3450" i="7"/>
  <c r="O3450" i="7"/>
  <c r="P3449" i="7"/>
  <c r="O3449" i="7"/>
  <c r="P3448" i="7"/>
  <c r="O3448" i="7"/>
  <c r="P3447" i="7"/>
  <c r="O3447" i="7"/>
  <c r="P3446" i="7"/>
  <c r="O3446" i="7"/>
  <c r="P3445" i="7"/>
  <c r="O3445" i="7"/>
  <c r="P3444" i="7"/>
  <c r="O3444" i="7"/>
  <c r="P3443" i="7"/>
  <c r="O3443" i="7"/>
  <c r="P3442" i="7"/>
  <c r="O3442" i="7"/>
  <c r="P3441" i="7"/>
  <c r="O3441" i="7"/>
  <c r="P3440" i="7"/>
  <c r="O3440" i="7"/>
  <c r="P3439" i="7"/>
  <c r="O3439" i="7"/>
  <c r="P3438" i="7"/>
  <c r="O3438" i="7"/>
  <c r="P3437" i="7"/>
  <c r="O3437" i="7"/>
  <c r="P3436" i="7"/>
  <c r="O3436" i="7"/>
  <c r="P3435" i="7"/>
  <c r="O3435" i="7"/>
  <c r="P3434" i="7"/>
  <c r="O3434" i="7"/>
  <c r="P3433" i="7"/>
  <c r="O3433" i="7"/>
  <c r="P3432" i="7"/>
  <c r="O3432" i="7"/>
  <c r="P3431" i="7"/>
  <c r="O3431" i="7"/>
  <c r="P3430" i="7"/>
  <c r="O3430" i="7"/>
  <c r="P3429" i="7"/>
  <c r="O3429" i="7"/>
  <c r="P3428" i="7"/>
  <c r="O3428" i="7"/>
  <c r="P3427" i="7"/>
  <c r="O3427" i="7"/>
  <c r="P3426" i="7"/>
  <c r="O3426" i="7"/>
  <c r="P3425" i="7"/>
  <c r="O3425" i="7"/>
  <c r="P3424" i="7"/>
  <c r="O3424" i="7"/>
  <c r="P3423" i="7"/>
  <c r="O3423" i="7"/>
  <c r="P3422" i="7"/>
  <c r="O3422" i="7"/>
  <c r="P3421" i="7"/>
  <c r="O3421" i="7"/>
  <c r="P3420" i="7"/>
  <c r="O3420" i="7"/>
  <c r="P3419" i="7"/>
  <c r="O3419" i="7"/>
  <c r="P3418" i="7"/>
  <c r="O3418" i="7"/>
  <c r="P3417" i="7"/>
  <c r="O3417" i="7"/>
  <c r="P3416" i="7"/>
  <c r="O3416" i="7"/>
  <c r="P3415" i="7"/>
  <c r="O3415" i="7"/>
  <c r="P3414" i="7"/>
  <c r="O3414" i="7"/>
  <c r="P3413" i="7"/>
  <c r="O3413" i="7"/>
  <c r="P3412" i="7"/>
  <c r="O3412" i="7"/>
  <c r="P3411" i="7"/>
  <c r="O3411" i="7"/>
  <c r="P3410" i="7"/>
  <c r="O3410" i="7"/>
  <c r="P3409" i="7"/>
  <c r="O3409" i="7"/>
  <c r="P3408" i="7"/>
  <c r="O3408" i="7"/>
  <c r="P3407" i="7"/>
  <c r="O3407" i="7"/>
  <c r="P3406" i="7"/>
  <c r="O3406" i="7"/>
  <c r="P3405" i="7"/>
  <c r="O3405" i="7"/>
  <c r="P3404" i="7"/>
  <c r="O3404" i="7"/>
  <c r="P3403" i="7"/>
  <c r="O3403" i="7"/>
  <c r="P3402" i="7"/>
  <c r="O3402" i="7"/>
  <c r="P3401" i="7"/>
  <c r="O3401" i="7"/>
  <c r="P3400" i="7"/>
  <c r="O3400" i="7"/>
  <c r="P3399" i="7"/>
  <c r="O3399" i="7"/>
  <c r="P3398" i="7"/>
  <c r="O3398" i="7"/>
  <c r="P3397" i="7"/>
  <c r="O3397" i="7"/>
  <c r="P3396" i="7"/>
  <c r="O3396" i="7"/>
  <c r="P3395" i="7"/>
  <c r="O3395" i="7"/>
  <c r="P3394" i="7"/>
  <c r="O3394" i="7"/>
  <c r="P3393" i="7"/>
  <c r="O3393" i="7"/>
  <c r="P3392" i="7"/>
  <c r="O3392" i="7"/>
  <c r="P3391" i="7"/>
  <c r="O3391" i="7"/>
  <c r="P3390" i="7"/>
  <c r="O3390" i="7"/>
  <c r="P3389" i="7"/>
  <c r="O3389" i="7"/>
  <c r="P3388" i="7"/>
  <c r="O3388" i="7"/>
  <c r="P3387" i="7"/>
  <c r="O3387" i="7"/>
  <c r="P3386" i="7"/>
  <c r="O3386" i="7"/>
  <c r="P3385" i="7"/>
  <c r="O3385" i="7"/>
  <c r="P3384" i="7"/>
  <c r="O3384" i="7"/>
  <c r="P3383" i="7"/>
  <c r="O3383" i="7"/>
  <c r="P3382" i="7"/>
  <c r="O3382" i="7"/>
  <c r="P3381" i="7"/>
  <c r="O3381" i="7"/>
  <c r="P3380" i="7"/>
  <c r="O3380" i="7"/>
  <c r="P3379" i="7"/>
  <c r="O3379" i="7"/>
  <c r="P3378" i="7"/>
  <c r="O3378" i="7"/>
  <c r="P3377" i="7"/>
  <c r="O3377" i="7"/>
  <c r="P3376" i="7"/>
  <c r="O3376" i="7"/>
  <c r="P3375" i="7"/>
  <c r="O3375" i="7"/>
  <c r="P3374" i="7"/>
  <c r="O3374" i="7"/>
  <c r="P3373" i="7"/>
  <c r="O3373" i="7"/>
  <c r="P3372" i="7"/>
  <c r="O3372" i="7"/>
  <c r="P3371" i="7"/>
  <c r="O3371" i="7"/>
  <c r="P3370" i="7"/>
  <c r="O3370" i="7"/>
  <c r="P3369" i="7"/>
  <c r="O3369" i="7"/>
  <c r="P3368" i="7"/>
  <c r="O3368" i="7"/>
  <c r="P3367" i="7"/>
  <c r="O3367" i="7"/>
  <c r="P3366" i="7"/>
  <c r="O3366" i="7"/>
  <c r="P3365" i="7"/>
  <c r="O3365" i="7"/>
  <c r="P3364" i="7"/>
  <c r="O3364" i="7"/>
  <c r="P3363" i="7"/>
  <c r="O3363" i="7"/>
  <c r="P3362" i="7"/>
  <c r="O3362" i="7"/>
  <c r="P3361" i="7"/>
  <c r="O3361" i="7"/>
  <c r="P3360" i="7"/>
  <c r="O3360" i="7"/>
  <c r="P3359" i="7"/>
  <c r="O3359" i="7"/>
  <c r="P3358" i="7"/>
  <c r="O3358" i="7"/>
  <c r="P3357" i="7"/>
  <c r="O3357" i="7"/>
  <c r="P3356" i="7"/>
  <c r="O3356" i="7"/>
  <c r="P3355" i="7"/>
  <c r="O3355" i="7"/>
  <c r="P3354" i="7"/>
  <c r="O3354" i="7"/>
  <c r="P3353" i="7"/>
  <c r="O3353" i="7"/>
  <c r="P3352" i="7"/>
  <c r="O3352" i="7"/>
  <c r="P3351" i="7"/>
  <c r="O3351" i="7"/>
  <c r="P3350" i="7"/>
  <c r="O3350" i="7"/>
  <c r="P3349" i="7"/>
  <c r="O3349" i="7"/>
  <c r="P3348" i="7"/>
  <c r="O3348" i="7"/>
  <c r="P3347" i="7"/>
  <c r="O3347" i="7"/>
  <c r="P3346" i="7"/>
  <c r="O3346" i="7"/>
  <c r="P3345" i="7"/>
  <c r="O3345" i="7"/>
  <c r="P3344" i="7"/>
  <c r="O3344" i="7"/>
  <c r="P3343" i="7"/>
  <c r="O3343" i="7"/>
  <c r="P3342" i="7"/>
  <c r="O3342" i="7"/>
  <c r="P3341" i="7"/>
  <c r="O3341" i="7"/>
  <c r="P3340" i="7"/>
  <c r="O3340" i="7"/>
  <c r="P3339" i="7"/>
  <c r="O3339" i="7"/>
  <c r="P3338" i="7"/>
  <c r="O3338" i="7"/>
  <c r="P3337" i="7"/>
  <c r="O3337" i="7"/>
  <c r="P3336" i="7"/>
  <c r="O3336" i="7"/>
  <c r="P3335" i="7"/>
  <c r="O3335" i="7"/>
  <c r="P3334" i="7"/>
  <c r="O3334" i="7"/>
  <c r="P3333" i="7"/>
  <c r="O3333" i="7"/>
  <c r="P3332" i="7"/>
  <c r="O3332" i="7"/>
  <c r="P3331" i="7"/>
  <c r="O3331" i="7"/>
  <c r="P3330" i="7"/>
  <c r="O3330" i="7"/>
  <c r="P3329" i="7"/>
  <c r="O3329" i="7"/>
  <c r="P3328" i="7"/>
  <c r="O3328" i="7"/>
  <c r="P3327" i="7"/>
  <c r="O3327" i="7"/>
  <c r="P3326" i="7"/>
  <c r="O3326" i="7"/>
  <c r="P3325" i="7"/>
  <c r="O3325" i="7"/>
  <c r="P3324" i="7"/>
  <c r="O3324" i="7"/>
  <c r="P3323" i="7"/>
  <c r="O3323" i="7"/>
  <c r="P3322" i="7"/>
  <c r="O3322" i="7"/>
  <c r="P3321" i="7"/>
  <c r="O3321" i="7"/>
  <c r="P3320" i="7"/>
  <c r="O3320" i="7"/>
  <c r="P3319" i="7"/>
  <c r="O3319" i="7"/>
  <c r="P3318" i="7"/>
  <c r="O3318" i="7"/>
  <c r="P3317" i="7"/>
  <c r="O3317" i="7"/>
  <c r="P3316" i="7"/>
  <c r="O3316" i="7"/>
  <c r="P3315" i="7"/>
  <c r="O3315" i="7"/>
  <c r="P3314" i="7"/>
  <c r="O3314" i="7"/>
  <c r="P3313" i="7"/>
  <c r="O3313" i="7"/>
  <c r="P3312" i="7"/>
  <c r="O3312" i="7"/>
  <c r="P3311" i="7"/>
  <c r="O3311" i="7"/>
  <c r="P3310" i="7"/>
  <c r="O3310" i="7"/>
  <c r="P3309" i="7"/>
  <c r="O3309" i="7"/>
  <c r="P3308" i="7"/>
  <c r="O3308" i="7"/>
  <c r="P3307" i="7"/>
  <c r="O3307" i="7"/>
  <c r="P3306" i="7"/>
  <c r="O3306" i="7"/>
  <c r="P3305" i="7"/>
  <c r="O3305" i="7"/>
  <c r="P3304" i="7"/>
  <c r="O3304" i="7"/>
  <c r="P3303" i="7"/>
  <c r="O3303" i="7"/>
  <c r="P3302" i="7"/>
  <c r="O3302" i="7"/>
  <c r="P3301" i="7"/>
  <c r="O3301" i="7"/>
  <c r="P3300" i="7"/>
  <c r="O3300" i="7"/>
  <c r="P3299" i="7"/>
  <c r="O3299" i="7"/>
  <c r="P3298" i="7"/>
  <c r="O3298" i="7"/>
  <c r="P3297" i="7"/>
  <c r="O3297" i="7"/>
  <c r="P3296" i="7"/>
  <c r="O3296" i="7"/>
  <c r="P3295" i="7"/>
  <c r="O3295" i="7"/>
  <c r="P3294" i="7"/>
  <c r="O3294" i="7"/>
  <c r="P3293" i="7"/>
  <c r="O3293" i="7"/>
  <c r="P3292" i="7"/>
  <c r="O3292" i="7"/>
  <c r="P3291" i="7"/>
  <c r="O3291" i="7"/>
  <c r="P3290" i="7"/>
  <c r="O3290" i="7"/>
  <c r="P3289" i="7"/>
  <c r="O3289" i="7"/>
  <c r="P3288" i="7"/>
  <c r="O3288" i="7"/>
  <c r="P3287" i="7"/>
  <c r="O3287" i="7"/>
  <c r="P3286" i="7"/>
  <c r="O3286" i="7"/>
  <c r="P3285" i="7"/>
  <c r="O3285" i="7"/>
  <c r="P3284" i="7"/>
  <c r="O3284" i="7"/>
  <c r="P3283" i="7"/>
  <c r="O3283" i="7"/>
  <c r="P3282" i="7"/>
  <c r="O3282" i="7"/>
  <c r="P3281" i="7"/>
  <c r="O3281" i="7"/>
  <c r="P3280" i="7"/>
  <c r="O3280" i="7"/>
  <c r="P3279" i="7"/>
  <c r="O3279" i="7"/>
  <c r="P3278" i="7"/>
  <c r="O3278" i="7"/>
  <c r="P3277" i="7"/>
  <c r="O3277" i="7"/>
  <c r="P3276" i="7"/>
  <c r="O3276" i="7"/>
  <c r="P3275" i="7"/>
  <c r="O3275" i="7"/>
  <c r="P3274" i="7"/>
  <c r="O3274" i="7"/>
  <c r="P3273" i="7"/>
  <c r="O3273" i="7"/>
  <c r="P3272" i="7"/>
  <c r="O3272" i="7"/>
  <c r="P3271" i="7"/>
  <c r="O3271" i="7"/>
  <c r="P3270" i="7"/>
  <c r="O3270" i="7"/>
  <c r="P3269" i="7"/>
  <c r="O3269" i="7"/>
  <c r="P3268" i="7"/>
  <c r="O3268" i="7"/>
  <c r="P3267" i="7"/>
  <c r="O3267" i="7"/>
  <c r="P3266" i="7"/>
  <c r="O3266" i="7"/>
  <c r="P3265" i="7"/>
  <c r="O3265" i="7"/>
  <c r="P3264" i="7"/>
  <c r="O3264" i="7"/>
  <c r="P3263" i="7"/>
  <c r="O3263" i="7"/>
  <c r="P3262" i="7"/>
  <c r="O3262" i="7"/>
  <c r="P3261" i="7"/>
  <c r="O3261" i="7"/>
  <c r="P3260" i="7"/>
  <c r="O3260" i="7"/>
  <c r="P3259" i="7"/>
  <c r="O3259" i="7"/>
  <c r="P3258" i="7"/>
  <c r="O3258" i="7"/>
  <c r="P3257" i="7"/>
  <c r="O3257" i="7"/>
  <c r="P3256" i="7"/>
  <c r="O3256" i="7"/>
  <c r="P3255" i="7"/>
  <c r="O3255" i="7"/>
  <c r="P3254" i="7"/>
  <c r="O3254" i="7"/>
  <c r="P3253" i="7"/>
  <c r="O3253" i="7"/>
  <c r="P3252" i="7"/>
  <c r="O3252" i="7"/>
  <c r="P3251" i="7"/>
  <c r="O3251" i="7"/>
  <c r="P3250" i="7"/>
  <c r="O3250" i="7"/>
  <c r="P3249" i="7"/>
  <c r="O3249" i="7"/>
  <c r="P3248" i="7"/>
  <c r="O3248" i="7"/>
  <c r="P3247" i="7"/>
  <c r="O3247" i="7"/>
  <c r="P3246" i="7"/>
  <c r="O3246" i="7"/>
  <c r="P3245" i="7"/>
  <c r="O3245" i="7"/>
  <c r="P3244" i="7"/>
  <c r="O3244" i="7"/>
  <c r="P3243" i="7"/>
  <c r="O3243" i="7"/>
  <c r="P3242" i="7"/>
  <c r="O3242" i="7"/>
  <c r="P3241" i="7"/>
  <c r="O3241" i="7"/>
  <c r="P3240" i="7"/>
  <c r="O3240" i="7"/>
  <c r="P3239" i="7"/>
  <c r="O3239" i="7"/>
  <c r="P3238" i="7"/>
  <c r="O3238" i="7"/>
  <c r="P3237" i="7"/>
  <c r="O3237" i="7"/>
  <c r="P3236" i="7"/>
  <c r="O3236" i="7"/>
  <c r="P3235" i="7"/>
  <c r="O3235" i="7"/>
  <c r="P3234" i="7"/>
  <c r="O3234" i="7"/>
  <c r="P3233" i="7"/>
  <c r="O3233" i="7"/>
  <c r="P3232" i="7"/>
  <c r="O3232" i="7"/>
  <c r="P3231" i="7"/>
  <c r="O3231" i="7"/>
  <c r="P3230" i="7"/>
  <c r="O3230" i="7"/>
  <c r="P3229" i="7"/>
  <c r="O3229" i="7"/>
  <c r="P3228" i="7"/>
  <c r="O3228" i="7"/>
  <c r="P3227" i="7"/>
  <c r="O3227" i="7"/>
  <c r="P3226" i="7"/>
  <c r="O3226" i="7"/>
  <c r="P3225" i="7"/>
  <c r="O3225" i="7"/>
  <c r="P3224" i="7"/>
  <c r="O3224" i="7"/>
  <c r="P3223" i="7"/>
  <c r="O3223" i="7"/>
  <c r="P3222" i="7"/>
  <c r="O3222" i="7"/>
  <c r="P3221" i="7"/>
  <c r="O3221" i="7"/>
  <c r="P3220" i="7"/>
  <c r="O3220" i="7"/>
  <c r="P3219" i="7"/>
  <c r="O3219" i="7"/>
  <c r="P3218" i="7"/>
  <c r="O3218" i="7"/>
  <c r="P3217" i="7"/>
  <c r="O3217" i="7"/>
  <c r="P3216" i="7"/>
  <c r="O3216" i="7"/>
  <c r="P3215" i="7"/>
  <c r="O3215" i="7"/>
  <c r="P3214" i="7"/>
  <c r="O3214" i="7"/>
  <c r="P3213" i="7"/>
  <c r="O3213" i="7"/>
  <c r="P3212" i="7"/>
  <c r="O3212" i="7"/>
  <c r="P3211" i="7"/>
  <c r="O3211" i="7"/>
  <c r="P3210" i="7"/>
  <c r="O3210" i="7"/>
  <c r="P3209" i="7"/>
  <c r="O3209" i="7"/>
  <c r="P3208" i="7"/>
  <c r="O3208" i="7"/>
  <c r="P3207" i="7"/>
  <c r="O3207" i="7"/>
  <c r="P3206" i="7"/>
  <c r="O3206" i="7"/>
  <c r="P3205" i="7"/>
  <c r="O3205" i="7"/>
  <c r="P3204" i="7"/>
  <c r="O3204" i="7"/>
  <c r="P3203" i="7"/>
  <c r="O3203" i="7"/>
  <c r="P3202" i="7"/>
  <c r="O3202" i="7"/>
  <c r="P3201" i="7"/>
  <c r="O3201" i="7"/>
  <c r="P3200" i="7"/>
  <c r="O3200" i="7"/>
  <c r="P3199" i="7"/>
  <c r="O3199" i="7"/>
  <c r="P3198" i="7"/>
  <c r="O3198" i="7"/>
  <c r="P3197" i="7"/>
  <c r="O3197" i="7"/>
  <c r="P3196" i="7"/>
  <c r="O3196" i="7"/>
  <c r="P3195" i="7"/>
  <c r="O3195" i="7"/>
  <c r="P3194" i="7"/>
  <c r="O3194" i="7"/>
  <c r="P3193" i="7"/>
  <c r="O3193" i="7"/>
  <c r="P3192" i="7"/>
  <c r="O3192" i="7"/>
  <c r="P3191" i="7"/>
  <c r="O3191" i="7"/>
  <c r="P3190" i="7"/>
  <c r="O3190" i="7"/>
  <c r="P3189" i="7"/>
  <c r="O3189" i="7"/>
  <c r="P3188" i="7"/>
  <c r="O3188" i="7"/>
  <c r="P3187" i="7"/>
  <c r="O3187" i="7"/>
  <c r="P3186" i="7"/>
  <c r="O3186" i="7"/>
  <c r="P3185" i="7"/>
  <c r="O3185" i="7"/>
  <c r="P3184" i="7"/>
  <c r="O3184" i="7"/>
  <c r="P3183" i="7"/>
  <c r="O3183" i="7"/>
  <c r="P3182" i="7"/>
  <c r="O3182" i="7"/>
  <c r="P3181" i="7"/>
  <c r="O3181" i="7"/>
  <c r="P3180" i="7"/>
  <c r="O3180" i="7"/>
  <c r="P3179" i="7"/>
  <c r="O3179" i="7"/>
  <c r="P3178" i="7"/>
  <c r="O3178" i="7"/>
  <c r="P3177" i="7"/>
  <c r="O3177" i="7"/>
  <c r="P3176" i="7"/>
  <c r="O3176" i="7"/>
  <c r="P3175" i="7"/>
  <c r="O3175" i="7"/>
  <c r="P3174" i="7"/>
  <c r="O3174" i="7"/>
  <c r="P3173" i="7"/>
  <c r="O3173" i="7"/>
  <c r="P3172" i="7"/>
  <c r="O3172" i="7"/>
  <c r="P3171" i="7"/>
  <c r="O3171" i="7"/>
  <c r="P3170" i="7"/>
  <c r="O3170" i="7"/>
  <c r="P3169" i="7"/>
  <c r="O3169" i="7"/>
  <c r="P3168" i="7"/>
  <c r="O3168" i="7"/>
  <c r="P3167" i="7"/>
  <c r="O3167" i="7"/>
  <c r="P3166" i="7"/>
  <c r="O3166" i="7"/>
  <c r="P3165" i="7"/>
  <c r="O3165" i="7"/>
  <c r="P3164" i="7"/>
  <c r="O3164" i="7"/>
  <c r="P3163" i="7"/>
  <c r="O3163" i="7"/>
  <c r="P3162" i="7"/>
  <c r="O3162" i="7"/>
  <c r="P3161" i="7"/>
  <c r="O3161" i="7"/>
  <c r="P3160" i="7"/>
  <c r="O3160" i="7"/>
  <c r="P3159" i="7"/>
  <c r="O3159" i="7"/>
  <c r="P3158" i="7"/>
  <c r="O3158" i="7"/>
  <c r="P3157" i="7"/>
  <c r="O3157" i="7"/>
  <c r="P3156" i="7"/>
  <c r="O3156" i="7"/>
  <c r="P3155" i="7"/>
  <c r="O3155" i="7"/>
  <c r="P3154" i="7"/>
  <c r="O3154" i="7"/>
  <c r="P3153" i="7"/>
  <c r="O3153" i="7"/>
  <c r="P3152" i="7"/>
  <c r="O3152" i="7"/>
  <c r="P3151" i="7"/>
  <c r="O3151" i="7"/>
  <c r="P3150" i="7"/>
  <c r="O3150" i="7"/>
  <c r="P3149" i="7"/>
  <c r="O3149" i="7"/>
  <c r="P3148" i="7"/>
  <c r="O3148" i="7"/>
  <c r="P3147" i="7"/>
  <c r="O3147" i="7"/>
  <c r="P3146" i="7"/>
  <c r="O3146" i="7"/>
  <c r="P3145" i="7"/>
  <c r="O3145" i="7"/>
  <c r="P3144" i="7"/>
  <c r="O3144" i="7"/>
  <c r="P3143" i="7"/>
  <c r="O3143" i="7"/>
  <c r="P3142" i="7"/>
  <c r="O3142" i="7"/>
  <c r="P3141" i="7"/>
  <c r="O3141" i="7"/>
  <c r="P3140" i="7"/>
  <c r="O3140" i="7"/>
  <c r="P3139" i="7"/>
  <c r="O3139" i="7"/>
  <c r="P3138" i="7"/>
  <c r="O3138" i="7"/>
  <c r="P3137" i="7"/>
  <c r="O3137" i="7"/>
  <c r="P3136" i="7"/>
  <c r="O3136" i="7"/>
  <c r="P3135" i="7"/>
  <c r="O3135" i="7"/>
  <c r="P3134" i="7"/>
  <c r="O3134" i="7"/>
  <c r="P3133" i="7"/>
  <c r="O3133" i="7"/>
  <c r="P3132" i="7"/>
  <c r="O3132" i="7"/>
  <c r="P3131" i="7"/>
  <c r="O3131" i="7"/>
  <c r="P3130" i="7"/>
  <c r="O3130" i="7"/>
  <c r="P3129" i="7"/>
  <c r="O3129" i="7"/>
  <c r="P3128" i="7"/>
  <c r="O3128" i="7"/>
  <c r="P3127" i="7"/>
  <c r="O3127" i="7"/>
  <c r="P3126" i="7"/>
  <c r="O3126" i="7"/>
  <c r="P3125" i="7"/>
  <c r="O3125" i="7"/>
  <c r="P3124" i="7"/>
  <c r="O3124" i="7"/>
  <c r="P3123" i="7"/>
  <c r="O3123" i="7"/>
  <c r="P3122" i="7"/>
  <c r="O3122" i="7"/>
  <c r="P3121" i="7"/>
  <c r="O3121" i="7"/>
  <c r="P3120" i="7"/>
  <c r="O3120" i="7"/>
  <c r="P3119" i="7"/>
  <c r="O3119" i="7"/>
  <c r="P3118" i="7"/>
  <c r="O3118" i="7"/>
  <c r="P3117" i="7"/>
  <c r="O3117" i="7"/>
  <c r="P3116" i="7"/>
  <c r="O3116" i="7"/>
  <c r="P3115" i="7"/>
  <c r="O3115" i="7"/>
  <c r="P3114" i="7"/>
  <c r="O3114" i="7"/>
  <c r="P3113" i="7"/>
  <c r="O3113" i="7"/>
  <c r="P3112" i="7"/>
  <c r="O3112" i="7"/>
  <c r="P3111" i="7"/>
  <c r="O3111" i="7"/>
  <c r="P3110" i="7"/>
  <c r="O3110" i="7"/>
  <c r="P3109" i="7"/>
  <c r="O3109" i="7"/>
  <c r="P3108" i="7"/>
  <c r="O3108" i="7"/>
  <c r="P3107" i="7"/>
  <c r="O3107" i="7"/>
  <c r="P3106" i="7"/>
  <c r="O3106" i="7"/>
  <c r="P3105" i="7"/>
  <c r="O3105" i="7"/>
  <c r="P3104" i="7"/>
  <c r="O3104" i="7"/>
  <c r="P3103" i="7"/>
  <c r="O3103" i="7"/>
  <c r="P3102" i="7"/>
  <c r="O3102" i="7"/>
  <c r="P3101" i="7"/>
  <c r="O3101" i="7"/>
  <c r="P3100" i="7"/>
  <c r="O3100" i="7"/>
  <c r="P3099" i="7"/>
  <c r="O3099" i="7"/>
  <c r="P3098" i="7"/>
  <c r="O3098" i="7"/>
  <c r="P3097" i="7"/>
  <c r="O3097" i="7"/>
  <c r="P3096" i="7"/>
  <c r="O3096" i="7"/>
  <c r="P3095" i="7"/>
  <c r="O3095" i="7"/>
  <c r="P3094" i="7"/>
  <c r="O3094" i="7"/>
  <c r="P3093" i="7"/>
  <c r="O3093" i="7"/>
  <c r="P3092" i="7"/>
  <c r="O3092" i="7"/>
  <c r="P3091" i="7"/>
  <c r="O3091" i="7"/>
  <c r="P3090" i="7"/>
  <c r="O3090" i="7"/>
  <c r="P3089" i="7"/>
  <c r="O3089" i="7"/>
  <c r="P3088" i="7"/>
  <c r="O3088" i="7"/>
  <c r="P3087" i="7"/>
  <c r="O3087" i="7"/>
  <c r="P3086" i="7"/>
  <c r="O3086" i="7"/>
  <c r="P3085" i="7"/>
  <c r="O3085" i="7"/>
  <c r="P3084" i="7"/>
  <c r="O3084" i="7"/>
  <c r="P3083" i="7"/>
  <c r="O3083" i="7"/>
  <c r="P3082" i="7"/>
  <c r="O3082" i="7"/>
  <c r="P3081" i="7"/>
  <c r="O3081" i="7"/>
  <c r="P3080" i="7"/>
  <c r="O3080" i="7"/>
  <c r="P3079" i="7"/>
  <c r="O3079" i="7"/>
  <c r="P3078" i="7"/>
  <c r="O3078" i="7"/>
  <c r="P3077" i="7"/>
  <c r="O3077" i="7"/>
  <c r="P3076" i="7"/>
  <c r="O3076" i="7"/>
  <c r="P3075" i="7"/>
  <c r="O3075" i="7"/>
  <c r="P3074" i="7"/>
  <c r="O3074" i="7"/>
  <c r="P3073" i="7"/>
  <c r="O3073" i="7"/>
  <c r="P3072" i="7"/>
  <c r="O3072" i="7"/>
  <c r="P3071" i="7"/>
  <c r="O3071" i="7"/>
  <c r="P3070" i="7"/>
  <c r="O3070" i="7"/>
  <c r="P3069" i="7"/>
  <c r="O3069" i="7"/>
  <c r="P3068" i="7"/>
  <c r="O3068" i="7"/>
  <c r="P3067" i="7"/>
  <c r="O3067" i="7"/>
  <c r="P3066" i="7"/>
  <c r="O3066" i="7"/>
  <c r="P3065" i="7"/>
  <c r="O3065" i="7"/>
  <c r="P3064" i="7"/>
  <c r="O3064" i="7"/>
  <c r="P3063" i="7"/>
  <c r="O3063" i="7"/>
  <c r="P3062" i="7"/>
  <c r="O3062" i="7"/>
  <c r="P3061" i="7"/>
  <c r="O3061" i="7"/>
  <c r="P3060" i="7"/>
  <c r="O3060" i="7"/>
  <c r="P3059" i="7"/>
  <c r="O3059" i="7"/>
  <c r="P3058" i="7"/>
  <c r="O3058" i="7"/>
  <c r="P3057" i="7"/>
  <c r="O3057" i="7"/>
  <c r="P3056" i="7"/>
  <c r="O3056" i="7"/>
  <c r="P3055" i="7"/>
  <c r="O3055" i="7"/>
  <c r="P3054" i="7"/>
  <c r="O3054" i="7"/>
  <c r="P3053" i="7"/>
  <c r="O3053" i="7"/>
  <c r="P3052" i="7"/>
  <c r="O3052" i="7"/>
  <c r="P3051" i="7"/>
  <c r="O3051" i="7"/>
  <c r="P3050" i="7"/>
  <c r="O3050" i="7"/>
  <c r="P3049" i="7"/>
  <c r="O3049" i="7"/>
  <c r="P3048" i="7"/>
  <c r="O3048" i="7"/>
  <c r="P3047" i="7"/>
  <c r="O3047" i="7"/>
  <c r="P3046" i="7"/>
  <c r="O3046" i="7"/>
  <c r="P3045" i="7"/>
  <c r="O3045" i="7"/>
  <c r="P3044" i="7"/>
  <c r="O3044" i="7"/>
  <c r="P3043" i="7"/>
  <c r="O3043" i="7"/>
  <c r="P3042" i="7"/>
  <c r="O3042" i="7"/>
  <c r="P3041" i="7"/>
  <c r="O3041" i="7"/>
  <c r="P3040" i="7"/>
  <c r="O3040" i="7"/>
  <c r="P3039" i="7"/>
  <c r="O3039" i="7"/>
  <c r="P3038" i="7"/>
  <c r="O3038" i="7"/>
  <c r="P3037" i="7"/>
  <c r="O3037" i="7"/>
  <c r="P3036" i="7"/>
  <c r="O3036" i="7"/>
  <c r="P3035" i="7"/>
  <c r="O3035" i="7"/>
  <c r="P3034" i="7"/>
  <c r="O3034" i="7"/>
  <c r="P3033" i="7"/>
  <c r="O3033" i="7"/>
  <c r="P3032" i="7"/>
  <c r="O3032" i="7"/>
  <c r="P3031" i="7"/>
  <c r="O3031" i="7"/>
  <c r="P3030" i="7"/>
  <c r="O3030" i="7"/>
  <c r="P3029" i="7"/>
  <c r="O3029" i="7"/>
  <c r="P3028" i="7"/>
  <c r="O3028" i="7"/>
  <c r="P3027" i="7"/>
  <c r="O3027" i="7"/>
  <c r="P3026" i="7"/>
  <c r="O3026" i="7"/>
  <c r="P3025" i="7"/>
  <c r="O3025" i="7"/>
  <c r="P3024" i="7"/>
  <c r="O3024" i="7"/>
  <c r="P3023" i="7"/>
  <c r="O3023" i="7"/>
  <c r="P3022" i="7"/>
  <c r="O3022" i="7"/>
  <c r="P3021" i="7"/>
  <c r="O3021" i="7"/>
  <c r="P3020" i="7"/>
  <c r="O3020" i="7"/>
  <c r="P3019" i="7"/>
  <c r="O3019" i="7"/>
  <c r="P3018" i="7"/>
  <c r="O3018" i="7"/>
  <c r="P3017" i="7"/>
  <c r="O3017" i="7"/>
  <c r="P3016" i="7"/>
  <c r="O3016" i="7"/>
  <c r="P3015" i="7"/>
  <c r="O3015" i="7"/>
  <c r="P3014" i="7"/>
  <c r="O3014" i="7"/>
  <c r="P3013" i="7"/>
  <c r="O3013" i="7"/>
  <c r="P3012" i="7"/>
  <c r="O3012" i="7"/>
  <c r="P3011" i="7"/>
  <c r="O3011" i="7"/>
  <c r="P3010" i="7"/>
  <c r="O3010" i="7"/>
  <c r="P3009" i="7"/>
  <c r="O3009" i="7"/>
  <c r="P3008" i="7"/>
  <c r="O3008" i="7"/>
  <c r="P3007" i="7"/>
  <c r="O3007" i="7"/>
  <c r="P3006" i="7"/>
  <c r="O3006" i="7"/>
  <c r="P3005" i="7"/>
  <c r="O3005" i="7"/>
  <c r="P3004" i="7"/>
  <c r="O3004" i="7"/>
  <c r="P3003" i="7"/>
  <c r="O3003" i="7"/>
  <c r="P3002" i="7"/>
  <c r="O3002" i="7"/>
  <c r="P3001" i="7"/>
  <c r="O3001" i="7"/>
  <c r="P3000" i="7"/>
  <c r="O3000" i="7"/>
  <c r="P2999" i="7"/>
  <c r="O2999" i="7"/>
  <c r="P2998" i="7"/>
  <c r="O2998" i="7"/>
  <c r="P2997" i="7"/>
  <c r="O2997" i="7"/>
  <c r="P2996" i="7"/>
  <c r="O2996" i="7"/>
  <c r="P2995" i="7"/>
  <c r="O2995" i="7"/>
  <c r="P2994" i="7"/>
  <c r="O2994" i="7"/>
  <c r="P2993" i="7"/>
  <c r="O2993" i="7"/>
  <c r="P2992" i="7"/>
  <c r="O2992" i="7"/>
  <c r="P2991" i="7"/>
  <c r="O2991" i="7"/>
  <c r="P2990" i="7"/>
  <c r="O2990" i="7"/>
  <c r="P2989" i="7"/>
  <c r="O2989" i="7"/>
  <c r="P2988" i="7"/>
  <c r="O2988" i="7"/>
  <c r="P2987" i="7"/>
  <c r="O2987" i="7"/>
  <c r="P2986" i="7"/>
  <c r="O2986" i="7"/>
  <c r="P2985" i="7"/>
  <c r="O2985" i="7"/>
  <c r="P2984" i="7"/>
  <c r="O2984" i="7"/>
  <c r="P2983" i="7"/>
  <c r="O2983" i="7"/>
  <c r="P2982" i="7"/>
  <c r="O2982" i="7"/>
  <c r="P2981" i="7"/>
  <c r="O2981" i="7"/>
  <c r="P2980" i="7"/>
  <c r="O2980" i="7"/>
  <c r="P2979" i="7"/>
  <c r="O2979" i="7"/>
  <c r="P2978" i="7"/>
  <c r="O2978" i="7"/>
  <c r="P2977" i="7"/>
  <c r="O2977" i="7"/>
  <c r="P2976" i="7"/>
  <c r="O2976" i="7"/>
  <c r="P2975" i="7"/>
  <c r="O2975" i="7"/>
  <c r="P2974" i="7"/>
  <c r="O2974" i="7"/>
  <c r="P2973" i="7"/>
  <c r="O2973" i="7"/>
  <c r="P2972" i="7"/>
  <c r="O2972" i="7"/>
  <c r="P2971" i="7"/>
  <c r="O2971" i="7"/>
  <c r="P2970" i="7"/>
  <c r="O2970" i="7"/>
  <c r="P2969" i="7"/>
  <c r="O2969" i="7"/>
  <c r="P2968" i="7"/>
  <c r="O2968" i="7"/>
  <c r="P2967" i="7"/>
  <c r="O2967" i="7"/>
  <c r="P2966" i="7"/>
  <c r="O2966" i="7"/>
  <c r="P2965" i="7"/>
  <c r="O2965" i="7"/>
  <c r="P2964" i="7"/>
  <c r="O2964" i="7"/>
  <c r="P2963" i="7"/>
  <c r="O2963" i="7"/>
  <c r="P2962" i="7"/>
  <c r="O2962" i="7"/>
  <c r="P2961" i="7"/>
  <c r="O2961" i="7"/>
  <c r="P2960" i="7"/>
  <c r="O2960" i="7"/>
  <c r="P2959" i="7"/>
  <c r="O2959" i="7"/>
  <c r="P2958" i="7"/>
  <c r="O2958" i="7"/>
  <c r="P2957" i="7"/>
  <c r="O2957" i="7"/>
  <c r="P2956" i="7"/>
  <c r="O2956" i="7"/>
  <c r="P2955" i="7"/>
  <c r="O2955" i="7"/>
  <c r="P2954" i="7"/>
  <c r="O2954" i="7"/>
  <c r="P2953" i="7"/>
  <c r="O2953" i="7"/>
  <c r="P2952" i="7"/>
  <c r="O2952" i="7"/>
  <c r="P2951" i="7"/>
  <c r="O2951" i="7"/>
  <c r="P2950" i="7"/>
  <c r="O2950" i="7"/>
  <c r="P2949" i="7"/>
  <c r="O2949" i="7"/>
  <c r="P2948" i="7"/>
  <c r="O2948" i="7"/>
  <c r="P2947" i="7"/>
  <c r="O2947" i="7"/>
  <c r="P2946" i="7"/>
  <c r="O2946" i="7"/>
  <c r="P2945" i="7"/>
  <c r="O2945" i="7"/>
  <c r="P2944" i="7"/>
  <c r="O2944" i="7"/>
  <c r="P2943" i="7"/>
  <c r="O2943" i="7"/>
  <c r="P2942" i="7"/>
  <c r="O2942" i="7"/>
  <c r="P2941" i="7"/>
  <c r="O2941" i="7"/>
  <c r="P2940" i="7"/>
  <c r="O2940" i="7"/>
  <c r="P2939" i="7"/>
  <c r="O2939" i="7"/>
  <c r="P2938" i="7"/>
  <c r="O2938" i="7"/>
  <c r="P2937" i="7"/>
  <c r="O2937" i="7"/>
  <c r="P2936" i="7"/>
  <c r="O2936" i="7"/>
  <c r="P2935" i="7"/>
  <c r="O2935" i="7"/>
  <c r="P2934" i="7"/>
  <c r="O2934" i="7"/>
  <c r="P2933" i="7"/>
  <c r="O2933" i="7"/>
  <c r="P2932" i="7"/>
  <c r="O2932" i="7"/>
  <c r="P2931" i="7"/>
  <c r="O2931" i="7"/>
  <c r="P2930" i="7"/>
  <c r="O2930" i="7"/>
  <c r="P2929" i="7"/>
  <c r="O2929" i="7"/>
  <c r="P2928" i="7"/>
  <c r="O2928" i="7"/>
  <c r="P2927" i="7"/>
  <c r="O2927" i="7"/>
  <c r="P2926" i="7"/>
  <c r="O2926" i="7"/>
  <c r="P2925" i="7"/>
  <c r="O2925" i="7"/>
  <c r="P2924" i="7"/>
  <c r="O2924" i="7"/>
  <c r="P2923" i="7"/>
  <c r="O2923" i="7"/>
  <c r="P2922" i="7"/>
  <c r="O2922" i="7"/>
  <c r="P2921" i="7"/>
  <c r="O2921" i="7"/>
  <c r="P2920" i="7"/>
  <c r="O2920" i="7"/>
  <c r="P2919" i="7"/>
  <c r="O2919" i="7"/>
  <c r="P2918" i="7"/>
  <c r="O2918" i="7"/>
  <c r="P2917" i="7"/>
  <c r="O2917" i="7"/>
  <c r="P2916" i="7"/>
  <c r="O2916" i="7"/>
  <c r="P2915" i="7"/>
  <c r="O2915" i="7"/>
  <c r="P2914" i="7"/>
  <c r="O2914" i="7"/>
  <c r="P2913" i="7"/>
  <c r="O2913" i="7"/>
  <c r="P2912" i="7"/>
  <c r="O2912" i="7"/>
  <c r="P2911" i="7"/>
  <c r="O2911" i="7"/>
  <c r="P2910" i="7"/>
  <c r="O2910" i="7"/>
  <c r="P2909" i="7"/>
  <c r="O2909" i="7"/>
  <c r="P2908" i="7"/>
  <c r="O2908" i="7"/>
  <c r="P2907" i="7"/>
  <c r="O2907" i="7"/>
  <c r="P2906" i="7"/>
  <c r="O2906" i="7"/>
  <c r="P2905" i="7"/>
  <c r="O2905" i="7"/>
  <c r="P2904" i="7"/>
  <c r="O2904" i="7"/>
  <c r="P2903" i="7"/>
  <c r="O2903" i="7"/>
  <c r="P2902" i="7"/>
  <c r="O2902" i="7"/>
  <c r="P2901" i="7"/>
  <c r="O2901" i="7"/>
  <c r="P2900" i="7"/>
  <c r="O2900" i="7"/>
  <c r="P2899" i="7"/>
  <c r="O2899" i="7"/>
  <c r="P2898" i="7"/>
  <c r="O2898" i="7"/>
  <c r="P2897" i="7"/>
  <c r="O2897" i="7"/>
  <c r="P2896" i="7"/>
  <c r="O2896" i="7"/>
  <c r="P2895" i="7"/>
  <c r="O2895" i="7"/>
  <c r="P2894" i="7"/>
  <c r="O2894" i="7"/>
  <c r="P2893" i="7"/>
  <c r="O2893" i="7"/>
  <c r="P2892" i="7"/>
  <c r="O2892" i="7"/>
  <c r="P2891" i="7"/>
  <c r="O2891" i="7"/>
  <c r="P2890" i="7"/>
  <c r="O2890" i="7"/>
  <c r="P2889" i="7"/>
  <c r="O2889" i="7"/>
  <c r="P2888" i="7"/>
  <c r="O2888" i="7"/>
  <c r="P2887" i="7"/>
  <c r="O2887" i="7"/>
  <c r="P2886" i="7"/>
  <c r="O2886" i="7"/>
  <c r="P2885" i="7"/>
  <c r="O2885" i="7"/>
  <c r="P2884" i="7"/>
  <c r="O2884" i="7"/>
  <c r="P2883" i="7"/>
  <c r="O2883" i="7"/>
  <c r="P2882" i="7"/>
  <c r="O2882" i="7"/>
  <c r="P2881" i="7"/>
  <c r="O2881" i="7"/>
  <c r="P2880" i="7"/>
  <c r="O2880" i="7"/>
  <c r="P2879" i="7"/>
  <c r="O2879" i="7"/>
  <c r="P2878" i="7"/>
  <c r="O2878" i="7"/>
  <c r="P2877" i="7"/>
  <c r="O2877" i="7"/>
  <c r="P2876" i="7"/>
  <c r="O2876" i="7"/>
  <c r="P2875" i="7"/>
  <c r="O2875" i="7"/>
  <c r="P2874" i="7"/>
  <c r="O2874" i="7"/>
  <c r="P2873" i="7"/>
  <c r="O2873" i="7"/>
  <c r="P2872" i="7"/>
  <c r="O2872" i="7"/>
  <c r="P2871" i="7"/>
  <c r="O2871" i="7"/>
  <c r="P2870" i="7"/>
  <c r="O2870" i="7"/>
  <c r="P2869" i="7"/>
  <c r="O2869" i="7"/>
  <c r="P2868" i="7"/>
  <c r="O2868" i="7"/>
  <c r="P2867" i="7"/>
  <c r="O2867" i="7"/>
  <c r="P2866" i="7"/>
  <c r="O2866" i="7"/>
  <c r="P2865" i="7"/>
  <c r="O2865" i="7"/>
  <c r="P2864" i="7"/>
  <c r="O2864" i="7"/>
  <c r="P2863" i="7"/>
  <c r="O2863" i="7"/>
  <c r="P2862" i="7"/>
  <c r="O2862" i="7"/>
  <c r="P2861" i="7"/>
  <c r="O2861" i="7"/>
  <c r="P2860" i="7"/>
  <c r="O2860" i="7"/>
  <c r="P2859" i="7"/>
  <c r="O2859" i="7"/>
  <c r="P2858" i="7"/>
  <c r="O2858" i="7"/>
  <c r="P2857" i="7"/>
  <c r="O2857" i="7"/>
  <c r="P2856" i="7"/>
  <c r="O2856" i="7"/>
  <c r="P2855" i="7"/>
  <c r="O2855" i="7"/>
  <c r="P2854" i="7"/>
  <c r="O2854" i="7"/>
  <c r="P2853" i="7"/>
  <c r="O2853" i="7"/>
  <c r="P2852" i="7"/>
  <c r="O2852" i="7"/>
  <c r="P2851" i="7"/>
  <c r="O2851" i="7"/>
  <c r="P2850" i="7"/>
  <c r="O2850" i="7"/>
  <c r="P2849" i="7"/>
  <c r="O2849" i="7"/>
  <c r="P2848" i="7"/>
  <c r="O2848" i="7"/>
  <c r="P2847" i="7"/>
  <c r="O2847" i="7"/>
  <c r="P2846" i="7"/>
  <c r="O2846" i="7"/>
  <c r="P2845" i="7"/>
  <c r="O2845" i="7"/>
  <c r="P2844" i="7"/>
  <c r="O2844" i="7"/>
  <c r="P2843" i="7"/>
  <c r="O2843" i="7"/>
  <c r="P2842" i="7"/>
  <c r="O2842" i="7"/>
  <c r="P2841" i="7"/>
  <c r="O2841" i="7"/>
  <c r="P2840" i="7"/>
  <c r="O2840" i="7"/>
  <c r="P2839" i="7"/>
  <c r="O2839" i="7"/>
  <c r="P2838" i="7"/>
  <c r="O2838" i="7"/>
  <c r="P2837" i="7"/>
  <c r="O2837" i="7"/>
  <c r="P2836" i="7"/>
  <c r="O2836" i="7"/>
  <c r="P2835" i="7"/>
  <c r="O2835" i="7"/>
  <c r="P2834" i="7"/>
  <c r="O2834" i="7"/>
  <c r="P2833" i="7"/>
  <c r="O2833" i="7"/>
  <c r="P2832" i="7"/>
  <c r="O2832" i="7"/>
  <c r="P2831" i="7"/>
  <c r="O2831" i="7"/>
  <c r="P2830" i="7"/>
  <c r="O2830" i="7"/>
  <c r="P2829" i="7"/>
  <c r="O2829" i="7"/>
  <c r="P2828" i="7"/>
  <c r="O2828" i="7"/>
  <c r="P2827" i="7"/>
  <c r="O2827" i="7"/>
  <c r="P2826" i="7"/>
  <c r="O2826" i="7"/>
  <c r="P2825" i="7"/>
  <c r="O2825" i="7"/>
  <c r="P2824" i="7"/>
  <c r="O2824" i="7"/>
  <c r="P2823" i="7"/>
  <c r="O2823" i="7"/>
  <c r="P2822" i="7"/>
  <c r="O2822" i="7"/>
  <c r="P2821" i="7"/>
  <c r="O2821" i="7"/>
  <c r="P2820" i="7"/>
  <c r="O2820" i="7"/>
  <c r="P2819" i="7"/>
  <c r="O2819" i="7"/>
  <c r="P2818" i="7"/>
  <c r="O2818" i="7"/>
  <c r="P2817" i="7"/>
  <c r="O2817" i="7"/>
  <c r="P2816" i="7"/>
  <c r="O2816" i="7"/>
  <c r="P2815" i="7"/>
  <c r="O2815" i="7"/>
  <c r="P2814" i="7"/>
  <c r="O2814" i="7"/>
  <c r="P2813" i="7"/>
  <c r="O2813" i="7"/>
  <c r="P2812" i="7"/>
  <c r="O2812" i="7"/>
  <c r="P2811" i="7"/>
  <c r="O2811" i="7"/>
  <c r="P2810" i="7"/>
  <c r="O2810" i="7"/>
  <c r="P2809" i="7"/>
  <c r="O2809" i="7"/>
  <c r="P2808" i="7"/>
  <c r="O2808" i="7"/>
  <c r="P2807" i="7"/>
  <c r="O2807" i="7"/>
  <c r="P2806" i="7"/>
  <c r="O2806" i="7"/>
  <c r="P2805" i="7"/>
  <c r="O2805" i="7"/>
  <c r="P2804" i="7"/>
  <c r="O2804" i="7"/>
  <c r="P2803" i="7"/>
  <c r="O2803" i="7"/>
  <c r="P2802" i="7"/>
  <c r="O2802" i="7"/>
  <c r="P2801" i="7"/>
  <c r="O2801" i="7"/>
  <c r="P2800" i="7"/>
  <c r="O2800" i="7"/>
  <c r="P2799" i="7"/>
  <c r="O2799" i="7"/>
  <c r="P2798" i="7"/>
  <c r="O2798" i="7"/>
  <c r="P2797" i="7"/>
  <c r="O2797" i="7"/>
  <c r="P2796" i="7"/>
  <c r="O2796" i="7"/>
  <c r="P2795" i="7"/>
  <c r="O2795" i="7"/>
  <c r="P2794" i="7"/>
  <c r="O2794" i="7"/>
  <c r="P2793" i="7"/>
  <c r="O2793" i="7"/>
  <c r="P2792" i="7"/>
  <c r="O2792" i="7"/>
  <c r="P2791" i="7"/>
  <c r="O2791" i="7"/>
  <c r="P2790" i="7"/>
  <c r="O2790" i="7"/>
  <c r="P2789" i="7"/>
  <c r="O2789" i="7"/>
  <c r="P2788" i="7"/>
  <c r="O2788" i="7"/>
  <c r="P2787" i="7"/>
  <c r="O2787" i="7"/>
  <c r="P2786" i="7"/>
  <c r="O2786" i="7"/>
  <c r="P2785" i="7"/>
  <c r="O2785" i="7"/>
  <c r="P2784" i="7"/>
  <c r="O2784" i="7"/>
  <c r="P2783" i="7"/>
  <c r="O2783" i="7"/>
  <c r="P2782" i="7"/>
  <c r="O2782" i="7"/>
  <c r="P2781" i="7"/>
  <c r="O2781" i="7"/>
  <c r="P2780" i="7"/>
  <c r="O2780" i="7"/>
  <c r="P2779" i="7"/>
  <c r="O2779" i="7"/>
  <c r="P2778" i="7"/>
  <c r="O2778" i="7"/>
  <c r="P2777" i="7"/>
  <c r="O2777" i="7"/>
  <c r="P2776" i="7"/>
  <c r="O2776" i="7"/>
  <c r="P2775" i="7"/>
  <c r="O2775" i="7"/>
  <c r="P2774" i="7"/>
  <c r="O2774" i="7"/>
  <c r="P2773" i="7"/>
  <c r="O2773" i="7"/>
  <c r="P2772" i="7"/>
  <c r="O2772" i="7"/>
  <c r="P2771" i="7"/>
  <c r="O2771" i="7"/>
  <c r="P2770" i="7"/>
  <c r="O2770" i="7"/>
  <c r="P2769" i="7"/>
  <c r="O2769" i="7"/>
  <c r="P2768" i="7"/>
  <c r="O2768" i="7"/>
  <c r="P2767" i="7"/>
  <c r="O2767" i="7"/>
  <c r="P2766" i="7"/>
  <c r="O2766" i="7"/>
  <c r="P2765" i="7"/>
  <c r="O2765" i="7"/>
  <c r="P2764" i="7"/>
  <c r="O2764" i="7"/>
  <c r="P2763" i="7"/>
  <c r="O2763" i="7"/>
  <c r="P2762" i="7"/>
  <c r="O2762" i="7"/>
  <c r="P2761" i="7"/>
  <c r="O2761" i="7"/>
  <c r="P2760" i="7"/>
  <c r="O2760" i="7"/>
  <c r="P2759" i="7"/>
  <c r="O2759" i="7"/>
  <c r="P2758" i="7"/>
  <c r="O2758" i="7"/>
  <c r="P2757" i="7"/>
  <c r="O2757" i="7"/>
  <c r="P2756" i="7"/>
  <c r="O2756" i="7"/>
  <c r="P2755" i="7"/>
  <c r="O2755" i="7"/>
  <c r="P2754" i="7"/>
  <c r="O2754" i="7"/>
  <c r="P2753" i="7"/>
  <c r="O2753" i="7"/>
  <c r="P2752" i="7"/>
  <c r="O2752" i="7"/>
  <c r="P2751" i="7"/>
  <c r="O2751" i="7"/>
  <c r="P2750" i="7"/>
  <c r="O2750" i="7"/>
  <c r="P2749" i="7"/>
  <c r="O2749" i="7"/>
  <c r="P2748" i="7"/>
  <c r="O2748" i="7"/>
  <c r="P2747" i="7"/>
  <c r="O2747" i="7"/>
  <c r="P2746" i="7"/>
  <c r="O2746" i="7"/>
  <c r="P2745" i="7"/>
  <c r="O2745" i="7"/>
  <c r="P2744" i="7"/>
  <c r="O2744" i="7"/>
  <c r="P2743" i="7"/>
  <c r="O2743" i="7"/>
  <c r="P2742" i="7"/>
  <c r="O2742" i="7"/>
  <c r="P2741" i="7"/>
  <c r="O2741" i="7"/>
  <c r="P2740" i="7"/>
  <c r="O2740" i="7"/>
  <c r="P2739" i="7"/>
  <c r="O2739" i="7"/>
  <c r="P2738" i="7"/>
  <c r="O2738" i="7"/>
  <c r="P2737" i="7"/>
  <c r="O2737" i="7"/>
  <c r="P2736" i="7"/>
  <c r="O2736" i="7"/>
  <c r="P2735" i="7"/>
  <c r="O2735" i="7"/>
  <c r="P2734" i="7"/>
  <c r="O2734" i="7"/>
  <c r="P2733" i="7"/>
  <c r="O2733" i="7"/>
  <c r="P2732" i="7"/>
  <c r="O2732" i="7"/>
  <c r="P2731" i="7"/>
  <c r="O2731" i="7"/>
  <c r="P2730" i="7"/>
  <c r="O2730" i="7"/>
  <c r="P2729" i="7"/>
  <c r="O2729" i="7"/>
  <c r="P2728" i="7"/>
  <c r="O2728" i="7"/>
  <c r="P2727" i="7"/>
  <c r="O2727" i="7"/>
  <c r="P2726" i="7"/>
  <c r="O2726" i="7"/>
  <c r="P2725" i="7"/>
  <c r="O2725" i="7"/>
  <c r="P2724" i="7"/>
  <c r="O2724" i="7"/>
  <c r="P2723" i="7"/>
  <c r="O2723" i="7"/>
  <c r="P2722" i="7"/>
  <c r="O2722" i="7"/>
  <c r="P2721" i="7"/>
  <c r="O2721" i="7"/>
  <c r="P2720" i="7"/>
  <c r="O2720" i="7"/>
  <c r="P2719" i="7"/>
  <c r="O2719" i="7"/>
  <c r="P2718" i="7"/>
  <c r="O2718" i="7"/>
  <c r="P2717" i="7"/>
  <c r="O2717" i="7"/>
  <c r="P2716" i="7"/>
  <c r="O2716" i="7"/>
  <c r="P2715" i="7"/>
  <c r="O2715" i="7"/>
  <c r="P2714" i="7"/>
  <c r="O2714" i="7"/>
  <c r="P2713" i="7"/>
  <c r="O2713" i="7"/>
  <c r="P2712" i="7"/>
  <c r="O2712" i="7"/>
  <c r="P2711" i="7"/>
  <c r="O2711" i="7"/>
  <c r="P2710" i="7"/>
  <c r="O2710" i="7"/>
  <c r="P2709" i="7"/>
  <c r="O2709" i="7"/>
  <c r="P2708" i="7"/>
  <c r="O2708" i="7"/>
  <c r="P2707" i="7"/>
  <c r="O2707" i="7"/>
  <c r="P2706" i="7"/>
  <c r="O2706" i="7"/>
  <c r="P2705" i="7"/>
  <c r="O2705" i="7"/>
  <c r="P2704" i="7"/>
  <c r="O2704" i="7"/>
  <c r="P2703" i="7"/>
  <c r="O2703" i="7"/>
  <c r="P2702" i="7"/>
  <c r="O2702" i="7"/>
  <c r="P2701" i="7"/>
  <c r="O2701" i="7"/>
  <c r="P2700" i="7"/>
  <c r="O2700" i="7"/>
  <c r="P2699" i="7"/>
  <c r="O2699" i="7"/>
  <c r="P2698" i="7"/>
  <c r="O2698" i="7"/>
  <c r="P2697" i="7"/>
  <c r="O2697" i="7"/>
  <c r="P2696" i="7"/>
  <c r="O2696" i="7"/>
  <c r="P2695" i="7"/>
  <c r="O2695" i="7"/>
  <c r="P2694" i="7"/>
  <c r="O2694" i="7"/>
  <c r="P2693" i="7"/>
  <c r="O2693" i="7"/>
  <c r="P2692" i="7"/>
  <c r="O2692" i="7"/>
  <c r="P2691" i="7"/>
  <c r="O2691" i="7"/>
  <c r="P2690" i="7"/>
  <c r="O2690" i="7"/>
  <c r="P2689" i="7"/>
  <c r="O2689" i="7"/>
  <c r="P2688" i="7"/>
  <c r="O2688" i="7"/>
  <c r="P2687" i="7"/>
  <c r="O2687" i="7"/>
  <c r="P2686" i="7"/>
  <c r="O2686" i="7"/>
  <c r="P2685" i="7"/>
  <c r="O2685" i="7"/>
  <c r="P2684" i="7"/>
  <c r="O2684" i="7"/>
  <c r="P2683" i="7"/>
  <c r="O2683" i="7"/>
  <c r="P2682" i="7"/>
  <c r="O2682" i="7"/>
  <c r="P2681" i="7"/>
  <c r="O2681" i="7"/>
  <c r="P2680" i="7"/>
  <c r="O2680" i="7"/>
  <c r="P2679" i="7"/>
  <c r="O2679" i="7"/>
  <c r="P2678" i="7"/>
  <c r="O2678" i="7"/>
  <c r="P2677" i="7"/>
  <c r="O2677" i="7"/>
  <c r="P2676" i="7"/>
  <c r="O2676" i="7"/>
  <c r="P2675" i="7"/>
  <c r="O2675" i="7"/>
  <c r="P2674" i="7"/>
  <c r="O2674" i="7"/>
  <c r="P2673" i="7"/>
  <c r="O2673" i="7"/>
  <c r="P2672" i="7"/>
  <c r="O2672" i="7"/>
  <c r="P2671" i="7"/>
  <c r="O2671" i="7"/>
  <c r="P2670" i="7"/>
  <c r="O2670" i="7"/>
  <c r="P2669" i="7"/>
  <c r="O2669" i="7"/>
  <c r="P2668" i="7"/>
  <c r="O2668" i="7"/>
  <c r="P2667" i="7"/>
  <c r="O2667" i="7"/>
  <c r="P2666" i="7"/>
  <c r="O2666" i="7"/>
  <c r="P2665" i="7"/>
  <c r="O2665" i="7"/>
  <c r="P2664" i="7"/>
  <c r="O2664" i="7"/>
  <c r="P2663" i="7"/>
  <c r="O2663" i="7"/>
  <c r="P2662" i="7"/>
  <c r="O2662" i="7"/>
  <c r="P2661" i="7"/>
  <c r="O2661" i="7"/>
  <c r="P2660" i="7"/>
  <c r="O2660" i="7"/>
  <c r="P2659" i="7"/>
  <c r="O2659" i="7"/>
  <c r="P2658" i="7"/>
  <c r="O2658" i="7"/>
  <c r="P2657" i="7"/>
  <c r="O2657" i="7"/>
  <c r="P2656" i="7"/>
  <c r="O2656" i="7"/>
  <c r="P2655" i="7"/>
  <c r="O2655" i="7"/>
  <c r="P2654" i="7"/>
  <c r="O2654" i="7"/>
  <c r="P2653" i="7"/>
  <c r="O2653" i="7"/>
  <c r="P2652" i="7"/>
  <c r="O2652" i="7"/>
  <c r="P2651" i="7"/>
  <c r="O2651" i="7"/>
  <c r="P2650" i="7"/>
  <c r="O2650" i="7"/>
  <c r="P2649" i="7"/>
  <c r="O2649" i="7"/>
  <c r="P2648" i="7"/>
  <c r="O2648" i="7"/>
  <c r="P2647" i="7"/>
  <c r="O2647" i="7"/>
  <c r="P2646" i="7"/>
  <c r="O2646" i="7"/>
  <c r="P2645" i="7"/>
  <c r="O2645" i="7"/>
  <c r="P2644" i="7"/>
  <c r="O2644" i="7"/>
  <c r="P2643" i="7"/>
  <c r="O2643" i="7"/>
  <c r="P2642" i="7"/>
  <c r="O2642" i="7"/>
  <c r="P2641" i="7"/>
  <c r="O2641" i="7"/>
  <c r="P2640" i="7"/>
  <c r="O2640" i="7"/>
  <c r="P2639" i="7"/>
  <c r="O2639" i="7"/>
  <c r="P2638" i="7"/>
  <c r="O2638" i="7"/>
  <c r="P2637" i="7"/>
  <c r="O2637" i="7"/>
  <c r="P2636" i="7"/>
  <c r="O2636" i="7"/>
  <c r="P2635" i="7"/>
  <c r="O2635" i="7"/>
  <c r="P2634" i="7"/>
  <c r="O2634" i="7"/>
  <c r="P2633" i="7"/>
  <c r="O2633" i="7"/>
  <c r="P2632" i="7"/>
  <c r="O2632" i="7"/>
  <c r="P2631" i="7"/>
  <c r="O2631" i="7"/>
  <c r="P2630" i="7"/>
  <c r="O2630" i="7"/>
  <c r="P2629" i="7"/>
  <c r="O2629" i="7"/>
  <c r="P2628" i="7"/>
  <c r="O2628" i="7"/>
  <c r="P2627" i="7"/>
  <c r="O2627" i="7"/>
  <c r="P2626" i="7"/>
  <c r="O2626" i="7"/>
  <c r="P2625" i="7"/>
  <c r="O2625" i="7"/>
  <c r="P2624" i="7"/>
  <c r="O2624" i="7"/>
  <c r="P2623" i="7"/>
  <c r="O2623" i="7"/>
  <c r="P2622" i="7"/>
  <c r="O2622" i="7"/>
  <c r="P2621" i="7"/>
  <c r="O2621" i="7"/>
  <c r="P2620" i="7"/>
  <c r="O2620" i="7"/>
  <c r="P2619" i="7"/>
  <c r="O2619" i="7"/>
  <c r="P2618" i="7"/>
  <c r="O2618" i="7"/>
  <c r="P2617" i="7"/>
  <c r="O2617" i="7"/>
  <c r="P2616" i="7"/>
  <c r="O2616" i="7"/>
  <c r="P2615" i="7"/>
  <c r="O2615" i="7"/>
  <c r="P2614" i="7"/>
  <c r="O2614" i="7"/>
  <c r="P2613" i="7"/>
  <c r="O2613" i="7"/>
  <c r="P2612" i="7"/>
  <c r="O2612" i="7"/>
  <c r="P2611" i="7"/>
  <c r="O2611" i="7"/>
  <c r="P2610" i="7"/>
  <c r="O2610" i="7"/>
  <c r="P2609" i="7"/>
  <c r="O2609" i="7"/>
  <c r="P2608" i="7"/>
  <c r="O2608" i="7"/>
  <c r="P2607" i="7"/>
  <c r="O2607" i="7"/>
  <c r="P2606" i="7"/>
  <c r="O2606" i="7"/>
  <c r="P2605" i="7"/>
  <c r="O2605" i="7"/>
  <c r="P2604" i="7"/>
  <c r="O2604" i="7"/>
  <c r="P2603" i="7"/>
  <c r="O2603" i="7"/>
  <c r="P2602" i="7"/>
  <c r="O2602" i="7"/>
  <c r="P2601" i="7"/>
  <c r="O2601" i="7"/>
  <c r="P2600" i="7"/>
  <c r="O2600" i="7"/>
  <c r="P2599" i="7"/>
  <c r="O2599" i="7"/>
  <c r="P2598" i="7"/>
  <c r="O2598" i="7"/>
  <c r="P2597" i="7"/>
  <c r="O2597" i="7"/>
  <c r="P2596" i="7"/>
  <c r="O2596" i="7"/>
  <c r="P2595" i="7"/>
  <c r="O2595" i="7"/>
  <c r="P2594" i="7"/>
  <c r="O2594" i="7"/>
  <c r="P2593" i="7"/>
  <c r="O2593" i="7"/>
  <c r="P2592" i="7"/>
  <c r="O2592" i="7"/>
  <c r="P2591" i="7"/>
  <c r="O2591" i="7"/>
  <c r="P2590" i="7"/>
  <c r="O2590" i="7"/>
  <c r="P2589" i="7"/>
  <c r="O2589" i="7"/>
  <c r="P2588" i="7"/>
  <c r="O2588" i="7"/>
  <c r="P2587" i="7"/>
  <c r="O2587" i="7"/>
  <c r="P2586" i="7"/>
  <c r="O2586" i="7"/>
  <c r="P2585" i="7"/>
  <c r="O2585" i="7"/>
  <c r="P2584" i="7"/>
  <c r="O2584" i="7"/>
  <c r="P2583" i="7"/>
  <c r="O2583" i="7"/>
  <c r="P2582" i="7"/>
  <c r="O2582" i="7"/>
  <c r="P2581" i="7"/>
  <c r="O2581" i="7"/>
  <c r="P2580" i="7"/>
  <c r="O2580" i="7"/>
  <c r="P2579" i="7"/>
  <c r="O2579" i="7"/>
  <c r="P2578" i="7"/>
  <c r="O2578" i="7"/>
  <c r="P2577" i="7"/>
  <c r="O2577" i="7"/>
  <c r="P2576" i="7"/>
  <c r="O2576" i="7"/>
  <c r="P2575" i="7"/>
  <c r="O2575" i="7"/>
  <c r="P2574" i="7"/>
  <c r="O2574" i="7"/>
  <c r="P2573" i="7"/>
  <c r="O2573" i="7"/>
  <c r="P2572" i="7"/>
  <c r="O2572" i="7"/>
  <c r="P2571" i="7"/>
  <c r="O2571" i="7"/>
  <c r="P2570" i="7"/>
  <c r="O2570" i="7"/>
  <c r="P2569" i="7"/>
  <c r="O2569" i="7"/>
  <c r="P2568" i="7"/>
  <c r="O2568" i="7"/>
  <c r="P2567" i="7"/>
  <c r="O2567" i="7"/>
  <c r="P2566" i="7"/>
  <c r="O2566" i="7"/>
  <c r="P2565" i="7"/>
  <c r="O2565" i="7"/>
  <c r="P2564" i="7"/>
  <c r="O2564" i="7"/>
  <c r="P2563" i="7"/>
  <c r="O2563" i="7"/>
  <c r="P2562" i="7"/>
  <c r="O2562" i="7"/>
  <c r="P2561" i="7"/>
  <c r="O2561" i="7"/>
  <c r="P2560" i="7"/>
  <c r="O2560" i="7"/>
  <c r="P2559" i="7"/>
  <c r="O2559" i="7"/>
  <c r="P2558" i="7"/>
  <c r="O2558" i="7"/>
  <c r="P2557" i="7"/>
  <c r="O2557" i="7"/>
  <c r="P2556" i="7"/>
  <c r="O2556" i="7"/>
  <c r="P2555" i="7"/>
  <c r="O2555" i="7"/>
  <c r="P2554" i="7"/>
  <c r="O2554" i="7"/>
  <c r="P2553" i="7"/>
  <c r="O2553" i="7"/>
  <c r="P2552" i="7"/>
  <c r="O2552" i="7"/>
  <c r="P2551" i="7"/>
  <c r="O2551" i="7"/>
  <c r="P2550" i="7"/>
  <c r="O2550" i="7"/>
  <c r="P2549" i="7"/>
  <c r="O2549" i="7"/>
  <c r="P2548" i="7"/>
  <c r="O2548" i="7"/>
  <c r="P2547" i="7"/>
  <c r="O2547" i="7"/>
  <c r="P2546" i="7"/>
  <c r="O2546" i="7"/>
  <c r="P2545" i="7"/>
  <c r="O2545" i="7"/>
  <c r="P2544" i="7"/>
  <c r="O2544" i="7"/>
  <c r="P2543" i="7"/>
  <c r="O2543" i="7"/>
  <c r="P2542" i="7"/>
  <c r="O2542" i="7"/>
  <c r="P2541" i="7"/>
  <c r="O2541" i="7"/>
  <c r="P2540" i="7"/>
  <c r="O2540" i="7"/>
  <c r="P2539" i="7"/>
  <c r="O2539" i="7"/>
  <c r="P2538" i="7"/>
  <c r="O2538" i="7"/>
  <c r="P2537" i="7"/>
  <c r="O2537" i="7"/>
  <c r="P2536" i="7"/>
  <c r="O2536" i="7"/>
  <c r="P2535" i="7"/>
  <c r="O2535" i="7"/>
  <c r="P2534" i="7"/>
  <c r="O2534" i="7"/>
  <c r="P2533" i="7"/>
  <c r="O2533" i="7"/>
  <c r="P2532" i="7"/>
  <c r="O2532" i="7"/>
  <c r="P2531" i="7"/>
  <c r="O2531" i="7"/>
  <c r="P2530" i="7"/>
  <c r="O2530" i="7"/>
  <c r="P2529" i="7"/>
  <c r="O2529" i="7"/>
  <c r="P2528" i="7"/>
  <c r="O2528" i="7"/>
  <c r="P2527" i="7"/>
  <c r="O2527" i="7"/>
  <c r="P2526" i="7"/>
  <c r="O2526" i="7"/>
  <c r="P2525" i="7"/>
  <c r="O2525" i="7"/>
  <c r="P2524" i="7"/>
  <c r="O2524" i="7"/>
  <c r="P2523" i="7"/>
  <c r="O2523" i="7"/>
  <c r="P2522" i="7"/>
  <c r="O2522" i="7"/>
  <c r="P2521" i="7"/>
  <c r="O2521" i="7"/>
  <c r="P2520" i="7"/>
  <c r="O2520" i="7"/>
  <c r="P2519" i="7"/>
  <c r="O2519" i="7"/>
  <c r="P2518" i="7"/>
  <c r="O2518" i="7"/>
  <c r="P2517" i="7"/>
  <c r="O2517" i="7"/>
  <c r="P2516" i="7"/>
  <c r="O2516" i="7"/>
  <c r="P2515" i="7"/>
  <c r="O2515" i="7"/>
  <c r="P2514" i="7"/>
  <c r="O2514" i="7"/>
  <c r="P2513" i="7"/>
  <c r="O2513" i="7"/>
  <c r="P2512" i="7"/>
  <c r="O2512" i="7"/>
  <c r="P2511" i="7"/>
  <c r="O2511" i="7"/>
  <c r="P2510" i="7"/>
  <c r="O2510" i="7"/>
  <c r="P2509" i="7"/>
  <c r="O2509" i="7"/>
  <c r="P2508" i="7"/>
  <c r="O2508" i="7"/>
  <c r="P2507" i="7"/>
  <c r="O2507" i="7"/>
  <c r="P2506" i="7"/>
  <c r="O2506" i="7"/>
  <c r="P2505" i="7"/>
  <c r="O2505" i="7"/>
  <c r="P2504" i="7"/>
  <c r="O2504" i="7"/>
  <c r="P2503" i="7"/>
  <c r="O2503" i="7"/>
  <c r="P2502" i="7"/>
  <c r="O2502" i="7"/>
  <c r="P2501" i="7"/>
  <c r="O2501" i="7"/>
  <c r="P2500" i="7"/>
  <c r="O2500" i="7"/>
  <c r="P2499" i="7"/>
  <c r="O2499" i="7"/>
  <c r="P2498" i="7"/>
  <c r="O2498" i="7"/>
  <c r="P2497" i="7"/>
  <c r="O2497" i="7"/>
  <c r="P2496" i="7"/>
  <c r="O2496" i="7"/>
  <c r="P2495" i="7"/>
  <c r="O2495" i="7"/>
  <c r="P2494" i="7"/>
  <c r="O2494" i="7"/>
  <c r="P2493" i="7"/>
  <c r="O2493" i="7"/>
  <c r="P2492" i="7"/>
  <c r="O2492" i="7"/>
  <c r="P2491" i="7"/>
  <c r="O2491" i="7"/>
  <c r="P2490" i="7"/>
  <c r="O2490" i="7"/>
  <c r="P2489" i="7"/>
  <c r="O2489" i="7"/>
  <c r="P2488" i="7"/>
  <c r="O2488" i="7"/>
  <c r="P2487" i="7"/>
  <c r="O2487" i="7"/>
  <c r="P2486" i="7"/>
  <c r="O2486" i="7"/>
  <c r="P2485" i="7"/>
  <c r="O2485" i="7"/>
  <c r="P2484" i="7"/>
  <c r="O2484" i="7"/>
  <c r="P2483" i="7"/>
  <c r="O2483" i="7"/>
  <c r="P2482" i="7"/>
  <c r="O2482" i="7"/>
  <c r="P2481" i="7"/>
  <c r="O2481" i="7"/>
  <c r="P2480" i="7"/>
  <c r="O2480" i="7"/>
  <c r="P2479" i="7"/>
  <c r="O2479" i="7"/>
  <c r="P2478" i="7"/>
  <c r="O2478" i="7"/>
  <c r="P2477" i="7"/>
  <c r="O2477" i="7"/>
  <c r="P2476" i="7"/>
  <c r="O2476" i="7"/>
  <c r="P2475" i="7"/>
  <c r="O2475" i="7"/>
  <c r="P2474" i="7"/>
  <c r="O2474" i="7"/>
  <c r="P2473" i="7"/>
  <c r="O2473" i="7"/>
  <c r="P2472" i="7"/>
  <c r="O2472" i="7"/>
  <c r="P2471" i="7"/>
  <c r="O2471" i="7"/>
  <c r="P2470" i="7"/>
  <c r="O2470" i="7"/>
  <c r="P2469" i="7"/>
  <c r="O2469" i="7"/>
  <c r="P2468" i="7"/>
  <c r="O2468" i="7"/>
  <c r="P2467" i="7"/>
  <c r="O2467" i="7"/>
  <c r="P2466" i="7"/>
  <c r="O2466" i="7"/>
  <c r="P2465" i="7"/>
  <c r="O2465" i="7"/>
  <c r="P2464" i="7"/>
  <c r="O2464" i="7"/>
  <c r="P2463" i="7"/>
  <c r="O2463" i="7"/>
  <c r="P2462" i="7"/>
  <c r="O2462" i="7"/>
  <c r="P2461" i="7"/>
  <c r="O2461" i="7"/>
  <c r="P2460" i="7"/>
  <c r="O2460" i="7"/>
  <c r="P2459" i="7"/>
  <c r="O2459" i="7"/>
  <c r="P2458" i="7"/>
  <c r="O2458" i="7"/>
  <c r="P2457" i="7"/>
  <c r="O2457" i="7"/>
  <c r="P2456" i="7"/>
  <c r="O2456" i="7"/>
  <c r="P2455" i="7"/>
  <c r="O2455" i="7"/>
  <c r="P2454" i="7"/>
  <c r="O2454" i="7"/>
  <c r="P2453" i="7"/>
  <c r="O2453" i="7"/>
  <c r="P2452" i="7"/>
  <c r="O2452" i="7"/>
  <c r="P2451" i="7"/>
  <c r="O2451" i="7"/>
  <c r="P2450" i="7"/>
  <c r="O2450" i="7"/>
  <c r="P2449" i="7"/>
  <c r="O2449" i="7"/>
  <c r="P2448" i="7"/>
  <c r="O2448" i="7"/>
  <c r="P2447" i="7"/>
  <c r="O2447" i="7"/>
  <c r="P2446" i="7"/>
  <c r="O2446" i="7"/>
  <c r="P2445" i="7"/>
  <c r="O2445" i="7"/>
  <c r="P2444" i="7"/>
  <c r="O2444" i="7"/>
  <c r="P2443" i="7"/>
  <c r="O2443" i="7"/>
  <c r="P2442" i="7"/>
  <c r="O2442" i="7"/>
  <c r="P2441" i="7"/>
  <c r="O2441" i="7"/>
  <c r="P2440" i="7"/>
  <c r="O2440" i="7"/>
  <c r="P2439" i="7"/>
  <c r="O2439" i="7"/>
  <c r="P2438" i="7"/>
  <c r="O2438" i="7"/>
  <c r="P2437" i="7"/>
  <c r="O2437" i="7"/>
  <c r="P2436" i="7"/>
  <c r="O2436" i="7"/>
  <c r="P2435" i="7"/>
  <c r="O2435" i="7"/>
  <c r="P2434" i="7"/>
  <c r="O2434" i="7"/>
  <c r="P2433" i="7"/>
  <c r="O2433" i="7"/>
  <c r="P2432" i="7"/>
  <c r="O2432" i="7"/>
  <c r="P2431" i="7"/>
  <c r="O2431" i="7"/>
  <c r="P2430" i="7"/>
  <c r="O2430" i="7"/>
  <c r="P2429" i="7"/>
  <c r="O2429" i="7"/>
  <c r="P2428" i="7"/>
  <c r="O2428" i="7"/>
  <c r="P2427" i="7"/>
  <c r="O2427" i="7"/>
  <c r="P2426" i="7"/>
  <c r="O2426" i="7"/>
  <c r="P2425" i="7"/>
  <c r="O2425" i="7"/>
  <c r="P2424" i="7"/>
  <c r="O2424" i="7"/>
  <c r="P2423" i="7"/>
  <c r="O2423" i="7"/>
  <c r="P2422" i="7"/>
  <c r="O2422" i="7"/>
  <c r="P2421" i="7"/>
  <c r="O2421" i="7"/>
  <c r="P2420" i="7"/>
  <c r="O2420" i="7"/>
  <c r="P2419" i="7"/>
  <c r="O2419" i="7"/>
  <c r="P2418" i="7"/>
  <c r="O2418" i="7"/>
  <c r="P2417" i="7"/>
  <c r="O2417" i="7"/>
  <c r="P2416" i="7"/>
  <c r="O2416" i="7"/>
  <c r="P2415" i="7"/>
  <c r="O2415" i="7"/>
  <c r="P2414" i="7"/>
  <c r="O2414" i="7"/>
  <c r="P2413" i="7"/>
  <c r="O2413" i="7"/>
  <c r="P2412" i="7"/>
  <c r="O2412" i="7"/>
  <c r="P2411" i="7"/>
  <c r="O2411" i="7"/>
  <c r="P2410" i="7"/>
  <c r="O2410" i="7"/>
  <c r="P2409" i="7"/>
  <c r="O2409" i="7"/>
  <c r="P2408" i="7"/>
  <c r="O2408" i="7"/>
  <c r="P2407" i="7"/>
  <c r="O2407" i="7"/>
  <c r="P2406" i="7"/>
  <c r="O2406" i="7"/>
  <c r="P2405" i="7"/>
  <c r="O2405" i="7"/>
  <c r="P2404" i="7"/>
  <c r="O2404" i="7"/>
  <c r="P2403" i="7"/>
  <c r="O2403" i="7"/>
  <c r="P2402" i="7"/>
  <c r="O2402" i="7"/>
  <c r="P2401" i="7"/>
  <c r="O2401" i="7"/>
  <c r="P2400" i="7"/>
  <c r="O2400" i="7"/>
  <c r="P2399" i="7"/>
  <c r="O2399" i="7"/>
  <c r="P2398" i="7"/>
  <c r="O2398" i="7"/>
  <c r="P2397" i="7"/>
  <c r="O2397" i="7"/>
  <c r="P2396" i="7"/>
  <c r="O2396" i="7"/>
  <c r="P2395" i="7"/>
  <c r="O2395" i="7"/>
  <c r="P2394" i="7"/>
  <c r="O2394" i="7"/>
  <c r="P2393" i="7"/>
  <c r="O2393" i="7"/>
  <c r="P2392" i="7"/>
  <c r="O2392" i="7"/>
  <c r="P2391" i="7"/>
  <c r="O2391" i="7"/>
  <c r="P2390" i="7"/>
  <c r="O2390" i="7"/>
  <c r="P2389" i="7"/>
  <c r="O2389" i="7"/>
  <c r="P2388" i="7"/>
  <c r="O2388" i="7"/>
  <c r="P2387" i="7"/>
  <c r="O2387" i="7"/>
  <c r="P2386" i="7"/>
  <c r="O2386" i="7"/>
  <c r="P2385" i="7"/>
  <c r="O2385" i="7"/>
  <c r="P2384" i="7"/>
  <c r="O2384" i="7"/>
  <c r="P2383" i="7"/>
  <c r="O2383" i="7"/>
  <c r="P2382" i="7"/>
  <c r="O2382" i="7"/>
  <c r="P2381" i="7"/>
  <c r="O2381" i="7"/>
  <c r="P2380" i="7"/>
  <c r="O2380" i="7"/>
  <c r="P2379" i="7"/>
  <c r="O2379" i="7"/>
  <c r="P2378" i="7"/>
  <c r="O2378" i="7"/>
  <c r="P2377" i="7"/>
  <c r="O2377" i="7"/>
  <c r="P2376" i="7"/>
  <c r="O2376" i="7"/>
  <c r="P2375" i="7"/>
  <c r="O2375" i="7"/>
  <c r="P2374" i="7"/>
  <c r="O2374" i="7"/>
  <c r="P2373" i="7"/>
  <c r="O2373" i="7"/>
  <c r="P2372" i="7"/>
  <c r="O2372" i="7"/>
  <c r="P2371" i="7"/>
  <c r="O2371" i="7"/>
  <c r="P2370" i="7"/>
  <c r="O2370" i="7"/>
  <c r="P2369" i="7"/>
  <c r="O2369" i="7"/>
  <c r="P2368" i="7"/>
  <c r="O2368" i="7"/>
  <c r="P2367" i="7"/>
  <c r="O2367" i="7"/>
  <c r="P2366" i="7"/>
  <c r="O2366" i="7"/>
  <c r="P2365" i="7"/>
  <c r="O2365" i="7"/>
  <c r="P2364" i="7"/>
  <c r="O2364" i="7"/>
  <c r="P2363" i="7"/>
  <c r="O2363" i="7"/>
  <c r="P2362" i="7"/>
  <c r="O2362" i="7"/>
  <c r="P2361" i="7"/>
  <c r="O2361" i="7"/>
  <c r="P2360" i="7"/>
  <c r="O2360" i="7"/>
  <c r="P2359" i="7"/>
  <c r="O2359" i="7"/>
  <c r="P2358" i="7"/>
  <c r="O2358" i="7"/>
  <c r="P2357" i="7"/>
  <c r="O2357" i="7"/>
  <c r="P2356" i="7"/>
  <c r="O2356" i="7"/>
  <c r="P2355" i="7"/>
  <c r="O2355" i="7"/>
  <c r="P2354" i="7"/>
  <c r="O2354" i="7"/>
  <c r="P2353" i="7"/>
  <c r="O2353" i="7"/>
  <c r="P2352" i="7"/>
  <c r="O2352" i="7"/>
  <c r="P2351" i="7"/>
  <c r="O2351" i="7"/>
  <c r="P2350" i="7"/>
  <c r="O2350" i="7"/>
  <c r="P2349" i="7"/>
  <c r="O2349" i="7"/>
  <c r="P2348" i="7"/>
  <c r="O2348" i="7"/>
  <c r="P2347" i="7"/>
  <c r="O2347" i="7"/>
  <c r="P2346" i="7"/>
  <c r="O2346" i="7"/>
  <c r="P2345" i="7"/>
  <c r="O2345" i="7"/>
  <c r="P2344" i="7"/>
  <c r="O2344" i="7"/>
  <c r="P2343" i="7"/>
  <c r="O2343" i="7"/>
  <c r="P2342" i="7"/>
  <c r="O2342" i="7"/>
  <c r="P2341" i="7"/>
  <c r="O2341" i="7"/>
  <c r="P2340" i="7"/>
  <c r="O2340" i="7"/>
  <c r="P2339" i="7"/>
  <c r="O2339" i="7"/>
  <c r="P2338" i="7"/>
  <c r="O2338" i="7"/>
  <c r="P2337" i="7"/>
  <c r="O2337" i="7"/>
  <c r="P2336" i="7"/>
  <c r="O2336" i="7"/>
  <c r="P2335" i="7"/>
  <c r="O2335" i="7"/>
  <c r="P2334" i="7"/>
  <c r="O2334" i="7"/>
  <c r="P2333" i="7"/>
  <c r="O2333" i="7"/>
  <c r="P2332" i="7"/>
  <c r="O2332" i="7"/>
  <c r="P2331" i="7"/>
  <c r="O2331" i="7"/>
  <c r="P2330" i="7"/>
  <c r="O2330" i="7"/>
  <c r="P2329" i="7"/>
  <c r="O2329" i="7"/>
  <c r="P2328" i="7"/>
  <c r="O2328" i="7"/>
  <c r="P2327" i="7"/>
  <c r="O2327" i="7"/>
  <c r="P2326" i="7"/>
  <c r="O2326" i="7"/>
  <c r="P2325" i="7"/>
  <c r="O2325" i="7"/>
  <c r="P2324" i="7"/>
  <c r="O2324" i="7"/>
  <c r="P2323" i="7"/>
  <c r="O2323" i="7"/>
  <c r="P2322" i="7"/>
  <c r="O2322" i="7"/>
  <c r="P2321" i="7"/>
  <c r="O2321" i="7"/>
  <c r="P2320" i="7"/>
  <c r="O2320" i="7"/>
  <c r="P2319" i="7"/>
  <c r="O2319" i="7"/>
  <c r="P2318" i="7"/>
  <c r="O2318" i="7"/>
  <c r="P2317" i="7"/>
  <c r="O2317" i="7"/>
  <c r="P2316" i="7"/>
  <c r="O2316" i="7"/>
  <c r="P2315" i="7"/>
  <c r="O2315" i="7"/>
  <c r="P2314" i="7"/>
  <c r="O2314" i="7"/>
  <c r="P2313" i="7"/>
  <c r="O2313" i="7"/>
  <c r="P2312" i="7"/>
  <c r="O2312" i="7"/>
  <c r="P2311" i="7"/>
  <c r="O2311" i="7"/>
  <c r="P2310" i="7"/>
  <c r="O2310" i="7"/>
  <c r="P2309" i="7"/>
  <c r="O2309" i="7"/>
  <c r="P2308" i="7"/>
  <c r="O2308" i="7"/>
  <c r="P2307" i="7"/>
  <c r="O2307" i="7"/>
  <c r="P2306" i="7"/>
  <c r="O2306" i="7"/>
  <c r="P2305" i="7"/>
  <c r="O2305" i="7"/>
  <c r="P2304" i="7"/>
  <c r="O2304" i="7"/>
  <c r="P2303" i="7"/>
  <c r="O2303" i="7"/>
  <c r="P2302" i="7"/>
  <c r="O2302" i="7"/>
  <c r="P2301" i="7"/>
  <c r="O2301" i="7"/>
  <c r="P2300" i="7"/>
  <c r="O2300" i="7"/>
  <c r="P2299" i="7"/>
  <c r="O2299" i="7"/>
  <c r="P2298" i="7"/>
  <c r="O2298" i="7"/>
  <c r="P2297" i="7"/>
  <c r="O2297" i="7"/>
  <c r="P2296" i="7"/>
  <c r="O2296" i="7"/>
  <c r="P2295" i="7"/>
  <c r="O2295" i="7"/>
  <c r="P2294" i="7"/>
  <c r="O2294" i="7"/>
  <c r="P2293" i="7"/>
  <c r="O2293" i="7"/>
  <c r="P2292" i="7"/>
  <c r="O2292" i="7"/>
  <c r="P2291" i="7"/>
  <c r="O2291" i="7"/>
  <c r="P2290" i="7"/>
  <c r="O2290" i="7"/>
  <c r="P2289" i="7"/>
  <c r="O2289" i="7"/>
  <c r="P2288" i="7"/>
  <c r="O2288" i="7"/>
  <c r="P2287" i="7"/>
  <c r="O2287" i="7"/>
  <c r="P2286" i="7"/>
  <c r="O2286" i="7"/>
  <c r="P2285" i="7"/>
  <c r="O2285" i="7"/>
  <c r="P2284" i="7"/>
  <c r="O2284" i="7"/>
  <c r="P2283" i="7"/>
  <c r="O2283" i="7"/>
  <c r="P2282" i="7"/>
  <c r="O2282" i="7"/>
  <c r="P2281" i="7"/>
  <c r="O2281" i="7"/>
  <c r="P2280" i="7"/>
  <c r="O2280" i="7"/>
  <c r="P2279" i="7"/>
  <c r="O2279" i="7"/>
  <c r="P2278" i="7"/>
  <c r="O2278" i="7"/>
  <c r="P2277" i="7"/>
  <c r="O2277" i="7"/>
  <c r="P2276" i="7"/>
  <c r="O2276" i="7"/>
  <c r="P2275" i="7"/>
  <c r="O2275" i="7"/>
  <c r="P2274" i="7"/>
  <c r="O2274" i="7"/>
  <c r="P2273" i="7"/>
  <c r="O2273" i="7"/>
  <c r="P2272" i="7"/>
  <c r="O2272" i="7"/>
  <c r="P2271" i="7"/>
  <c r="O2271" i="7"/>
  <c r="P2270" i="7"/>
  <c r="O2270" i="7"/>
  <c r="P2269" i="7"/>
  <c r="O2269" i="7"/>
  <c r="P2268" i="7"/>
  <c r="O2268" i="7"/>
  <c r="P2267" i="7"/>
  <c r="O2267" i="7"/>
  <c r="P2266" i="7"/>
  <c r="O2266" i="7"/>
  <c r="P2265" i="7"/>
  <c r="O2265" i="7"/>
  <c r="P2264" i="7"/>
  <c r="O2264" i="7"/>
  <c r="P2263" i="7"/>
  <c r="O2263" i="7"/>
  <c r="P2262" i="7"/>
  <c r="O2262" i="7"/>
  <c r="P2261" i="7"/>
  <c r="O2261" i="7"/>
  <c r="P2260" i="7"/>
  <c r="O2260" i="7"/>
  <c r="P2259" i="7"/>
  <c r="O2259" i="7"/>
  <c r="P2258" i="7"/>
  <c r="O2258" i="7"/>
  <c r="P2257" i="7"/>
  <c r="O2257" i="7"/>
  <c r="P2256" i="7"/>
  <c r="O2256" i="7"/>
  <c r="P2255" i="7"/>
  <c r="O2255" i="7"/>
  <c r="P2254" i="7"/>
  <c r="O2254" i="7"/>
  <c r="P2253" i="7"/>
  <c r="O2253" i="7"/>
  <c r="P2252" i="7"/>
  <c r="O2252" i="7"/>
  <c r="P2251" i="7"/>
  <c r="O2251" i="7"/>
  <c r="P2250" i="7"/>
  <c r="O2250" i="7"/>
  <c r="P2249" i="7"/>
  <c r="O2249" i="7"/>
  <c r="P2248" i="7"/>
  <c r="O2248" i="7"/>
  <c r="P2247" i="7"/>
  <c r="O2247" i="7"/>
  <c r="P2246" i="7"/>
  <c r="O2246" i="7"/>
  <c r="P2245" i="7"/>
  <c r="O2245" i="7"/>
  <c r="P2244" i="7"/>
  <c r="O2244" i="7"/>
  <c r="P2243" i="7"/>
  <c r="O2243" i="7"/>
  <c r="P2242" i="7"/>
  <c r="O2242" i="7"/>
  <c r="P2241" i="7"/>
  <c r="O2241" i="7"/>
  <c r="P2240" i="7"/>
  <c r="O2240" i="7"/>
  <c r="P2239" i="7"/>
  <c r="O2239" i="7"/>
  <c r="P2238" i="7"/>
  <c r="O2238" i="7"/>
  <c r="P2237" i="7"/>
  <c r="O2237" i="7"/>
  <c r="P2236" i="7"/>
  <c r="O2236" i="7"/>
  <c r="P2235" i="7"/>
  <c r="O2235" i="7"/>
  <c r="P2234" i="7"/>
  <c r="O2234" i="7"/>
  <c r="P2233" i="7"/>
  <c r="O2233" i="7"/>
  <c r="P2232" i="7"/>
  <c r="O2232" i="7"/>
  <c r="P2231" i="7"/>
  <c r="O2231" i="7"/>
  <c r="P2230" i="7"/>
  <c r="O2230" i="7"/>
  <c r="P2229" i="7"/>
  <c r="O2229" i="7"/>
  <c r="P2228" i="7"/>
  <c r="O2228" i="7"/>
  <c r="P2227" i="7"/>
  <c r="O2227" i="7"/>
  <c r="P2226" i="7"/>
  <c r="O2226" i="7"/>
  <c r="P2225" i="7"/>
  <c r="O2225" i="7"/>
  <c r="P2224" i="7"/>
  <c r="O2224" i="7"/>
  <c r="P2223" i="7"/>
  <c r="O2223" i="7"/>
  <c r="P2222" i="7"/>
  <c r="O2222" i="7"/>
  <c r="P2221" i="7"/>
  <c r="O2221" i="7"/>
  <c r="P2220" i="7"/>
  <c r="O2220" i="7"/>
  <c r="P2219" i="7"/>
  <c r="O2219" i="7"/>
  <c r="P2218" i="7"/>
  <c r="O2218" i="7"/>
  <c r="P2217" i="7"/>
  <c r="O2217" i="7"/>
  <c r="P2216" i="7"/>
  <c r="O2216" i="7"/>
  <c r="P2215" i="7"/>
  <c r="O2215" i="7"/>
  <c r="P2214" i="7"/>
  <c r="O2214" i="7"/>
  <c r="P2213" i="7"/>
  <c r="O2213" i="7"/>
  <c r="P2212" i="7"/>
  <c r="O2212" i="7"/>
  <c r="P2211" i="7"/>
  <c r="O2211" i="7"/>
  <c r="P2210" i="7"/>
  <c r="O2210" i="7"/>
  <c r="P2209" i="7"/>
  <c r="O2209" i="7"/>
  <c r="P2208" i="7"/>
  <c r="O2208" i="7"/>
  <c r="P2207" i="7"/>
  <c r="O2207" i="7"/>
  <c r="P2206" i="7"/>
  <c r="O2206" i="7"/>
  <c r="P2205" i="7"/>
  <c r="O2205" i="7"/>
  <c r="P2204" i="7"/>
  <c r="O2204" i="7"/>
  <c r="P2203" i="7"/>
  <c r="O2203" i="7"/>
  <c r="P2202" i="7"/>
  <c r="O2202" i="7"/>
  <c r="P2201" i="7"/>
  <c r="O2201" i="7"/>
  <c r="P2200" i="7"/>
  <c r="O2200" i="7"/>
  <c r="P2199" i="7"/>
  <c r="O2199" i="7"/>
  <c r="P2198" i="7"/>
  <c r="O2198" i="7"/>
  <c r="P2197" i="7"/>
  <c r="O2197" i="7"/>
  <c r="P2196" i="7"/>
  <c r="O2196" i="7"/>
  <c r="P2195" i="7"/>
  <c r="O2195" i="7"/>
  <c r="P2194" i="7"/>
  <c r="O2194" i="7"/>
  <c r="P2193" i="7"/>
  <c r="O2193" i="7"/>
  <c r="P2192" i="7"/>
  <c r="O2192" i="7"/>
  <c r="P2191" i="7"/>
  <c r="O2191" i="7"/>
  <c r="P2190" i="7"/>
  <c r="O2190" i="7"/>
  <c r="P2189" i="7"/>
  <c r="O2189" i="7"/>
  <c r="P2188" i="7"/>
  <c r="O2188" i="7"/>
  <c r="P2187" i="7"/>
  <c r="O2187" i="7"/>
  <c r="P2186" i="7"/>
  <c r="O2186" i="7"/>
  <c r="P2185" i="7"/>
  <c r="O2185" i="7"/>
  <c r="P2184" i="7"/>
  <c r="O2184" i="7"/>
  <c r="P2183" i="7"/>
  <c r="O2183" i="7"/>
  <c r="P2182" i="7"/>
  <c r="O2182" i="7"/>
  <c r="P2181" i="7"/>
  <c r="O2181" i="7"/>
  <c r="P2180" i="7"/>
  <c r="O2180" i="7"/>
  <c r="P2179" i="7"/>
  <c r="O2179" i="7"/>
  <c r="P2178" i="7"/>
  <c r="O2178" i="7"/>
  <c r="P2177" i="7"/>
  <c r="O2177" i="7"/>
  <c r="P2176" i="7"/>
  <c r="O2176" i="7"/>
  <c r="P2175" i="7"/>
  <c r="O2175" i="7"/>
  <c r="P2174" i="7"/>
  <c r="O2174" i="7"/>
  <c r="P2173" i="7"/>
  <c r="O2173" i="7"/>
  <c r="P2172" i="7"/>
  <c r="O2172" i="7"/>
  <c r="P2171" i="7"/>
  <c r="O2171" i="7"/>
  <c r="P2170" i="7"/>
  <c r="O2170" i="7"/>
  <c r="P2169" i="7"/>
  <c r="O2169" i="7"/>
  <c r="P2168" i="7"/>
  <c r="O2168" i="7"/>
  <c r="P2167" i="7"/>
  <c r="O2167" i="7"/>
  <c r="P2166" i="7"/>
  <c r="O2166" i="7"/>
  <c r="P2165" i="7"/>
  <c r="O2165" i="7"/>
  <c r="P2164" i="7"/>
  <c r="O2164" i="7"/>
  <c r="P2163" i="7"/>
  <c r="O2163" i="7"/>
  <c r="P2162" i="7"/>
  <c r="O2162" i="7"/>
  <c r="P2161" i="7"/>
  <c r="O2161" i="7"/>
  <c r="P2160" i="7"/>
  <c r="O2160" i="7"/>
  <c r="P2159" i="7"/>
  <c r="O2159" i="7"/>
  <c r="P2158" i="7"/>
  <c r="O2158" i="7"/>
  <c r="P2157" i="7"/>
  <c r="O2157" i="7"/>
  <c r="P2156" i="7"/>
  <c r="O2156" i="7"/>
  <c r="P2155" i="7"/>
  <c r="O2155" i="7"/>
  <c r="P2154" i="7"/>
  <c r="O2154" i="7"/>
  <c r="P2153" i="7"/>
  <c r="O2153" i="7"/>
  <c r="P2152" i="7"/>
  <c r="O2152" i="7"/>
  <c r="P2151" i="7"/>
  <c r="O2151" i="7"/>
  <c r="P2150" i="7"/>
  <c r="O2150" i="7"/>
  <c r="P2149" i="7"/>
  <c r="O2149" i="7"/>
  <c r="P2148" i="7"/>
  <c r="O2148" i="7"/>
  <c r="P2147" i="7"/>
  <c r="O2147" i="7"/>
  <c r="P2146" i="7"/>
  <c r="O2146" i="7"/>
  <c r="P2145" i="7"/>
  <c r="O2145" i="7"/>
  <c r="P2144" i="7"/>
  <c r="O2144" i="7"/>
  <c r="P2143" i="7"/>
  <c r="O2143" i="7"/>
  <c r="P2142" i="7"/>
  <c r="O2142" i="7"/>
  <c r="P2141" i="7"/>
  <c r="O2141" i="7"/>
  <c r="P2140" i="7"/>
  <c r="O2140" i="7"/>
  <c r="P2139" i="7"/>
  <c r="O2139" i="7"/>
  <c r="P2138" i="7"/>
  <c r="O2138" i="7"/>
  <c r="P2137" i="7"/>
  <c r="O2137" i="7"/>
  <c r="P2136" i="7"/>
  <c r="O2136" i="7"/>
  <c r="P2135" i="7"/>
  <c r="O2135" i="7"/>
  <c r="P2134" i="7"/>
  <c r="O2134" i="7"/>
  <c r="P2133" i="7"/>
  <c r="O2133" i="7"/>
  <c r="P2132" i="7"/>
  <c r="O2132" i="7"/>
  <c r="P2131" i="7"/>
  <c r="O2131" i="7"/>
  <c r="P2130" i="7"/>
  <c r="O2130" i="7"/>
  <c r="P2129" i="7"/>
  <c r="O2129" i="7"/>
  <c r="P2128" i="7"/>
  <c r="O2128" i="7"/>
  <c r="P2127" i="7"/>
  <c r="O2127" i="7"/>
  <c r="P2126" i="7"/>
  <c r="O2126" i="7"/>
  <c r="P2125" i="7"/>
  <c r="O2125" i="7"/>
  <c r="P2124" i="7"/>
  <c r="O2124" i="7"/>
  <c r="P2123" i="7"/>
  <c r="O2123" i="7"/>
  <c r="P2122" i="7"/>
  <c r="O2122" i="7"/>
  <c r="P2121" i="7"/>
  <c r="O2121" i="7"/>
  <c r="P2120" i="7"/>
  <c r="O2120" i="7"/>
  <c r="P2119" i="7"/>
  <c r="O2119" i="7"/>
  <c r="P2118" i="7"/>
  <c r="O2118" i="7"/>
  <c r="P2117" i="7"/>
  <c r="O2117" i="7"/>
  <c r="P2116" i="7"/>
  <c r="O2116" i="7"/>
  <c r="P2115" i="7"/>
  <c r="O2115" i="7"/>
  <c r="P2114" i="7"/>
  <c r="O2114" i="7"/>
  <c r="P2113" i="7"/>
  <c r="O2113" i="7"/>
  <c r="P2112" i="7"/>
  <c r="O2112" i="7"/>
  <c r="P2111" i="7"/>
  <c r="O2111" i="7"/>
  <c r="P2110" i="7"/>
  <c r="O2110" i="7"/>
  <c r="P2109" i="7"/>
  <c r="O2109" i="7"/>
  <c r="P2108" i="7"/>
  <c r="O2108" i="7"/>
  <c r="P2107" i="7"/>
  <c r="O2107" i="7"/>
  <c r="P2106" i="7"/>
  <c r="O2106" i="7"/>
  <c r="P2105" i="7"/>
  <c r="O2105" i="7"/>
  <c r="P2104" i="7"/>
  <c r="O2104" i="7"/>
  <c r="P2103" i="7"/>
  <c r="O2103" i="7"/>
  <c r="P2102" i="7"/>
  <c r="O2102" i="7"/>
  <c r="P2101" i="7"/>
  <c r="O2101" i="7"/>
  <c r="P2100" i="7"/>
  <c r="O2100" i="7"/>
  <c r="P2099" i="7"/>
  <c r="O2099" i="7"/>
  <c r="P2098" i="7"/>
  <c r="O2098" i="7"/>
  <c r="P2097" i="7"/>
  <c r="O2097" i="7"/>
  <c r="P2096" i="7"/>
  <c r="O2096" i="7"/>
  <c r="P2095" i="7"/>
  <c r="O2095" i="7"/>
  <c r="P2094" i="7"/>
  <c r="O2094" i="7"/>
  <c r="P2093" i="7"/>
  <c r="O2093" i="7"/>
  <c r="P2092" i="7"/>
  <c r="O2092" i="7"/>
  <c r="P2091" i="7"/>
  <c r="O2091" i="7"/>
  <c r="P2090" i="7"/>
  <c r="O2090" i="7"/>
  <c r="P2089" i="7"/>
  <c r="O2089" i="7"/>
  <c r="P2088" i="7"/>
  <c r="O2088" i="7"/>
  <c r="P2087" i="7"/>
  <c r="O2087" i="7"/>
  <c r="P2086" i="7"/>
  <c r="O2086" i="7"/>
  <c r="P2085" i="7"/>
  <c r="O2085" i="7"/>
  <c r="P2084" i="7"/>
  <c r="O2084" i="7"/>
  <c r="P2083" i="7"/>
  <c r="O2083" i="7"/>
  <c r="P2082" i="7"/>
  <c r="O2082" i="7"/>
  <c r="P2081" i="7"/>
  <c r="O2081" i="7"/>
  <c r="P2080" i="7"/>
  <c r="O2080" i="7"/>
  <c r="P2079" i="7"/>
  <c r="O2079" i="7"/>
  <c r="P2078" i="7"/>
  <c r="O2078" i="7"/>
  <c r="P2077" i="7"/>
  <c r="O2077" i="7"/>
  <c r="P2076" i="7"/>
  <c r="O2076" i="7"/>
  <c r="P2075" i="7"/>
  <c r="O2075" i="7"/>
  <c r="P2074" i="7"/>
  <c r="O2074" i="7"/>
  <c r="P2073" i="7"/>
  <c r="O2073" i="7"/>
  <c r="P2072" i="7"/>
  <c r="O2072" i="7"/>
  <c r="P2071" i="7"/>
  <c r="O2071" i="7"/>
  <c r="P2070" i="7"/>
  <c r="O2070" i="7"/>
  <c r="P2069" i="7"/>
  <c r="O2069" i="7"/>
  <c r="P2068" i="7"/>
  <c r="O2068" i="7"/>
  <c r="P2067" i="7"/>
  <c r="O2067" i="7"/>
  <c r="P2066" i="7"/>
  <c r="O2066" i="7"/>
  <c r="P2065" i="7"/>
  <c r="O2065" i="7"/>
  <c r="P2064" i="7"/>
  <c r="O2064" i="7"/>
  <c r="P2063" i="7"/>
  <c r="O2063" i="7"/>
  <c r="P2062" i="7"/>
  <c r="O2062" i="7"/>
  <c r="P2061" i="7"/>
  <c r="O2061" i="7"/>
  <c r="P2060" i="7"/>
  <c r="O2060" i="7"/>
  <c r="P2059" i="7"/>
  <c r="O2059" i="7"/>
  <c r="P2058" i="7"/>
  <c r="O2058" i="7"/>
  <c r="P2057" i="7"/>
  <c r="O2057" i="7"/>
  <c r="P2056" i="7"/>
  <c r="O2056" i="7"/>
  <c r="P2055" i="7"/>
  <c r="O2055" i="7"/>
  <c r="P2054" i="7"/>
  <c r="O2054" i="7"/>
  <c r="P2053" i="7"/>
  <c r="O2053" i="7"/>
  <c r="P2052" i="7"/>
  <c r="O2052" i="7"/>
  <c r="P2051" i="7"/>
  <c r="O2051" i="7"/>
  <c r="P2050" i="7"/>
  <c r="O2050" i="7"/>
  <c r="P2049" i="7"/>
  <c r="O2049" i="7"/>
  <c r="P2048" i="7"/>
  <c r="O2048" i="7"/>
  <c r="P2047" i="7"/>
  <c r="O2047" i="7"/>
  <c r="P2046" i="7"/>
  <c r="O2046" i="7"/>
  <c r="P2045" i="7"/>
  <c r="O2045" i="7"/>
  <c r="P2044" i="7"/>
  <c r="O2044" i="7"/>
  <c r="P2043" i="7"/>
  <c r="O2043" i="7"/>
  <c r="P2042" i="7"/>
  <c r="O2042" i="7"/>
  <c r="P2041" i="7"/>
  <c r="O2041" i="7"/>
  <c r="P2040" i="7"/>
  <c r="O2040" i="7"/>
  <c r="P2039" i="7"/>
  <c r="O2039" i="7"/>
  <c r="P2038" i="7"/>
  <c r="O2038" i="7"/>
  <c r="P2037" i="7"/>
  <c r="O2037" i="7"/>
  <c r="P2036" i="7"/>
  <c r="O2036" i="7"/>
  <c r="P2035" i="7"/>
  <c r="O2035" i="7"/>
  <c r="P2034" i="7"/>
  <c r="O2034" i="7"/>
  <c r="P2033" i="7"/>
  <c r="O2033" i="7"/>
  <c r="P2032" i="7"/>
  <c r="O2032" i="7"/>
  <c r="P2031" i="7"/>
  <c r="O2031" i="7"/>
  <c r="P2030" i="7"/>
  <c r="O2030" i="7"/>
  <c r="P2029" i="7"/>
  <c r="O2029" i="7"/>
  <c r="P2028" i="7"/>
  <c r="O2028" i="7"/>
  <c r="P2027" i="7"/>
  <c r="O2027" i="7"/>
  <c r="P2026" i="7"/>
  <c r="O2026" i="7"/>
  <c r="P2025" i="7"/>
  <c r="O2025" i="7"/>
  <c r="P2024" i="7"/>
  <c r="O2024" i="7"/>
  <c r="P2023" i="7"/>
  <c r="O2023" i="7"/>
  <c r="P2022" i="7"/>
  <c r="O2022" i="7"/>
  <c r="P2021" i="7"/>
  <c r="O2021" i="7"/>
  <c r="P2020" i="7"/>
  <c r="O2020" i="7"/>
  <c r="P2019" i="7"/>
  <c r="O2019" i="7"/>
  <c r="P2018" i="7"/>
  <c r="O2018" i="7"/>
  <c r="P2017" i="7"/>
  <c r="O2017" i="7"/>
  <c r="P2016" i="7"/>
  <c r="O2016" i="7"/>
  <c r="P2015" i="7"/>
  <c r="O2015" i="7"/>
  <c r="P2014" i="7"/>
  <c r="O2014" i="7"/>
  <c r="P2013" i="7"/>
  <c r="O2013" i="7"/>
  <c r="P2012" i="7"/>
  <c r="O2012" i="7"/>
  <c r="P2011" i="7"/>
  <c r="O2011" i="7"/>
  <c r="P2010" i="7"/>
  <c r="O2010" i="7"/>
  <c r="P2009" i="7"/>
  <c r="O2009" i="7"/>
  <c r="P2008" i="7"/>
  <c r="O2008" i="7"/>
  <c r="P2007" i="7"/>
  <c r="O2007" i="7"/>
  <c r="P2006" i="7"/>
  <c r="O2006" i="7"/>
  <c r="P2005" i="7"/>
  <c r="O2005" i="7"/>
  <c r="P2004" i="7"/>
  <c r="O2004" i="7"/>
  <c r="P2003" i="7"/>
  <c r="O2003" i="7"/>
  <c r="P2002" i="7"/>
  <c r="O2002" i="7"/>
  <c r="P2001" i="7"/>
  <c r="O2001" i="7"/>
  <c r="P2000" i="7"/>
  <c r="O2000" i="7"/>
  <c r="P1999" i="7"/>
  <c r="O1999" i="7"/>
  <c r="P1998" i="7"/>
  <c r="O1998" i="7"/>
  <c r="P1997" i="7"/>
  <c r="O1997" i="7"/>
  <c r="P1996" i="7"/>
  <c r="O1996" i="7"/>
  <c r="P1995" i="7"/>
  <c r="O1995" i="7"/>
  <c r="P1994" i="7"/>
  <c r="O1994" i="7"/>
  <c r="P1993" i="7"/>
  <c r="O1993" i="7"/>
  <c r="P1992" i="7"/>
  <c r="O1992" i="7"/>
  <c r="P1991" i="7"/>
  <c r="O1991" i="7"/>
  <c r="P1990" i="7"/>
  <c r="O1990" i="7"/>
  <c r="P1989" i="7"/>
  <c r="O1989" i="7"/>
  <c r="P1988" i="7"/>
  <c r="O1988" i="7"/>
  <c r="P1987" i="7"/>
  <c r="O1987" i="7"/>
  <c r="P1986" i="7"/>
  <c r="O1986" i="7"/>
  <c r="P1985" i="7"/>
  <c r="O1985" i="7"/>
  <c r="P1984" i="7"/>
  <c r="O1984" i="7"/>
  <c r="P1983" i="7"/>
  <c r="O1983" i="7"/>
  <c r="P1982" i="7"/>
  <c r="O1982" i="7"/>
  <c r="P1981" i="7"/>
  <c r="O1981" i="7"/>
  <c r="P1980" i="7"/>
  <c r="O1980" i="7"/>
  <c r="P1979" i="7"/>
  <c r="O1979" i="7"/>
  <c r="P1978" i="7"/>
  <c r="O1978" i="7"/>
  <c r="P1977" i="7"/>
  <c r="O1977" i="7"/>
  <c r="P1976" i="7"/>
  <c r="O1976" i="7"/>
  <c r="P1975" i="7"/>
  <c r="O1975" i="7"/>
  <c r="P1974" i="7"/>
  <c r="O1974" i="7"/>
  <c r="P1973" i="7"/>
  <c r="O1973" i="7"/>
  <c r="P1972" i="7"/>
  <c r="O1972" i="7"/>
  <c r="P1971" i="7"/>
  <c r="O1971" i="7"/>
  <c r="P1970" i="7"/>
  <c r="O1970" i="7"/>
  <c r="P1969" i="7"/>
  <c r="O1969" i="7"/>
  <c r="P1968" i="7"/>
  <c r="O1968" i="7"/>
  <c r="P1967" i="7"/>
  <c r="O1967" i="7"/>
  <c r="P1966" i="7"/>
  <c r="O1966" i="7"/>
  <c r="P1965" i="7"/>
  <c r="O1965" i="7"/>
  <c r="P1964" i="7"/>
  <c r="O1964" i="7"/>
  <c r="P1963" i="7"/>
  <c r="O1963" i="7"/>
  <c r="P1962" i="7"/>
  <c r="O1962" i="7"/>
  <c r="P1961" i="7"/>
  <c r="O1961" i="7"/>
  <c r="P1960" i="7"/>
  <c r="O1960" i="7"/>
  <c r="P1959" i="7"/>
  <c r="O1959" i="7"/>
  <c r="P1958" i="7"/>
  <c r="O1958" i="7"/>
  <c r="P1957" i="7"/>
  <c r="O1957" i="7"/>
  <c r="P1956" i="7"/>
  <c r="O1956" i="7"/>
  <c r="P1955" i="7"/>
  <c r="O1955" i="7"/>
  <c r="P1954" i="7"/>
  <c r="O1954" i="7"/>
  <c r="P1953" i="7"/>
  <c r="O1953" i="7"/>
  <c r="P1952" i="7"/>
  <c r="O1952" i="7"/>
  <c r="P1951" i="7"/>
  <c r="O1951" i="7"/>
  <c r="P1950" i="7"/>
  <c r="O1950" i="7"/>
  <c r="P1949" i="7"/>
  <c r="O1949" i="7"/>
  <c r="P1948" i="7"/>
  <c r="O1948" i="7"/>
  <c r="P1947" i="7"/>
  <c r="O1947" i="7"/>
  <c r="P1946" i="7"/>
  <c r="O1946" i="7"/>
  <c r="P1945" i="7"/>
  <c r="O1945" i="7"/>
  <c r="P1944" i="7"/>
  <c r="O1944" i="7"/>
  <c r="P1943" i="7"/>
  <c r="O1943" i="7"/>
  <c r="P1942" i="7"/>
  <c r="O1942" i="7"/>
  <c r="P1941" i="7"/>
  <c r="O1941" i="7"/>
  <c r="P1940" i="7"/>
  <c r="O1940" i="7"/>
  <c r="P1939" i="7"/>
  <c r="O1939" i="7"/>
  <c r="P1938" i="7"/>
  <c r="O1938" i="7"/>
  <c r="P1937" i="7"/>
  <c r="O1937" i="7"/>
  <c r="P1936" i="7"/>
  <c r="O1936" i="7"/>
  <c r="P1935" i="7"/>
  <c r="O1935" i="7"/>
  <c r="P1934" i="7"/>
  <c r="O1934" i="7"/>
  <c r="P1933" i="7"/>
  <c r="O1933" i="7"/>
  <c r="P1932" i="7"/>
  <c r="O1932" i="7"/>
  <c r="P1931" i="7"/>
  <c r="O1931" i="7"/>
  <c r="P1930" i="7"/>
  <c r="O1930" i="7"/>
  <c r="P1929" i="7"/>
  <c r="O1929" i="7"/>
  <c r="P1928" i="7"/>
  <c r="O1928" i="7"/>
  <c r="P1927" i="7"/>
  <c r="O1927" i="7"/>
  <c r="P1926" i="7"/>
  <c r="O1926" i="7"/>
  <c r="P1925" i="7"/>
  <c r="O1925" i="7"/>
  <c r="P1924" i="7"/>
  <c r="O1924" i="7"/>
  <c r="P1923" i="7"/>
  <c r="O1923" i="7"/>
  <c r="P1922" i="7"/>
  <c r="O1922" i="7"/>
  <c r="P1921" i="7"/>
  <c r="O1921" i="7"/>
  <c r="P1920" i="7"/>
  <c r="O1920" i="7"/>
  <c r="P1919" i="7"/>
  <c r="O1919" i="7"/>
  <c r="P1918" i="7"/>
  <c r="O1918" i="7"/>
  <c r="P1917" i="7"/>
  <c r="O1917" i="7"/>
  <c r="P1916" i="7"/>
  <c r="O1916" i="7"/>
  <c r="P1915" i="7"/>
  <c r="O1915" i="7"/>
  <c r="P1914" i="7"/>
  <c r="O1914" i="7"/>
  <c r="P1913" i="7"/>
  <c r="O1913" i="7"/>
  <c r="P1912" i="7"/>
  <c r="O1912" i="7"/>
  <c r="P1911" i="7"/>
  <c r="O1911" i="7"/>
  <c r="P1910" i="7"/>
  <c r="O1910" i="7"/>
  <c r="P1909" i="7"/>
  <c r="O1909" i="7"/>
  <c r="P1908" i="7"/>
  <c r="O1908" i="7"/>
  <c r="P1907" i="7"/>
  <c r="O1907" i="7"/>
  <c r="P1906" i="7"/>
  <c r="O1906" i="7"/>
  <c r="P1905" i="7"/>
  <c r="O1905" i="7"/>
  <c r="P1904" i="7"/>
  <c r="O1904" i="7"/>
  <c r="P1903" i="7"/>
  <c r="O1903" i="7"/>
  <c r="P1902" i="7"/>
  <c r="O1902" i="7"/>
  <c r="P1901" i="7"/>
  <c r="O1901" i="7"/>
  <c r="P1900" i="7"/>
  <c r="O1900" i="7"/>
  <c r="P1899" i="7"/>
  <c r="O1899" i="7"/>
  <c r="P1898" i="7"/>
  <c r="O1898" i="7"/>
  <c r="P1897" i="7"/>
  <c r="O1897" i="7"/>
  <c r="P1896" i="7"/>
  <c r="O1896" i="7"/>
  <c r="P1895" i="7"/>
  <c r="O1895" i="7"/>
  <c r="P1894" i="7"/>
  <c r="O1894" i="7"/>
  <c r="P1893" i="7"/>
  <c r="O1893" i="7"/>
  <c r="P1892" i="7"/>
  <c r="O1892" i="7"/>
  <c r="P1891" i="7"/>
  <c r="O1891" i="7"/>
  <c r="P1890" i="7"/>
  <c r="O1890" i="7"/>
  <c r="P1889" i="7"/>
  <c r="O1889" i="7"/>
  <c r="P1888" i="7"/>
  <c r="O1888" i="7"/>
  <c r="P1887" i="7"/>
  <c r="O1887" i="7"/>
  <c r="P1886" i="7"/>
  <c r="O1886" i="7"/>
  <c r="P1885" i="7"/>
  <c r="O1885" i="7"/>
  <c r="P1884" i="7"/>
  <c r="O1884" i="7"/>
  <c r="P1883" i="7"/>
  <c r="O1883" i="7"/>
  <c r="P1882" i="7"/>
  <c r="O1882" i="7"/>
  <c r="P1881" i="7"/>
  <c r="O1881" i="7"/>
  <c r="P1880" i="7"/>
  <c r="O1880" i="7"/>
  <c r="P1879" i="7"/>
  <c r="O1879" i="7"/>
  <c r="P1878" i="7"/>
  <c r="O1878" i="7"/>
  <c r="P1877" i="7"/>
  <c r="O1877" i="7"/>
  <c r="P1876" i="7"/>
  <c r="O1876" i="7"/>
  <c r="P1875" i="7"/>
  <c r="O1875" i="7"/>
  <c r="P1874" i="7"/>
  <c r="O1874" i="7"/>
  <c r="P1873" i="7"/>
  <c r="O1873" i="7"/>
  <c r="P1872" i="7"/>
  <c r="O1872" i="7"/>
  <c r="P1871" i="7"/>
  <c r="O1871" i="7"/>
  <c r="P1870" i="7"/>
  <c r="O1870" i="7"/>
  <c r="P1869" i="7"/>
  <c r="O1869" i="7"/>
  <c r="P1868" i="7"/>
  <c r="O1868" i="7"/>
  <c r="P1867" i="7"/>
  <c r="O1867" i="7"/>
  <c r="P1866" i="7"/>
  <c r="O1866" i="7"/>
  <c r="P1865" i="7"/>
  <c r="O1865" i="7"/>
  <c r="P1864" i="7"/>
  <c r="O1864" i="7"/>
  <c r="P1863" i="7"/>
  <c r="O1863" i="7"/>
  <c r="P1862" i="7"/>
  <c r="O1862" i="7"/>
  <c r="P1861" i="7"/>
  <c r="O1861" i="7"/>
  <c r="P1860" i="7"/>
  <c r="O1860" i="7"/>
  <c r="P1859" i="7"/>
  <c r="O1859" i="7"/>
  <c r="P1858" i="7"/>
  <c r="O1858" i="7"/>
  <c r="P1857" i="7"/>
  <c r="O1857" i="7"/>
  <c r="P1856" i="7"/>
  <c r="O1856" i="7"/>
  <c r="P1855" i="7"/>
  <c r="O1855" i="7"/>
  <c r="P1854" i="7"/>
  <c r="O1854" i="7"/>
  <c r="P1853" i="7"/>
  <c r="O1853" i="7"/>
  <c r="P1852" i="7"/>
  <c r="O1852" i="7"/>
  <c r="P1851" i="7"/>
  <c r="O1851" i="7"/>
  <c r="P1850" i="7"/>
  <c r="O1850" i="7"/>
  <c r="P1849" i="7"/>
  <c r="O1849" i="7"/>
  <c r="P1848" i="7"/>
  <c r="O1848" i="7"/>
  <c r="P1847" i="7"/>
  <c r="O1847" i="7"/>
  <c r="P1846" i="7"/>
  <c r="O1846" i="7"/>
  <c r="P1845" i="7"/>
  <c r="O1845" i="7"/>
  <c r="P1844" i="7"/>
  <c r="O1844" i="7"/>
  <c r="P1843" i="7"/>
  <c r="O1843" i="7"/>
  <c r="P1842" i="7"/>
  <c r="O1842" i="7"/>
  <c r="P1841" i="7"/>
  <c r="O1841" i="7"/>
  <c r="P1840" i="7"/>
  <c r="O1840" i="7"/>
  <c r="P1839" i="7"/>
  <c r="O1839" i="7"/>
  <c r="P1838" i="7"/>
  <c r="O1838" i="7"/>
  <c r="P1837" i="7"/>
  <c r="O1837" i="7"/>
  <c r="P1836" i="7"/>
  <c r="O1836" i="7"/>
  <c r="P1835" i="7"/>
  <c r="O1835" i="7"/>
  <c r="P1834" i="7"/>
  <c r="O1834" i="7"/>
  <c r="P1833" i="7"/>
  <c r="O1833" i="7"/>
  <c r="P1832" i="7"/>
  <c r="O1832" i="7"/>
  <c r="P1831" i="7"/>
  <c r="O1831" i="7"/>
  <c r="P1830" i="7"/>
  <c r="O1830" i="7"/>
  <c r="P1829" i="7"/>
  <c r="O1829" i="7"/>
  <c r="P1828" i="7"/>
  <c r="O1828" i="7"/>
  <c r="P1827" i="7"/>
  <c r="O1827" i="7"/>
  <c r="P1826" i="7"/>
  <c r="O1826" i="7"/>
  <c r="P1825" i="7"/>
  <c r="O1825" i="7"/>
  <c r="P1824" i="7"/>
  <c r="O1824" i="7"/>
  <c r="P1823" i="7"/>
  <c r="O1823" i="7"/>
  <c r="P1822" i="7"/>
  <c r="O1822" i="7"/>
  <c r="P1821" i="7"/>
  <c r="O1821" i="7"/>
  <c r="P1820" i="7"/>
  <c r="O1820" i="7"/>
  <c r="P1819" i="7"/>
  <c r="O1819" i="7"/>
  <c r="P1818" i="7"/>
  <c r="O1818" i="7"/>
  <c r="P1817" i="7"/>
  <c r="O1817" i="7"/>
  <c r="P1816" i="7"/>
  <c r="O1816" i="7"/>
  <c r="P1815" i="7"/>
  <c r="O1815" i="7"/>
  <c r="P1814" i="7"/>
  <c r="O1814" i="7"/>
  <c r="P1813" i="7"/>
  <c r="O1813" i="7"/>
  <c r="P1812" i="7"/>
  <c r="O1812" i="7"/>
  <c r="P1811" i="7"/>
  <c r="O1811" i="7"/>
  <c r="P1810" i="7"/>
  <c r="O1810" i="7"/>
  <c r="P1809" i="7"/>
  <c r="O1809" i="7"/>
  <c r="P1808" i="7"/>
  <c r="O1808" i="7"/>
  <c r="P1807" i="7"/>
  <c r="O1807" i="7"/>
  <c r="P1806" i="7"/>
  <c r="O1806" i="7"/>
  <c r="P1805" i="7"/>
  <c r="O1805" i="7"/>
  <c r="P1804" i="7"/>
  <c r="O1804" i="7"/>
  <c r="P1803" i="7"/>
  <c r="O1803" i="7"/>
  <c r="P1802" i="7"/>
  <c r="O1802" i="7"/>
  <c r="P1801" i="7"/>
  <c r="O1801" i="7"/>
  <c r="P1800" i="7"/>
  <c r="O1800" i="7"/>
  <c r="P1799" i="7"/>
  <c r="O1799" i="7"/>
  <c r="P1798" i="7"/>
  <c r="O1798" i="7"/>
  <c r="P1797" i="7"/>
  <c r="O1797" i="7"/>
  <c r="P1796" i="7"/>
  <c r="O1796" i="7"/>
  <c r="P1795" i="7"/>
  <c r="O1795" i="7"/>
  <c r="P1794" i="7"/>
  <c r="O1794" i="7"/>
  <c r="P1793" i="7"/>
  <c r="O1793" i="7"/>
  <c r="P1792" i="7"/>
  <c r="O1792" i="7"/>
  <c r="P1791" i="7"/>
  <c r="O1791" i="7"/>
  <c r="P1790" i="7"/>
  <c r="O1790" i="7"/>
  <c r="P1789" i="7"/>
  <c r="O1789" i="7"/>
  <c r="P1788" i="7"/>
  <c r="O1788" i="7"/>
  <c r="P1787" i="7"/>
  <c r="O1787" i="7"/>
  <c r="P1786" i="7"/>
  <c r="O1786" i="7"/>
  <c r="P1785" i="7"/>
  <c r="O1785" i="7"/>
  <c r="P1784" i="7"/>
  <c r="O1784" i="7"/>
  <c r="P1783" i="7"/>
  <c r="O1783" i="7"/>
  <c r="P1782" i="7"/>
  <c r="O1782" i="7"/>
  <c r="P1781" i="7"/>
  <c r="O1781" i="7"/>
  <c r="P1780" i="7"/>
  <c r="O1780" i="7"/>
  <c r="P1779" i="7"/>
  <c r="O1779" i="7"/>
  <c r="P1778" i="7"/>
  <c r="O1778" i="7"/>
  <c r="P1777" i="7"/>
  <c r="O1777" i="7"/>
  <c r="P1776" i="7"/>
  <c r="O1776" i="7"/>
  <c r="P1775" i="7"/>
  <c r="O1775" i="7"/>
  <c r="P1774" i="7"/>
  <c r="O1774" i="7"/>
  <c r="P1773" i="7"/>
  <c r="O1773" i="7"/>
  <c r="P1772" i="7"/>
  <c r="O1772" i="7"/>
  <c r="P1771" i="7"/>
  <c r="O1771" i="7"/>
  <c r="P1770" i="7"/>
  <c r="O1770" i="7"/>
  <c r="P1769" i="7"/>
  <c r="O1769" i="7"/>
  <c r="P1768" i="7"/>
  <c r="O1768" i="7"/>
  <c r="P1767" i="7"/>
  <c r="O1767" i="7"/>
  <c r="P1766" i="7"/>
  <c r="O1766" i="7"/>
  <c r="P1765" i="7"/>
  <c r="O1765" i="7"/>
  <c r="P1764" i="7"/>
  <c r="O1764" i="7"/>
  <c r="P1763" i="7"/>
  <c r="O1763" i="7"/>
  <c r="P1762" i="7"/>
  <c r="O1762" i="7"/>
  <c r="P1761" i="7"/>
  <c r="O1761" i="7"/>
  <c r="P1760" i="7"/>
  <c r="O1760" i="7"/>
  <c r="P1759" i="7"/>
  <c r="O1759" i="7"/>
  <c r="P1758" i="7"/>
  <c r="O1758" i="7"/>
  <c r="P1757" i="7"/>
  <c r="O1757" i="7"/>
  <c r="P1756" i="7"/>
  <c r="O1756" i="7"/>
  <c r="P1755" i="7"/>
  <c r="O1755" i="7"/>
  <c r="P1754" i="7"/>
  <c r="O1754" i="7"/>
  <c r="P1753" i="7"/>
  <c r="O1753" i="7"/>
  <c r="P1752" i="7"/>
  <c r="O1752" i="7"/>
  <c r="P1751" i="7"/>
  <c r="O1751" i="7"/>
  <c r="P1750" i="7"/>
  <c r="O1750" i="7"/>
  <c r="P1749" i="7"/>
  <c r="O1749" i="7"/>
  <c r="P1748" i="7"/>
  <c r="O1748" i="7"/>
  <c r="P1747" i="7"/>
  <c r="O1747" i="7"/>
  <c r="P1746" i="7"/>
  <c r="O1746" i="7"/>
  <c r="P1745" i="7"/>
  <c r="O1745" i="7"/>
  <c r="P1744" i="7"/>
  <c r="O1744" i="7"/>
  <c r="P1743" i="7"/>
  <c r="O1743" i="7"/>
  <c r="P1742" i="7"/>
  <c r="O1742" i="7"/>
  <c r="P1741" i="7"/>
  <c r="O1741" i="7"/>
  <c r="P1740" i="7"/>
  <c r="O1740" i="7"/>
  <c r="P1739" i="7"/>
  <c r="O1739" i="7"/>
  <c r="P1738" i="7"/>
  <c r="O1738" i="7"/>
  <c r="P1737" i="7"/>
  <c r="O1737" i="7"/>
  <c r="P1736" i="7"/>
  <c r="O1736" i="7"/>
  <c r="P1735" i="7"/>
  <c r="O1735" i="7"/>
  <c r="P1734" i="7"/>
  <c r="O1734" i="7"/>
  <c r="P1733" i="7"/>
  <c r="O1733" i="7"/>
  <c r="P1732" i="7"/>
  <c r="O1732" i="7"/>
  <c r="P1731" i="7"/>
  <c r="O1731" i="7"/>
  <c r="P1730" i="7"/>
  <c r="O1730" i="7"/>
  <c r="P1729" i="7"/>
  <c r="O1729" i="7"/>
  <c r="P1728" i="7"/>
  <c r="O1728" i="7"/>
  <c r="P1727" i="7"/>
  <c r="O1727" i="7"/>
  <c r="P1726" i="7"/>
  <c r="O1726" i="7"/>
  <c r="P1725" i="7"/>
  <c r="O1725" i="7"/>
  <c r="P1724" i="7"/>
  <c r="O1724" i="7"/>
  <c r="P1723" i="7"/>
  <c r="O1723" i="7"/>
  <c r="P1722" i="7"/>
  <c r="O1722" i="7"/>
  <c r="P1721" i="7"/>
  <c r="O1721" i="7"/>
  <c r="P1720" i="7"/>
  <c r="O1720" i="7"/>
  <c r="P1719" i="7"/>
  <c r="O1719" i="7"/>
  <c r="P1718" i="7"/>
  <c r="O1718" i="7"/>
  <c r="P1717" i="7"/>
  <c r="O1717" i="7"/>
  <c r="P1716" i="7"/>
  <c r="O1716" i="7"/>
  <c r="P1715" i="7"/>
  <c r="O1715" i="7"/>
  <c r="P1714" i="7"/>
  <c r="O1714" i="7"/>
  <c r="P1713" i="7"/>
  <c r="O1713" i="7"/>
  <c r="P1712" i="7"/>
  <c r="O1712" i="7"/>
  <c r="P1711" i="7"/>
  <c r="O1711" i="7"/>
  <c r="P1710" i="7"/>
  <c r="O1710" i="7"/>
  <c r="P1709" i="7"/>
  <c r="O1709" i="7"/>
  <c r="P1708" i="7"/>
  <c r="O1708" i="7"/>
  <c r="P1707" i="7"/>
  <c r="O1707" i="7"/>
  <c r="P1706" i="7"/>
  <c r="O1706" i="7"/>
  <c r="P1705" i="7"/>
  <c r="O1705" i="7"/>
  <c r="P1704" i="7"/>
  <c r="O1704" i="7"/>
  <c r="P1703" i="7"/>
  <c r="O1703" i="7"/>
  <c r="P1702" i="7"/>
  <c r="O1702" i="7"/>
  <c r="P1701" i="7"/>
  <c r="O1701" i="7"/>
  <c r="P1700" i="7"/>
  <c r="O1700" i="7"/>
  <c r="P1699" i="7"/>
  <c r="O1699" i="7"/>
  <c r="P1698" i="7"/>
  <c r="O1698" i="7"/>
  <c r="P1697" i="7"/>
  <c r="O1697" i="7"/>
  <c r="P1696" i="7"/>
  <c r="O1696" i="7"/>
  <c r="P1695" i="7"/>
  <c r="O1695" i="7"/>
  <c r="P1694" i="7"/>
  <c r="O1694" i="7"/>
  <c r="P1693" i="7"/>
  <c r="O1693" i="7"/>
  <c r="P1692" i="7"/>
  <c r="O1692" i="7"/>
  <c r="P1691" i="7"/>
  <c r="O1691" i="7"/>
  <c r="P1690" i="7"/>
  <c r="O1690" i="7"/>
  <c r="P1689" i="7"/>
  <c r="O1689" i="7"/>
  <c r="P1688" i="7"/>
  <c r="O1688" i="7"/>
  <c r="P1687" i="7"/>
  <c r="O1687" i="7"/>
  <c r="P1686" i="7"/>
  <c r="O1686" i="7"/>
  <c r="P1685" i="7"/>
  <c r="O1685" i="7"/>
  <c r="P1684" i="7"/>
  <c r="O1684" i="7"/>
  <c r="P1683" i="7"/>
  <c r="O1683" i="7"/>
  <c r="P1682" i="7"/>
  <c r="O1682" i="7"/>
  <c r="P1681" i="7"/>
  <c r="O1681" i="7"/>
  <c r="P1680" i="7"/>
  <c r="O1680" i="7"/>
  <c r="P1679" i="7"/>
  <c r="O1679" i="7"/>
  <c r="P1678" i="7"/>
  <c r="O1678" i="7"/>
  <c r="P1677" i="7"/>
  <c r="O1677" i="7"/>
  <c r="P1676" i="7"/>
  <c r="O1676" i="7"/>
  <c r="P1675" i="7"/>
  <c r="O1675" i="7"/>
  <c r="P1674" i="7"/>
  <c r="O1674" i="7"/>
  <c r="P1673" i="7"/>
  <c r="O1673" i="7"/>
  <c r="P1672" i="7"/>
  <c r="O1672" i="7"/>
  <c r="P1671" i="7"/>
  <c r="O1671" i="7"/>
  <c r="P1670" i="7"/>
  <c r="O1670" i="7"/>
  <c r="P1669" i="7"/>
  <c r="O1669" i="7"/>
  <c r="P1668" i="7"/>
  <c r="O1668" i="7"/>
  <c r="P1667" i="7"/>
  <c r="O1667" i="7"/>
  <c r="P1666" i="7"/>
  <c r="O1666" i="7"/>
  <c r="P1665" i="7"/>
  <c r="O1665" i="7"/>
  <c r="P1664" i="7"/>
  <c r="O1664" i="7"/>
  <c r="P1663" i="7"/>
  <c r="O1663" i="7"/>
  <c r="P1662" i="7"/>
  <c r="O1662" i="7"/>
  <c r="P1661" i="7"/>
  <c r="O1661" i="7"/>
  <c r="P1660" i="7"/>
  <c r="O1660" i="7"/>
  <c r="P1659" i="7"/>
  <c r="O1659" i="7"/>
  <c r="P1658" i="7"/>
  <c r="O1658" i="7"/>
  <c r="P1657" i="7"/>
  <c r="O1657" i="7"/>
  <c r="P1656" i="7"/>
  <c r="O1656" i="7"/>
  <c r="P1655" i="7"/>
  <c r="O1655" i="7"/>
  <c r="P1654" i="7"/>
  <c r="O1654" i="7"/>
  <c r="P1653" i="7"/>
  <c r="O1653" i="7"/>
  <c r="P1652" i="7"/>
  <c r="O1652" i="7"/>
  <c r="P1651" i="7"/>
  <c r="O1651" i="7"/>
  <c r="P1650" i="7"/>
  <c r="O1650" i="7"/>
  <c r="P1649" i="7"/>
  <c r="O1649" i="7"/>
  <c r="P1648" i="7"/>
  <c r="O1648" i="7"/>
  <c r="P1647" i="7"/>
  <c r="O1647" i="7"/>
  <c r="P1646" i="7"/>
  <c r="O1646" i="7"/>
  <c r="P1645" i="7"/>
  <c r="O1645" i="7"/>
  <c r="P1644" i="7"/>
  <c r="O1644" i="7"/>
  <c r="P1643" i="7"/>
  <c r="O1643" i="7"/>
  <c r="P1642" i="7"/>
  <c r="O1642" i="7"/>
  <c r="P1641" i="7"/>
  <c r="O1641" i="7"/>
  <c r="P1640" i="7"/>
  <c r="O1640" i="7"/>
  <c r="P1639" i="7"/>
  <c r="O1639" i="7"/>
  <c r="P1638" i="7"/>
  <c r="O1638" i="7"/>
  <c r="P1637" i="7"/>
  <c r="O1637" i="7"/>
  <c r="P1636" i="7"/>
  <c r="O1636" i="7"/>
  <c r="P1635" i="7"/>
  <c r="O1635" i="7"/>
  <c r="P1634" i="7"/>
  <c r="O1634" i="7"/>
  <c r="P1633" i="7"/>
  <c r="O1633" i="7"/>
  <c r="P1632" i="7"/>
  <c r="O1632" i="7"/>
  <c r="P1631" i="7"/>
  <c r="O1631" i="7"/>
  <c r="P1630" i="7"/>
  <c r="O1630" i="7"/>
  <c r="P1629" i="7"/>
  <c r="O1629" i="7"/>
  <c r="P1628" i="7"/>
  <c r="O1628" i="7"/>
  <c r="P1627" i="7"/>
  <c r="O1627" i="7"/>
  <c r="P1626" i="7"/>
  <c r="O1626" i="7"/>
  <c r="P1625" i="7"/>
  <c r="O1625" i="7"/>
  <c r="P1624" i="7"/>
  <c r="O1624" i="7"/>
  <c r="P1623" i="7"/>
  <c r="O1623" i="7"/>
  <c r="P1622" i="7"/>
  <c r="O1622" i="7"/>
  <c r="P1621" i="7"/>
  <c r="O1621" i="7"/>
  <c r="P1620" i="7"/>
  <c r="O1620" i="7"/>
  <c r="P1619" i="7"/>
  <c r="O1619" i="7"/>
  <c r="P1618" i="7"/>
  <c r="O1618" i="7"/>
  <c r="P1617" i="7"/>
  <c r="O1617" i="7"/>
  <c r="P1616" i="7"/>
  <c r="O1616" i="7"/>
  <c r="P1615" i="7"/>
  <c r="O1615" i="7"/>
  <c r="P1614" i="7"/>
  <c r="O1614" i="7"/>
  <c r="P1613" i="7"/>
  <c r="O1613" i="7"/>
  <c r="P1612" i="7"/>
  <c r="O1612" i="7"/>
  <c r="P1611" i="7"/>
  <c r="O1611" i="7"/>
  <c r="P1610" i="7"/>
  <c r="O1610" i="7"/>
  <c r="P1609" i="7"/>
  <c r="O1609" i="7"/>
  <c r="P1608" i="7"/>
  <c r="O1608" i="7"/>
  <c r="P1607" i="7"/>
  <c r="O1607" i="7"/>
  <c r="P1606" i="7"/>
  <c r="O1606" i="7"/>
  <c r="P1605" i="7"/>
  <c r="O1605" i="7"/>
  <c r="P1604" i="7"/>
  <c r="O1604" i="7"/>
  <c r="P1603" i="7"/>
  <c r="O1603" i="7"/>
  <c r="P1602" i="7"/>
  <c r="O1602" i="7"/>
  <c r="P1601" i="7"/>
  <c r="O1601" i="7"/>
  <c r="P1600" i="7"/>
  <c r="O1600" i="7"/>
  <c r="P1599" i="7"/>
  <c r="O1599" i="7"/>
  <c r="P1598" i="7"/>
  <c r="O1598" i="7"/>
  <c r="P1597" i="7"/>
  <c r="O1597" i="7"/>
  <c r="P1596" i="7"/>
  <c r="O1596" i="7"/>
  <c r="P1595" i="7"/>
  <c r="O1595" i="7"/>
  <c r="P1594" i="7"/>
  <c r="O1594" i="7"/>
  <c r="P1593" i="7"/>
  <c r="O1593" i="7"/>
  <c r="P1592" i="7"/>
  <c r="O1592" i="7"/>
  <c r="P1591" i="7"/>
  <c r="O1591" i="7"/>
  <c r="P1590" i="7"/>
  <c r="O1590" i="7"/>
  <c r="P1589" i="7"/>
  <c r="O1589" i="7"/>
  <c r="P1588" i="7"/>
  <c r="O1588" i="7"/>
  <c r="P1587" i="7"/>
  <c r="O1587" i="7"/>
  <c r="P1586" i="7"/>
  <c r="O1586" i="7"/>
  <c r="P1585" i="7"/>
  <c r="O1585" i="7"/>
  <c r="P1584" i="7"/>
  <c r="O1584" i="7"/>
  <c r="P1583" i="7"/>
  <c r="O1583" i="7"/>
  <c r="P1582" i="7"/>
  <c r="O1582" i="7"/>
  <c r="P1581" i="7"/>
  <c r="O1581" i="7"/>
  <c r="P1580" i="7"/>
  <c r="O1580" i="7"/>
  <c r="P1579" i="7"/>
  <c r="O1579" i="7"/>
  <c r="P1578" i="7"/>
  <c r="O1578" i="7"/>
  <c r="P1577" i="7"/>
  <c r="O1577" i="7"/>
  <c r="P1576" i="7"/>
  <c r="O1576" i="7"/>
  <c r="P1575" i="7"/>
  <c r="O1575" i="7"/>
  <c r="P1574" i="7"/>
  <c r="O1574" i="7"/>
  <c r="P1573" i="7"/>
  <c r="O1573" i="7"/>
  <c r="P1572" i="7"/>
  <c r="O1572" i="7"/>
  <c r="P1571" i="7"/>
  <c r="O1571" i="7"/>
  <c r="P1570" i="7"/>
  <c r="O1570" i="7"/>
  <c r="P1569" i="7"/>
  <c r="O1569" i="7"/>
  <c r="P1568" i="7"/>
  <c r="O1568" i="7"/>
  <c r="P1567" i="7"/>
  <c r="O1567" i="7"/>
  <c r="P1566" i="7"/>
  <c r="O1566" i="7"/>
  <c r="P1565" i="7"/>
  <c r="O1565" i="7"/>
  <c r="P1564" i="7"/>
  <c r="O1564" i="7"/>
  <c r="P1563" i="7"/>
  <c r="O1563" i="7"/>
  <c r="P1562" i="7"/>
  <c r="O1562" i="7"/>
  <c r="P1561" i="7"/>
  <c r="O1561" i="7"/>
  <c r="P1560" i="7"/>
  <c r="O1560" i="7"/>
  <c r="P1559" i="7"/>
  <c r="O1559" i="7"/>
  <c r="P1558" i="7"/>
  <c r="O1558" i="7"/>
  <c r="P1557" i="7"/>
  <c r="O1557" i="7"/>
  <c r="P1556" i="7"/>
  <c r="O1556" i="7"/>
  <c r="P1555" i="7"/>
  <c r="O1555" i="7"/>
  <c r="P1554" i="7"/>
  <c r="O1554" i="7"/>
  <c r="P1553" i="7"/>
  <c r="O1553" i="7"/>
  <c r="P1552" i="7"/>
  <c r="O1552" i="7"/>
  <c r="P1551" i="7"/>
  <c r="O1551" i="7"/>
  <c r="P1550" i="7"/>
  <c r="O1550" i="7"/>
  <c r="P1549" i="7"/>
  <c r="O1549" i="7"/>
  <c r="P1548" i="7"/>
  <c r="O1548" i="7"/>
  <c r="P1547" i="7"/>
  <c r="O1547" i="7"/>
  <c r="P1546" i="7"/>
  <c r="O1546" i="7"/>
  <c r="P1545" i="7"/>
  <c r="O1545" i="7"/>
  <c r="P1544" i="7"/>
  <c r="O1544" i="7"/>
  <c r="P1543" i="7"/>
  <c r="O1543" i="7"/>
  <c r="P1542" i="7"/>
  <c r="O1542" i="7"/>
  <c r="P1541" i="7"/>
  <c r="O1541" i="7"/>
  <c r="P1540" i="7"/>
  <c r="O1540" i="7"/>
  <c r="P1539" i="7"/>
  <c r="O1539" i="7"/>
  <c r="P1538" i="7"/>
  <c r="O1538" i="7"/>
  <c r="P1537" i="7"/>
  <c r="O1537" i="7"/>
  <c r="P1536" i="7"/>
  <c r="O1536" i="7"/>
  <c r="P1535" i="7"/>
  <c r="O1535" i="7"/>
  <c r="P1534" i="7"/>
  <c r="O1534" i="7"/>
  <c r="P1533" i="7"/>
  <c r="O1533" i="7"/>
  <c r="P1532" i="7"/>
  <c r="O1532" i="7"/>
  <c r="P1531" i="7"/>
  <c r="O1531" i="7"/>
  <c r="P1530" i="7"/>
  <c r="O1530" i="7"/>
  <c r="P1529" i="7"/>
  <c r="O1529" i="7"/>
  <c r="P1528" i="7"/>
  <c r="O1528" i="7"/>
  <c r="P1527" i="7"/>
  <c r="O1527" i="7"/>
  <c r="P1526" i="7"/>
  <c r="O1526" i="7"/>
  <c r="P1525" i="7"/>
  <c r="O1525" i="7"/>
  <c r="P1524" i="7"/>
  <c r="O1524" i="7"/>
  <c r="P1523" i="7"/>
  <c r="O1523" i="7"/>
  <c r="P1522" i="7"/>
  <c r="O1522" i="7"/>
  <c r="P1521" i="7"/>
  <c r="O1521" i="7"/>
  <c r="P1520" i="7"/>
  <c r="O1520" i="7"/>
  <c r="P1519" i="7"/>
  <c r="O1519" i="7"/>
  <c r="P1518" i="7"/>
  <c r="O1518" i="7"/>
  <c r="P1517" i="7"/>
  <c r="O1517" i="7"/>
  <c r="P1516" i="7"/>
  <c r="O1516" i="7"/>
  <c r="P1515" i="7"/>
  <c r="O1515" i="7"/>
  <c r="P1514" i="7"/>
  <c r="O1514" i="7"/>
  <c r="P1513" i="7"/>
  <c r="O1513" i="7"/>
  <c r="P1512" i="7"/>
  <c r="O1512" i="7"/>
  <c r="P1511" i="7"/>
  <c r="O1511" i="7"/>
  <c r="P1510" i="7"/>
  <c r="O1510" i="7"/>
  <c r="P1509" i="7"/>
  <c r="O1509" i="7"/>
  <c r="P1508" i="7"/>
  <c r="O1508" i="7"/>
  <c r="P1507" i="7"/>
  <c r="O1507" i="7"/>
  <c r="P1506" i="7"/>
  <c r="O1506" i="7"/>
  <c r="P1505" i="7"/>
  <c r="O1505" i="7"/>
  <c r="P1504" i="7"/>
  <c r="O1504" i="7"/>
  <c r="P1503" i="7"/>
  <c r="O1503" i="7"/>
  <c r="P1502" i="7"/>
  <c r="O1502" i="7"/>
  <c r="P1501" i="7"/>
  <c r="O1501" i="7"/>
  <c r="P1500" i="7"/>
  <c r="O1500" i="7"/>
  <c r="P1499" i="7"/>
  <c r="O1499" i="7"/>
  <c r="P1498" i="7"/>
  <c r="O1498" i="7"/>
  <c r="P1497" i="7"/>
  <c r="O1497" i="7"/>
  <c r="P1496" i="7"/>
  <c r="O1496" i="7"/>
  <c r="P1495" i="7"/>
  <c r="O1495" i="7"/>
  <c r="P1494" i="7"/>
  <c r="O1494" i="7"/>
  <c r="P1493" i="7"/>
  <c r="O1493" i="7"/>
  <c r="P1492" i="7"/>
  <c r="O1492" i="7"/>
  <c r="P1491" i="7"/>
  <c r="O1491" i="7"/>
  <c r="P1490" i="7"/>
  <c r="O1490" i="7"/>
  <c r="P1489" i="7"/>
  <c r="O1489" i="7"/>
  <c r="P1488" i="7"/>
  <c r="O1488" i="7"/>
  <c r="P1487" i="7"/>
  <c r="O1487" i="7"/>
  <c r="P1486" i="7"/>
  <c r="O1486" i="7"/>
  <c r="P1485" i="7"/>
  <c r="O1485" i="7"/>
  <c r="P1484" i="7"/>
  <c r="O1484" i="7"/>
  <c r="P1483" i="7"/>
  <c r="O1483" i="7"/>
  <c r="P1482" i="7"/>
  <c r="O1482" i="7"/>
  <c r="P1481" i="7"/>
  <c r="O1481" i="7"/>
  <c r="P1480" i="7"/>
  <c r="O1480" i="7"/>
  <c r="P1479" i="7"/>
  <c r="O1479" i="7"/>
  <c r="P1478" i="7"/>
  <c r="O1478" i="7"/>
  <c r="P1477" i="7"/>
  <c r="O1477" i="7"/>
  <c r="P1476" i="7"/>
  <c r="O1476" i="7"/>
  <c r="P1475" i="7"/>
  <c r="O1475" i="7"/>
  <c r="P1474" i="7"/>
  <c r="O1474" i="7"/>
  <c r="P1473" i="7"/>
  <c r="O1473" i="7"/>
  <c r="P1472" i="7"/>
  <c r="O1472" i="7"/>
  <c r="P1471" i="7"/>
  <c r="O1471" i="7"/>
  <c r="P1470" i="7"/>
  <c r="O1470" i="7"/>
  <c r="P1469" i="7"/>
  <c r="O1469" i="7"/>
  <c r="P1468" i="7"/>
  <c r="O1468" i="7"/>
  <c r="P1467" i="7"/>
  <c r="O1467" i="7"/>
  <c r="P1466" i="7"/>
  <c r="O1466" i="7"/>
  <c r="P1465" i="7"/>
  <c r="O1465" i="7"/>
  <c r="P1464" i="7"/>
  <c r="O1464" i="7"/>
  <c r="P1463" i="7"/>
  <c r="O1463" i="7"/>
  <c r="P1462" i="7"/>
  <c r="O1462" i="7"/>
  <c r="P1461" i="7"/>
  <c r="O1461" i="7"/>
  <c r="P1460" i="7"/>
  <c r="O1460" i="7"/>
  <c r="P1459" i="7"/>
  <c r="O1459" i="7"/>
  <c r="P1458" i="7"/>
  <c r="O1458" i="7"/>
  <c r="P1457" i="7"/>
  <c r="O1457" i="7"/>
  <c r="P1456" i="7"/>
  <c r="O1456" i="7"/>
  <c r="P1455" i="7"/>
  <c r="O1455" i="7"/>
  <c r="P1454" i="7"/>
  <c r="O1454" i="7"/>
  <c r="P1453" i="7"/>
  <c r="O1453" i="7"/>
  <c r="P1452" i="7"/>
  <c r="O1452" i="7"/>
  <c r="P1451" i="7"/>
  <c r="O1451" i="7"/>
  <c r="P1450" i="7"/>
  <c r="O1450" i="7"/>
  <c r="P1449" i="7"/>
  <c r="O1449" i="7"/>
  <c r="P1448" i="7"/>
  <c r="O1448" i="7"/>
  <c r="P1447" i="7"/>
  <c r="O1447" i="7"/>
  <c r="P1446" i="7"/>
  <c r="O1446" i="7"/>
  <c r="P1445" i="7"/>
  <c r="O1445" i="7"/>
  <c r="P1444" i="7"/>
  <c r="O1444" i="7"/>
  <c r="P1443" i="7"/>
  <c r="O1443" i="7"/>
  <c r="P1442" i="7"/>
  <c r="O1442" i="7"/>
  <c r="P1441" i="7"/>
  <c r="O1441" i="7"/>
  <c r="P1440" i="7"/>
  <c r="O1440" i="7"/>
  <c r="P1439" i="7"/>
  <c r="O1439" i="7"/>
  <c r="P1438" i="7"/>
  <c r="O1438" i="7"/>
  <c r="P1437" i="7"/>
  <c r="O1437" i="7"/>
  <c r="P1436" i="7"/>
  <c r="O1436" i="7"/>
  <c r="P1435" i="7"/>
  <c r="O1435" i="7"/>
  <c r="P1434" i="7"/>
  <c r="O1434" i="7"/>
  <c r="P1433" i="7"/>
  <c r="O1433" i="7"/>
  <c r="P1432" i="7"/>
  <c r="O1432" i="7"/>
  <c r="P1431" i="7"/>
  <c r="O1431" i="7"/>
  <c r="P1430" i="7"/>
  <c r="O1430" i="7"/>
  <c r="P1429" i="7"/>
  <c r="O1429" i="7"/>
  <c r="P1428" i="7"/>
  <c r="O1428" i="7"/>
  <c r="P1427" i="7"/>
  <c r="O1427" i="7"/>
  <c r="P1426" i="7"/>
  <c r="O1426" i="7"/>
  <c r="P1425" i="7"/>
  <c r="O1425" i="7"/>
  <c r="P1424" i="7"/>
  <c r="O1424" i="7"/>
  <c r="P1423" i="7"/>
  <c r="O1423" i="7"/>
  <c r="P1422" i="7"/>
  <c r="O1422" i="7"/>
  <c r="P1421" i="7"/>
  <c r="O1421" i="7"/>
  <c r="P1420" i="7"/>
  <c r="O1420" i="7"/>
  <c r="P1419" i="7"/>
  <c r="O1419" i="7"/>
  <c r="P1418" i="7"/>
  <c r="O1418" i="7"/>
  <c r="P1417" i="7"/>
  <c r="O1417" i="7"/>
  <c r="P1416" i="7"/>
  <c r="O1416" i="7"/>
  <c r="P1415" i="7"/>
  <c r="O1415" i="7"/>
  <c r="P1414" i="7"/>
  <c r="O1414" i="7"/>
  <c r="P1413" i="7"/>
  <c r="O1413" i="7"/>
  <c r="P1412" i="7"/>
  <c r="O1412" i="7"/>
  <c r="P1411" i="7"/>
  <c r="O1411" i="7"/>
  <c r="P1410" i="7"/>
  <c r="O1410" i="7"/>
  <c r="P1409" i="7"/>
  <c r="O1409" i="7"/>
  <c r="P1408" i="7"/>
  <c r="O1408" i="7"/>
  <c r="P1407" i="7"/>
  <c r="O1407" i="7"/>
  <c r="P1406" i="7"/>
  <c r="O1406" i="7"/>
  <c r="P1405" i="7"/>
  <c r="O1405" i="7"/>
  <c r="P1404" i="7"/>
  <c r="O1404" i="7"/>
  <c r="P1403" i="7"/>
  <c r="O1403" i="7"/>
  <c r="P1402" i="7"/>
  <c r="O1402" i="7"/>
  <c r="P1401" i="7"/>
  <c r="O1401" i="7"/>
  <c r="P1400" i="7"/>
  <c r="O1400" i="7"/>
  <c r="P1399" i="7"/>
  <c r="O1399" i="7"/>
  <c r="P1398" i="7"/>
  <c r="O1398" i="7"/>
  <c r="P1397" i="7"/>
  <c r="O1397" i="7"/>
  <c r="P1396" i="7"/>
  <c r="O1396" i="7"/>
  <c r="P1395" i="7"/>
  <c r="O1395" i="7"/>
  <c r="P1394" i="7"/>
  <c r="O1394" i="7"/>
  <c r="P1393" i="7"/>
  <c r="O1393" i="7"/>
  <c r="P1392" i="7"/>
  <c r="O1392" i="7"/>
  <c r="P1391" i="7"/>
  <c r="O1391" i="7"/>
  <c r="P1390" i="7"/>
  <c r="O1390" i="7"/>
  <c r="P1389" i="7"/>
  <c r="O1389" i="7"/>
  <c r="P1388" i="7"/>
  <c r="O1388" i="7"/>
  <c r="P1387" i="7"/>
  <c r="O1387" i="7"/>
  <c r="P1386" i="7"/>
  <c r="O1386" i="7"/>
  <c r="P1385" i="7"/>
  <c r="O1385" i="7"/>
  <c r="P1384" i="7"/>
  <c r="O1384" i="7"/>
  <c r="P1383" i="7"/>
  <c r="O1383" i="7"/>
  <c r="P1382" i="7"/>
  <c r="O1382" i="7"/>
  <c r="P1381" i="7"/>
  <c r="O1381" i="7"/>
  <c r="P1380" i="7"/>
  <c r="O1380" i="7"/>
  <c r="P1379" i="7"/>
  <c r="O1379" i="7"/>
  <c r="P1378" i="7"/>
  <c r="O1378" i="7"/>
  <c r="P1377" i="7"/>
  <c r="O1377" i="7"/>
  <c r="P1376" i="7"/>
  <c r="O1376" i="7"/>
  <c r="P1375" i="7"/>
  <c r="O1375" i="7"/>
  <c r="P1374" i="7"/>
  <c r="O1374" i="7"/>
  <c r="P1373" i="7"/>
  <c r="O1373" i="7"/>
  <c r="P1372" i="7"/>
  <c r="O1372" i="7"/>
  <c r="P1371" i="7"/>
  <c r="O1371" i="7"/>
  <c r="P1370" i="7"/>
  <c r="O1370" i="7"/>
  <c r="P1369" i="7"/>
  <c r="O1369" i="7"/>
  <c r="P1368" i="7"/>
  <c r="O1368" i="7"/>
  <c r="P1367" i="7"/>
  <c r="O1367" i="7"/>
  <c r="P1366" i="7"/>
  <c r="O1366" i="7"/>
  <c r="P1365" i="7"/>
  <c r="O1365" i="7"/>
  <c r="P1364" i="7"/>
  <c r="O1364" i="7"/>
  <c r="P1363" i="7"/>
  <c r="O1363" i="7"/>
  <c r="P1362" i="7"/>
  <c r="O1362" i="7"/>
  <c r="P1361" i="7"/>
  <c r="O1361" i="7"/>
  <c r="P1360" i="7"/>
  <c r="O1360" i="7"/>
  <c r="P1359" i="7"/>
  <c r="O1359" i="7"/>
  <c r="P1358" i="7"/>
  <c r="O1358" i="7"/>
  <c r="P1357" i="7"/>
  <c r="O1357" i="7"/>
  <c r="P1356" i="7"/>
  <c r="O1356" i="7"/>
  <c r="P1355" i="7"/>
  <c r="O1355" i="7"/>
  <c r="P1354" i="7"/>
  <c r="O1354" i="7"/>
  <c r="P1353" i="7"/>
  <c r="O1353" i="7"/>
  <c r="P1352" i="7"/>
  <c r="O1352" i="7"/>
  <c r="P1351" i="7"/>
  <c r="O1351" i="7"/>
  <c r="P1350" i="7"/>
  <c r="O1350" i="7"/>
  <c r="P1349" i="7"/>
  <c r="O1349" i="7"/>
  <c r="P1348" i="7"/>
  <c r="O1348" i="7"/>
  <c r="P1347" i="7"/>
  <c r="O1347" i="7"/>
  <c r="P1346" i="7"/>
  <c r="O1346" i="7"/>
  <c r="P1345" i="7"/>
  <c r="O1345" i="7"/>
  <c r="P1344" i="7"/>
  <c r="O1344" i="7"/>
  <c r="P1343" i="7"/>
  <c r="O1343" i="7"/>
  <c r="P1342" i="7"/>
  <c r="O1342" i="7"/>
  <c r="P1341" i="7"/>
  <c r="O1341" i="7"/>
  <c r="P1340" i="7"/>
  <c r="O1340" i="7"/>
  <c r="P1339" i="7"/>
  <c r="O1339" i="7"/>
  <c r="P1338" i="7"/>
  <c r="O1338" i="7"/>
  <c r="P1337" i="7"/>
  <c r="O1337" i="7"/>
  <c r="P1336" i="7"/>
  <c r="O1336" i="7"/>
  <c r="P1335" i="7"/>
  <c r="O1335" i="7"/>
  <c r="P1334" i="7"/>
  <c r="O1334" i="7"/>
  <c r="P1333" i="7"/>
  <c r="O1333" i="7"/>
  <c r="P1332" i="7"/>
  <c r="O1332" i="7"/>
  <c r="P1331" i="7"/>
  <c r="O1331" i="7"/>
  <c r="P1330" i="7"/>
  <c r="O1330" i="7"/>
  <c r="P1329" i="7"/>
  <c r="O1329" i="7"/>
  <c r="P1328" i="7"/>
  <c r="O1328" i="7"/>
  <c r="P1327" i="7"/>
  <c r="O1327" i="7"/>
  <c r="P1326" i="7"/>
  <c r="O1326" i="7"/>
  <c r="P1325" i="7"/>
  <c r="O1325" i="7"/>
  <c r="P1324" i="7"/>
  <c r="O1324" i="7"/>
  <c r="P1323" i="7"/>
  <c r="O1323" i="7"/>
  <c r="P1322" i="7"/>
  <c r="O1322" i="7"/>
  <c r="P1321" i="7"/>
  <c r="O1321" i="7"/>
  <c r="P1320" i="7"/>
  <c r="O1320" i="7"/>
  <c r="P1319" i="7"/>
  <c r="O1319" i="7"/>
  <c r="P1318" i="7"/>
  <c r="O1318" i="7"/>
  <c r="P1317" i="7"/>
  <c r="O1317" i="7"/>
  <c r="P1316" i="7"/>
  <c r="O1316" i="7"/>
  <c r="P1315" i="7"/>
  <c r="O1315" i="7"/>
  <c r="P1314" i="7"/>
  <c r="O1314" i="7"/>
  <c r="P1313" i="7"/>
  <c r="O1313" i="7"/>
  <c r="P1312" i="7"/>
  <c r="O1312" i="7"/>
  <c r="P1311" i="7"/>
  <c r="O1311" i="7"/>
  <c r="P1310" i="7"/>
  <c r="O1310" i="7"/>
  <c r="P1309" i="7"/>
  <c r="O1309" i="7"/>
  <c r="P1308" i="7"/>
  <c r="O1308" i="7"/>
  <c r="P1307" i="7"/>
  <c r="O1307" i="7"/>
  <c r="P1306" i="7"/>
  <c r="O1306" i="7"/>
  <c r="P1305" i="7"/>
  <c r="O1305" i="7"/>
  <c r="P1304" i="7"/>
  <c r="O1304" i="7"/>
  <c r="P1303" i="7"/>
  <c r="O1303" i="7"/>
  <c r="P1302" i="7"/>
  <c r="O1302" i="7"/>
  <c r="P1301" i="7"/>
  <c r="O1301" i="7"/>
  <c r="P1300" i="7"/>
  <c r="O1300" i="7"/>
  <c r="P1299" i="7"/>
  <c r="O1299" i="7"/>
  <c r="P1298" i="7"/>
  <c r="O1298" i="7"/>
  <c r="P1297" i="7"/>
  <c r="O1297" i="7"/>
  <c r="P1296" i="7"/>
  <c r="O1296" i="7"/>
  <c r="P1295" i="7"/>
  <c r="O1295" i="7"/>
  <c r="P1294" i="7"/>
  <c r="O1294" i="7"/>
  <c r="P1293" i="7"/>
  <c r="O1293" i="7"/>
  <c r="P1292" i="7"/>
  <c r="O1292" i="7"/>
  <c r="P1291" i="7"/>
  <c r="O1291" i="7"/>
  <c r="P1290" i="7"/>
  <c r="O1290" i="7"/>
  <c r="P1289" i="7"/>
  <c r="O1289" i="7"/>
  <c r="P1288" i="7"/>
  <c r="O1288" i="7"/>
  <c r="P1287" i="7"/>
  <c r="O1287" i="7"/>
  <c r="P1286" i="7"/>
  <c r="O1286" i="7"/>
  <c r="P1285" i="7"/>
  <c r="O1285" i="7"/>
  <c r="P1284" i="7"/>
  <c r="O1284" i="7"/>
  <c r="P1283" i="7"/>
  <c r="O1283" i="7"/>
  <c r="P1282" i="7"/>
  <c r="O1282" i="7"/>
  <c r="P1281" i="7"/>
  <c r="O1281" i="7"/>
  <c r="P1280" i="7"/>
  <c r="O1280" i="7"/>
  <c r="P1279" i="7"/>
  <c r="O1279" i="7"/>
  <c r="P1278" i="7"/>
  <c r="O1278" i="7"/>
  <c r="P1277" i="7"/>
  <c r="O1277" i="7"/>
  <c r="P1276" i="7"/>
  <c r="O1276" i="7"/>
  <c r="P1275" i="7"/>
  <c r="O1275" i="7"/>
  <c r="P1274" i="7"/>
  <c r="O1274" i="7"/>
  <c r="P1273" i="7"/>
  <c r="O1273" i="7"/>
  <c r="P1272" i="7"/>
  <c r="O1272" i="7"/>
  <c r="P1271" i="7"/>
  <c r="O1271" i="7"/>
  <c r="P1270" i="7"/>
  <c r="O1270" i="7"/>
  <c r="P1269" i="7"/>
  <c r="O1269" i="7"/>
  <c r="P1268" i="7"/>
  <c r="O1268" i="7"/>
  <c r="P1267" i="7"/>
  <c r="O1267" i="7"/>
  <c r="P1266" i="7"/>
  <c r="O1266" i="7"/>
  <c r="P1265" i="7"/>
  <c r="O1265" i="7"/>
  <c r="P1264" i="7"/>
  <c r="O1264" i="7"/>
  <c r="P1263" i="7"/>
  <c r="O1263" i="7"/>
  <c r="P1262" i="7"/>
  <c r="O1262" i="7"/>
  <c r="P1261" i="7"/>
  <c r="O1261" i="7"/>
  <c r="P1260" i="7"/>
  <c r="O1260" i="7"/>
  <c r="P1259" i="7"/>
  <c r="O1259" i="7"/>
  <c r="P1258" i="7"/>
  <c r="O1258" i="7"/>
  <c r="P1257" i="7"/>
  <c r="O1257" i="7"/>
  <c r="P1256" i="7"/>
  <c r="O1256" i="7"/>
  <c r="P1255" i="7"/>
  <c r="O1255" i="7"/>
  <c r="P1254" i="7"/>
  <c r="O1254" i="7"/>
  <c r="P1253" i="7"/>
  <c r="O1253" i="7"/>
  <c r="P1252" i="7"/>
  <c r="O1252" i="7"/>
  <c r="P1251" i="7"/>
  <c r="O1251" i="7"/>
  <c r="P1250" i="7"/>
  <c r="O1250" i="7"/>
  <c r="P1249" i="7"/>
  <c r="O1249" i="7"/>
  <c r="P1248" i="7"/>
  <c r="O1248" i="7"/>
  <c r="P1247" i="7"/>
  <c r="O1247" i="7"/>
  <c r="P1246" i="7"/>
  <c r="O1246" i="7"/>
  <c r="P1245" i="7"/>
  <c r="O1245" i="7"/>
  <c r="P1244" i="7"/>
  <c r="O1244" i="7"/>
  <c r="P1243" i="7"/>
  <c r="O1243" i="7"/>
  <c r="P1242" i="7"/>
  <c r="O1242" i="7"/>
  <c r="P1241" i="7"/>
  <c r="O1241" i="7"/>
  <c r="P1240" i="7"/>
  <c r="O1240" i="7"/>
  <c r="P1239" i="7"/>
  <c r="O1239" i="7"/>
  <c r="P1238" i="7"/>
  <c r="O1238" i="7"/>
  <c r="P1237" i="7"/>
  <c r="O1237" i="7"/>
  <c r="P1236" i="7"/>
  <c r="O1236" i="7"/>
  <c r="P1235" i="7"/>
  <c r="O1235" i="7"/>
  <c r="P1234" i="7"/>
  <c r="O1234" i="7"/>
  <c r="P1233" i="7"/>
  <c r="O1233" i="7"/>
  <c r="P1232" i="7"/>
  <c r="O1232" i="7"/>
  <c r="P1231" i="7"/>
  <c r="O1231" i="7"/>
  <c r="P1230" i="7"/>
  <c r="O1230" i="7"/>
  <c r="P1229" i="7"/>
  <c r="O1229" i="7"/>
  <c r="P1228" i="7"/>
  <c r="O1228" i="7"/>
  <c r="P1227" i="7"/>
  <c r="O1227" i="7"/>
  <c r="P1226" i="7"/>
  <c r="O1226" i="7"/>
  <c r="P1225" i="7"/>
  <c r="O1225" i="7"/>
  <c r="P1224" i="7"/>
  <c r="O1224" i="7"/>
  <c r="P1223" i="7"/>
  <c r="O1223" i="7"/>
  <c r="P1222" i="7"/>
  <c r="O1222" i="7"/>
  <c r="P1221" i="7"/>
  <c r="O1221" i="7"/>
  <c r="P1220" i="7"/>
  <c r="O1220" i="7"/>
  <c r="P1219" i="7"/>
  <c r="O1219" i="7"/>
  <c r="P1218" i="7"/>
  <c r="O1218" i="7"/>
  <c r="P1217" i="7"/>
  <c r="O1217" i="7"/>
  <c r="P1216" i="7"/>
  <c r="O1216" i="7"/>
  <c r="P1215" i="7"/>
  <c r="O1215" i="7"/>
  <c r="P1214" i="7"/>
  <c r="O1214" i="7"/>
  <c r="P1213" i="7"/>
  <c r="O1213" i="7"/>
  <c r="P1212" i="7"/>
  <c r="O1212" i="7"/>
  <c r="P1211" i="7"/>
  <c r="O1211" i="7"/>
  <c r="P1210" i="7"/>
  <c r="O1210" i="7"/>
  <c r="P1209" i="7"/>
  <c r="O1209" i="7"/>
  <c r="P1208" i="7"/>
  <c r="O1208" i="7"/>
  <c r="P1207" i="7"/>
  <c r="O1207" i="7"/>
  <c r="P1206" i="7"/>
  <c r="O1206" i="7"/>
  <c r="P1205" i="7"/>
  <c r="O1205" i="7"/>
  <c r="P1204" i="7"/>
  <c r="O1204" i="7"/>
  <c r="P1203" i="7"/>
  <c r="O1203" i="7"/>
  <c r="P1202" i="7"/>
  <c r="O1202" i="7"/>
  <c r="P1201" i="7"/>
  <c r="O1201" i="7"/>
  <c r="P1200" i="7"/>
  <c r="O1200" i="7"/>
  <c r="P1199" i="7"/>
  <c r="O1199" i="7"/>
  <c r="P1198" i="7"/>
  <c r="O1198" i="7"/>
  <c r="P1197" i="7"/>
  <c r="O1197" i="7"/>
  <c r="P1196" i="7"/>
  <c r="O1196" i="7"/>
  <c r="P1195" i="7"/>
  <c r="O1195" i="7"/>
  <c r="P1194" i="7"/>
  <c r="O1194" i="7"/>
  <c r="P1193" i="7"/>
  <c r="O1193" i="7"/>
  <c r="P1192" i="7"/>
  <c r="O1192" i="7"/>
  <c r="P1191" i="7"/>
  <c r="O1191" i="7"/>
  <c r="P1190" i="7"/>
  <c r="O1190" i="7"/>
  <c r="P1189" i="7"/>
  <c r="O1189" i="7"/>
  <c r="P1188" i="7"/>
  <c r="O1188" i="7"/>
  <c r="P1187" i="7"/>
  <c r="O1187" i="7"/>
  <c r="P1186" i="7"/>
  <c r="O1186" i="7"/>
  <c r="P1185" i="7"/>
  <c r="O1185" i="7"/>
  <c r="P1184" i="7"/>
  <c r="O1184" i="7"/>
  <c r="P1183" i="7"/>
  <c r="O1183" i="7"/>
  <c r="P1182" i="7"/>
  <c r="O1182" i="7"/>
  <c r="P1181" i="7"/>
  <c r="O1181" i="7"/>
  <c r="P1180" i="7"/>
  <c r="O1180" i="7"/>
  <c r="P1179" i="7"/>
  <c r="O1179" i="7"/>
  <c r="P1178" i="7"/>
  <c r="O1178" i="7"/>
  <c r="P1177" i="7"/>
  <c r="O1177" i="7"/>
  <c r="P1176" i="7"/>
  <c r="O1176" i="7"/>
  <c r="P1175" i="7"/>
  <c r="O1175" i="7"/>
  <c r="P1174" i="7"/>
  <c r="O1174" i="7"/>
  <c r="P1173" i="7"/>
  <c r="O1173" i="7"/>
  <c r="P1172" i="7"/>
  <c r="O1172" i="7"/>
  <c r="P1171" i="7"/>
  <c r="O1171" i="7"/>
  <c r="P1170" i="7"/>
  <c r="O1170" i="7"/>
  <c r="P1169" i="7"/>
  <c r="O1169" i="7"/>
  <c r="P1168" i="7"/>
  <c r="O1168" i="7"/>
  <c r="P1167" i="7"/>
  <c r="O1167" i="7"/>
  <c r="P1166" i="7"/>
  <c r="O1166" i="7"/>
  <c r="P1165" i="7"/>
  <c r="O1165" i="7"/>
  <c r="P1164" i="7"/>
  <c r="O1164" i="7"/>
  <c r="P1163" i="7"/>
  <c r="O1163" i="7"/>
  <c r="P1162" i="7"/>
  <c r="O1162" i="7"/>
  <c r="P1161" i="7"/>
  <c r="O1161" i="7"/>
  <c r="P1160" i="7"/>
  <c r="O1160" i="7"/>
  <c r="P1159" i="7"/>
  <c r="O1159" i="7"/>
  <c r="P1158" i="7"/>
  <c r="O1158" i="7"/>
  <c r="P1157" i="7"/>
  <c r="O1157" i="7"/>
  <c r="P1156" i="7"/>
  <c r="O1156" i="7"/>
  <c r="P1155" i="7"/>
  <c r="O1155" i="7"/>
  <c r="P1154" i="7"/>
  <c r="O1154" i="7"/>
  <c r="P1153" i="7"/>
  <c r="O1153" i="7"/>
  <c r="P1152" i="7"/>
  <c r="O1152" i="7"/>
  <c r="P1151" i="7"/>
  <c r="O1151" i="7"/>
  <c r="P1150" i="7"/>
  <c r="O1150" i="7"/>
  <c r="P1149" i="7"/>
  <c r="O1149" i="7"/>
  <c r="P1148" i="7"/>
  <c r="O1148" i="7"/>
  <c r="P1147" i="7"/>
  <c r="O1147" i="7"/>
  <c r="P1146" i="7"/>
  <c r="O1146" i="7"/>
  <c r="P1145" i="7"/>
  <c r="O1145" i="7"/>
  <c r="P1144" i="7"/>
  <c r="O1144" i="7"/>
  <c r="P1143" i="7"/>
  <c r="O1143" i="7"/>
  <c r="P1142" i="7"/>
  <c r="O1142" i="7"/>
  <c r="P1141" i="7"/>
  <c r="O1141" i="7"/>
  <c r="P1140" i="7"/>
  <c r="O1140" i="7"/>
  <c r="P1139" i="7"/>
  <c r="O1139" i="7"/>
  <c r="P1138" i="7"/>
  <c r="O1138" i="7"/>
  <c r="P1137" i="7"/>
  <c r="O1137" i="7"/>
  <c r="P1136" i="7"/>
  <c r="O1136" i="7"/>
  <c r="P1135" i="7"/>
  <c r="O1135" i="7"/>
  <c r="P1134" i="7"/>
  <c r="O1134" i="7"/>
  <c r="P1133" i="7"/>
  <c r="O1133" i="7"/>
  <c r="P1132" i="7"/>
  <c r="O1132" i="7"/>
  <c r="P1131" i="7"/>
  <c r="O1131" i="7"/>
  <c r="P1130" i="7"/>
  <c r="O1130" i="7"/>
  <c r="P1129" i="7"/>
  <c r="O1129" i="7"/>
  <c r="P1128" i="7"/>
  <c r="O1128" i="7"/>
  <c r="P1127" i="7"/>
  <c r="O1127" i="7"/>
  <c r="P1126" i="7"/>
  <c r="O1126" i="7"/>
  <c r="P1125" i="7"/>
  <c r="O1125" i="7"/>
  <c r="P1124" i="7"/>
  <c r="O1124" i="7"/>
  <c r="P1123" i="7"/>
  <c r="O1123" i="7"/>
  <c r="P1122" i="7"/>
  <c r="O1122" i="7"/>
  <c r="P1121" i="7"/>
  <c r="O1121" i="7"/>
  <c r="P1120" i="7"/>
  <c r="O1120" i="7"/>
  <c r="P1119" i="7"/>
  <c r="O1119" i="7"/>
  <c r="P1118" i="7"/>
  <c r="O1118" i="7"/>
  <c r="P1117" i="7"/>
  <c r="O1117" i="7"/>
  <c r="P1116" i="7"/>
  <c r="O1116" i="7"/>
  <c r="P1115" i="7"/>
  <c r="O1115" i="7"/>
  <c r="P1114" i="7"/>
  <c r="O1114" i="7"/>
  <c r="P1113" i="7"/>
  <c r="O1113" i="7"/>
  <c r="P1112" i="7"/>
  <c r="O1112" i="7"/>
  <c r="P1111" i="7"/>
  <c r="O1111" i="7"/>
  <c r="P1110" i="7"/>
  <c r="O1110" i="7"/>
  <c r="P1109" i="7"/>
  <c r="O1109" i="7"/>
  <c r="P1108" i="7"/>
  <c r="O1108" i="7"/>
  <c r="P1107" i="7"/>
  <c r="O1107" i="7"/>
  <c r="P1106" i="7"/>
  <c r="O1106" i="7"/>
  <c r="P1105" i="7"/>
  <c r="O1105" i="7"/>
  <c r="P1104" i="7"/>
  <c r="O1104" i="7"/>
  <c r="P1103" i="7"/>
  <c r="O1103" i="7"/>
  <c r="P1102" i="7"/>
  <c r="O1102" i="7"/>
  <c r="P1101" i="7"/>
  <c r="O1101" i="7"/>
  <c r="P1100" i="7"/>
  <c r="O1100" i="7"/>
  <c r="P1099" i="7"/>
  <c r="O1099" i="7"/>
  <c r="P1098" i="7"/>
  <c r="O1098" i="7"/>
  <c r="P1097" i="7"/>
  <c r="O1097" i="7"/>
  <c r="P1096" i="7"/>
  <c r="O1096" i="7"/>
  <c r="P1095" i="7"/>
  <c r="O1095" i="7"/>
  <c r="P1094" i="7"/>
  <c r="O1094" i="7"/>
  <c r="P1093" i="7"/>
  <c r="O1093" i="7"/>
  <c r="P1092" i="7"/>
  <c r="O1092" i="7"/>
  <c r="P1091" i="7"/>
  <c r="O1091" i="7"/>
  <c r="P1090" i="7"/>
  <c r="O1090" i="7"/>
  <c r="P1089" i="7"/>
  <c r="O1089" i="7"/>
  <c r="P1088" i="7"/>
  <c r="O1088" i="7"/>
  <c r="P1087" i="7"/>
  <c r="O1087" i="7"/>
  <c r="P1086" i="7"/>
  <c r="O1086" i="7"/>
  <c r="P1085" i="7"/>
  <c r="O1085" i="7"/>
  <c r="P1084" i="7"/>
  <c r="O1084" i="7"/>
  <c r="P1083" i="7"/>
  <c r="O1083" i="7"/>
  <c r="P1082" i="7"/>
  <c r="O1082" i="7"/>
  <c r="P1081" i="7"/>
  <c r="O1081" i="7"/>
  <c r="P1080" i="7"/>
  <c r="O1080" i="7"/>
  <c r="P1079" i="7"/>
  <c r="O1079" i="7"/>
  <c r="P1078" i="7"/>
  <c r="O1078" i="7"/>
  <c r="P1077" i="7"/>
  <c r="O1077" i="7"/>
  <c r="P1076" i="7"/>
  <c r="O1076" i="7"/>
  <c r="P1075" i="7"/>
  <c r="O1075" i="7"/>
  <c r="P1074" i="7"/>
  <c r="O1074" i="7"/>
  <c r="P1073" i="7"/>
  <c r="O1073" i="7"/>
  <c r="P1072" i="7"/>
  <c r="O1072" i="7"/>
  <c r="P1071" i="7"/>
  <c r="O1071" i="7"/>
  <c r="P1070" i="7"/>
  <c r="O1070" i="7"/>
  <c r="P1069" i="7"/>
  <c r="O1069" i="7"/>
  <c r="P1068" i="7"/>
  <c r="O1068" i="7"/>
  <c r="P1067" i="7"/>
  <c r="O1067" i="7"/>
  <c r="P1066" i="7"/>
  <c r="O1066" i="7"/>
  <c r="P1065" i="7"/>
  <c r="O1065" i="7"/>
  <c r="P1064" i="7"/>
  <c r="O1064" i="7"/>
  <c r="P1063" i="7"/>
  <c r="O1063" i="7"/>
  <c r="P1062" i="7"/>
  <c r="O1062" i="7"/>
  <c r="P1061" i="7"/>
  <c r="O1061" i="7"/>
  <c r="P1060" i="7"/>
  <c r="O1060" i="7"/>
  <c r="P1059" i="7"/>
  <c r="O1059" i="7"/>
  <c r="P1058" i="7"/>
  <c r="O1058" i="7"/>
  <c r="P1057" i="7"/>
  <c r="O1057" i="7"/>
  <c r="P1056" i="7"/>
  <c r="O1056" i="7"/>
  <c r="P1055" i="7"/>
  <c r="O1055" i="7"/>
  <c r="P1054" i="7"/>
  <c r="O1054" i="7"/>
  <c r="P1053" i="7"/>
  <c r="O1053" i="7"/>
  <c r="P1052" i="7"/>
  <c r="O1052" i="7"/>
  <c r="P1051" i="7"/>
  <c r="O1051" i="7"/>
  <c r="P1050" i="7"/>
  <c r="O1050" i="7"/>
  <c r="P1049" i="7"/>
  <c r="O1049" i="7"/>
  <c r="P1048" i="7"/>
  <c r="O1048" i="7"/>
  <c r="P1047" i="7"/>
  <c r="O1047" i="7"/>
  <c r="P1046" i="7"/>
  <c r="O1046" i="7"/>
  <c r="P1045" i="7"/>
  <c r="O1045" i="7"/>
  <c r="P1044" i="7"/>
  <c r="O1044" i="7"/>
  <c r="P1043" i="7"/>
  <c r="O1043" i="7"/>
  <c r="P1042" i="7"/>
  <c r="O1042" i="7"/>
  <c r="P1041" i="7"/>
  <c r="O1041" i="7"/>
  <c r="P1040" i="7"/>
  <c r="O1040" i="7"/>
  <c r="P1039" i="7"/>
  <c r="O1039" i="7"/>
  <c r="P1038" i="7"/>
  <c r="O1038" i="7"/>
  <c r="P1037" i="7"/>
  <c r="O1037" i="7"/>
  <c r="P1036" i="7"/>
  <c r="O1036" i="7"/>
  <c r="P1035" i="7"/>
  <c r="O1035" i="7"/>
  <c r="P1034" i="7"/>
  <c r="O1034" i="7"/>
  <c r="P1033" i="7"/>
  <c r="O1033" i="7"/>
  <c r="P1032" i="7"/>
  <c r="O1032" i="7"/>
  <c r="P1031" i="7"/>
  <c r="O1031" i="7"/>
  <c r="P1030" i="7"/>
  <c r="O1030" i="7"/>
  <c r="P1029" i="7"/>
  <c r="O1029" i="7"/>
  <c r="P1028" i="7"/>
  <c r="O1028" i="7"/>
  <c r="P1027" i="7"/>
  <c r="O1027" i="7"/>
  <c r="P1026" i="7"/>
  <c r="O1026" i="7"/>
  <c r="P1025" i="7"/>
  <c r="O1025" i="7"/>
  <c r="P1024" i="7"/>
  <c r="O1024" i="7"/>
  <c r="P1023" i="7"/>
  <c r="O1023" i="7"/>
  <c r="P1022" i="7"/>
  <c r="O1022" i="7"/>
  <c r="P1021" i="7"/>
  <c r="O1021" i="7"/>
  <c r="P1020" i="7"/>
  <c r="O1020" i="7"/>
  <c r="P1019" i="7"/>
  <c r="O1019" i="7"/>
  <c r="P1018" i="7"/>
  <c r="O1018" i="7"/>
  <c r="P1017" i="7"/>
  <c r="O1017" i="7"/>
  <c r="P1016" i="7"/>
  <c r="O1016" i="7"/>
  <c r="P1015" i="7"/>
  <c r="O1015" i="7"/>
  <c r="P1014" i="7"/>
  <c r="O1014" i="7"/>
  <c r="P1013" i="7"/>
  <c r="O1013" i="7"/>
  <c r="P1012" i="7"/>
  <c r="O1012" i="7"/>
  <c r="P1011" i="7"/>
  <c r="O1011" i="7"/>
  <c r="P1010" i="7"/>
  <c r="O1010" i="7"/>
  <c r="P1009" i="7"/>
  <c r="O1009" i="7"/>
  <c r="P1008" i="7"/>
  <c r="O1008" i="7"/>
  <c r="P1007" i="7"/>
  <c r="O1007" i="7"/>
  <c r="P1006" i="7"/>
  <c r="O1006" i="7"/>
  <c r="P1005" i="7"/>
  <c r="O1005" i="7"/>
  <c r="P1004" i="7"/>
  <c r="O1004" i="7"/>
  <c r="P1003" i="7"/>
  <c r="O1003" i="7"/>
  <c r="P1002" i="7"/>
  <c r="O1002" i="7"/>
  <c r="P1001" i="7"/>
  <c r="O1001" i="7"/>
  <c r="P1000" i="7"/>
  <c r="O1000" i="7"/>
  <c r="P999" i="7"/>
  <c r="O999" i="7"/>
  <c r="P998" i="7"/>
  <c r="O998" i="7"/>
  <c r="P997" i="7"/>
  <c r="O997" i="7"/>
  <c r="P996" i="7"/>
  <c r="O996" i="7"/>
  <c r="P995" i="7"/>
  <c r="O995" i="7"/>
  <c r="P994" i="7"/>
  <c r="O994" i="7"/>
  <c r="P993" i="7"/>
  <c r="O993" i="7"/>
  <c r="P992" i="7"/>
  <c r="O992" i="7"/>
  <c r="P991" i="7"/>
  <c r="O991" i="7"/>
  <c r="P990" i="7"/>
  <c r="O990" i="7"/>
  <c r="P989" i="7"/>
  <c r="O989" i="7"/>
  <c r="P988" i="7"/>
  <c r="O988" i="7"/>
  <c r="P987" i="7"/>
  <c r="O987" i="7"/>
  <c r="P986" i="7"/>
  <c r="O986" i="7"/>
  <c r="P985" i="7"/>
  <c r="O985" i="7"/>
  <c r="P984" i="7"/>
  <c r="O984" i="7"/>
  <c r="P983" i="7"/>
  <c r="O983" i="7"/>
  <c r="P982" i="7"/>
  <c r="O982" i="7"/>
  <c r="P981" i="7"/>
  <c r="O981" i="7"/>
  <c r="P980" i="7"/>
  <c r="O980" i="7"/>
  <c r="P979" i="7"/>
  <c r="O979" i="7"/>
  <c r="P978" i="7"/>
  <c r="O978" i="7"/>
  <c r="P977" i="7"/>
  <c r="O977" i="7"/>
  <c r="P976" i="7"/>
  <c r="O976" i="7"/>
  <c r="P975" i="7"/>
  <c r="O975" i="7"/>
  <c r="P974" i="7"/>
  <c r="O974" i="7"/>
  <c r="P973" i="7"/>
  <c r="O973" i="7"/>
  <c r="P972" i="7"/>
  <c r="O972" i="7"/>
  <c r="P971" i="7"/>
  <c r="O971" i="7"/>
  <c r="P970" i="7"/>
  <c r="O970" i="7"/>
  <c r="P969" i="7"/>
  <c r="O969" i="7"/>
  <c r="P968" i="7"/>
  <c r="O968" i="7"/>
  <c r="P967" i="7"/>
  <c r="O967" i="7"/>
  <c r="P966" i="7"/>
  <c r="O966" i="7"/>
  <c r="P965" i="7"/>
  <c r="O965" i="7"/>
  <c r="P964" i="7"/>
  <c r="O964" i="7"/>
  <c r="P963" i="7"/>
  <c r="O963" i="7"/>
  <c r="P962" i="7"/>
  <c r="O962" i="7"/>
  <c r="P961" i="7"/>
  <c r="O961" i="7"/>
  <c r="P960" i="7"/>
  <c r="O960" i="7"/>
  <c r="P959" i="7"/>
  <c r="O959" i="7"/>
  <c r="P958" i="7"/>
  <c r="O958" i="7"/>
  <c r="P957" i="7"/>
  <c r="O957" i="7"/>
  <c r="P956" i="7"/>
  <c r="O956" i="7"/>
  <c r="P955" i="7"/>
  <c r="O955" i="7"/>
  <c r="P954" i="7"/>
  <c r="O954" i="7"/>
  <c r="P953" i="7"/>
  <c r="O953" i="7"/>
  <c r="P952" i="7"/>
  <c r="O952" i="7"/>
  <c r="P951" i="7"/>
  <c r="O951" i="7"/>
  <c r="P950" i="7"/>
  <c r="O950" i="7"/>
  <c r="P949" i="7"/>
  <c r="O949" i="7"/>
  <c r="P948" i="7"/>
  <c r="O948" i="7"/>
  <c r="P947" i="7"/>
  <c r="O947" i="7"/>
  <c r="P946" i="7"/>
  <c r="O946" i="7"/>
  <c r="P945" i="7"/>
  <c r="O945" i="7"/>
  <c r="P944" i="7"/>
  <c r="O944" i="7"/>
  <c r="P943" i="7"/>
  <c r="O943" i="7"/>
  <c r="P942" i="7"/>
  <c r="O942" i="7"/>
  <c r="P941" i="7"/>
  <c r="O941" i="7"/>
  <c r="P940" i="7"/>
  <c r="O940" i="7"/>
  <c r="P939" i="7"/>
  <c r="O939" i="7"/>
  <c r="P938" i="7"/>
  <c r="O938" i="7"/>
  <c r="P937" i="7"/>
  <c r="O937" i="7"/>
  <c r="P936" i="7"/>
  <c r="O936" i="7"/>
  <c r="P935" i="7"/>
  <c r="O935" i="7"/>
  <c r="P934" i="7"/>
  <c r="O934" i="7"/>
  <c r="P933" i="7"/>
  <c r="O933" i="7"/>
  <c r="P932" i="7"/>
  <c r="O932" i="7"/>
  <c r="P931" i="7"/>
  <c r="O931" i="7"/>
  <c r="P930" i="7"/>
  <c r="O930" i="7"/>
  <c r="P929" i="7"/>
  <c r="O929" i="7"/>
  <c r="P928" i="7"/>
  <c r="O928" i="7"/>
  <c r="P927" i="7"/>
  <c r="O927" i="7"/>
  <c r="P926" i="7"/>
  <c r="O926" i="7"/>
  <c r="P925" i="7"/>
  <c r="O925" i="7"/>
  <c r="P924" i="7"/>
  <c r="O924" i="7"/>
  <c r="P923" i="7"/>
  <c r="O923" i="7"/>
  <c r="P922" i="7"/>
  <c r="O922" i="7"/>
  <c r="P921" i="7"/>
  <c r="O921" i="7"/>
  <c r="P920" i="7"/>
  <c r="O920" i="7"/>
  <c r="P919" i="7"/>
  <c r="O919" i="7"/>
  <c r="P918" i="7"/>
  <c r="O918" i="7"/>
  <c r="P917" i="7"/>
  <c r="O917" i="7"/>
  <c r="P916" i="7"/>
  <c r="O916" i="7"/>
  <c r="P915" i="7"/>
  <c r="O915" i="7"/>
  <c r="P914" i="7"/>
  <c r="O914" i="7"/>
  <c r="P913" i="7"/>
  <c r="O913" i="7"/>
  <c r="P912" i="7"/>
  <c r="O912" i="7"/>
  <c r="P911" i="7"/>
  <c r="O911" i="7"/>
  <c r="P910" i="7"/>
  <c r="O910" i="7"/>
  <c r="P909" i="7"/>
  <c r="O909" i="7"/>
  <c r="P908" i="7"/>
  <c r="O908" i="7"/>
  <c r="P907" i="7"/>
  <c r="O907" i="7"/>
  <c r="P906" i="7"/>
  <c r="O906" i="7"/>
  <c r="P905" i="7"/>
  <c r="O905" i="7"/>
  <c r="P904" i="7"/>
  <c r="O904" i="7"/>
  <c r="P903" i="7"/>
  <c r="O903" i="7"/>
  <c r="P902" i="7"/>
  <c r="O902" i="7"/>
  <c r="P901" i="7"/>
  <c r="O901" i="7"/>
  <c r="P900" i="7"/>
  <c r="O900" i="7"/>
  <c r="P899" i="7"/>
  <c r="O899" i="7"/>
  <c r="P898" i="7"/>
  <c r="O898" i="7"/>
  <c r="P897" i="7"/>
  <c r="O897" i="7"/>
  <c r="P896" i="7"/>
  <c r="O896" i="7"/>
  <c r="P895" i="7"/>
  <c r="O895" i="7"/>
  <c r="P894" i="7"/>
  <c r="O894" i="7"/>
  <c r="P893" i="7"/>
  <c r="O893" i="7"/>
  <c r="P892" i="7"/>
  <c r="O892" i="7"/>
  <c r="P891" i="7"/>
  <c r="O891" i="7"/>
  <c r="P890" i="7"/>
  <c r="O890" i="7"/>
  <c r="P889" i="7"/>
  <c r="O889" i="7"/>
  <c r="P888" i="7"/>
  <c r="O888" i="7"/>
  <c r="P887" i="7"/>
  <c r="O887" i="7"/>
  <c r="P886" i="7"/>
  <c r="O886" i="7"/>
  <c r="P885" i="7"/>
  <c r="O885" i="7"/>
  <c r="P884" i="7"/>
  <c r="O884" i="7"/>
  <c r="P883" i="7"/>
  <c r="O883" i="7"/>
  <c r="P882" i="7"/>
  <c r="O882" i="7"/>
  <c r="P881" i="7"/>
  <c r="O881" i="7"/>
  <c r="P880" i="7"/>
  <c r="O880" i="7"/>
  <c r="P879" i="7"/>
  <c r="O879" i="7"/>
  <c r="P878" i="7"/>
  <c r="O878" i="7"/>
  <c r="P877" i="7"/>
  <c r="O877" i="7"/>
  <c r="P876" i="7"/>
  <c r="O876" i="7"/>
  <c r="P875" i="7"/>
  <c r="O875" i="7"/>
  <c r="P874" i="7"/>
  <c r="O874" i="7"/>
  <c r="P873" i="7"/>
  <c r="O873" i="7"/>
  <c r="P872" i="7"/>
  <c r="O872" i="7"/>
  <c r="P871" i="7"/>
  <c r="O871" i="7"/>
  <c r="P870" i="7"/>
  <c r="O870" i="7"/>
  <c r="P869" i="7"/>
  <c r="O869" i="7"/>
  <c r="P868" i="7"/>
  <c r="O868" i="7"/>
  <c r="P867" i="7"/>
  <c r="O867" i="7"/>
  <c r="P866" i="7"/>
  <c r="O866" i="7"/>
  <c r="P865" i="7"/>
  <c r="O865" i="7"/>
  <c r="P864" i="7"/>
  <c r="O864" i="7"/>
  <c r="P863" i="7"/>
  <c r="O863" i="7"/>
  <c r="P862" i="7"/>
  <c r="O862" i="7"/>
  <c r="P861" i="7"/>
  <c r="O861" i="7"/>
  <c r="P860" i="7"/>
  <c r="O860" i="7"/>
  <c r="P859" i="7"/>
  <c r="O859" i="7"/>
  <c r="P858" i="7"/>
  <c r="O858" i="7"/>
  <c r="P857" i="7"/>
  <c r="O857" i="7"/>
  <c r="P856" i="7"/>
  <c r="O856" i="7"/>
  <c r="P855" i="7"/>
  <c r="O855" i="7"/>
  <c r="P854" i="7"/>
  <c r="O854" i="7"/>
  <c r="P853" i="7"/>
  <c r="O853" i="7"/>
  <c r="P852" i="7"/>
  <c r="O852" i="7"/>
  <c r="P851" i="7"/>
  <c r="O851" i="7"/>
  <c r="P850" i="7"/>
  <c r="O850" i="7"/>
  <c r="P849" i="7"/>
  <c r="O849" i="7"/>
  <c r="P848" i="7"/>
  <c r="O848" i="7"/>
  <c r="P847" i="7"/>
  <c r="O847" i="7"/>
  <c r="P846" i="7"/>
  <c r="O846" i="7"/>
  <c r="P845" i="7"/>
  <c r="O845" i="7"/>
  <c r="P844" i="7"/>
  <c r="O844" i="7"/>
  <c r="P843" i="7"/>
  <c r="O843" i="7"/>
  <c r="P842" i="7"/>
  <c r="O842" i="7"/>
  <c r="P841" i="7"/>
  <c r="O841" i="7"/>
  <c r="P840" i="7"/>
  <c r="O840" i="7"/>
  <c r="P839" i="7"/>
  <c r="O839" i="7"/>
  <c r="P838" i="7"/>
  <c r="O838" i="7"/>
  <c r="P837" i="7"/>
  <c r="O837" i="7"/>
  <c r="P836" i="7"/>
  <c r="O836" i="7"/>
  <c r="P835" i="7"/>
  <c r="O835" i="7"/>
  <c r="P834" i="7"/>
  <c r="O834" i="7"/>
  <c r="P833" i="7"/>
  <c r="O833" i="7"/>
  <c r="P832" i="7"/>
  <c r="O832" i="7"/>
  <c r="P831" i="7"/>
  <c r="O831" i="7"/>
  <c r="P830" i="7"/>
  <c r="O830" i="7"/>
  <c r="P829" i="7"/>
  <c r="O829" i="7"/>
  <c r="P828" i="7"/>
  <c r="O828" i="7"/>
  <c r="P827" i="7"/>
  <c r="O827" i="7"/>
  <c r="P826" i="7"/>
  <c r="O826" i="7"/>
  <c r="P825" i="7"/>
  <c r="O825" i="7"/>
  <c r="P824" i="7"/>
  <c r="O824" i="7"/>
  <c r="P823" i="7"/>
  <c r="O823" i="7"/>
  <c r="P822" i="7"/>
  <c r="O822" i="7"/>
  <c r="P821" i="7"/>
  <c r="O821" i="7"/>
  <c r="P820" i="7"/>
  <c r="O820" i="7"/>
  <c r="P819" i="7"/>
  <c r="O819" i="7"/>
  <c r="P818" i="7"/>
  <c r="O818" i="7"/>
  <c r="P817" i="7"/>
  <c r="O817" i="7"/>
  <c r="P816" i="7"/>
  <c r="O816" i="7"/>
  <c r="P815" i="7"/>
  <c r="O815" i="7"/>
  <c r="P814" i="7"/>
  <c r="O814" i="7"/>
  <c r="P813" i="7"/>
  <c r="O813" i="7"/>
  <c r="P812" i="7"/>
  <c r="O812" i="7"/>
  <c r="P811" i="7"/>
  <c r="O811" i="7"/>
  <c r="P810" i="7"/>
  <c r="O810" i="7"/>
  <c r="P809" i="7"/>
  <c r="O809" i="7"/>
  <c r="P808" i="7"/>
  <c r="O808" i="7"/>
  <c r="P807" i="7"/>
  <c r="O807" i="7"/>
  <c r="P806" i="7"/>
  <c r="O806" i="7"/>
  <c r="P805" i="7"/>
  <c r="O805" i="7"/>
  <c r="P804" i="7"/>
  <c r="O804" i="7"/>
  <c r="P803" i="7"/>
  <c r="O803" i="7"/>
  <c r="P802" i="7"/>
  <c r="O802" i="7"/>
  <c r="P801" i="7"/>
  <c r="O801" i="7"/>
  <c r="P800" i="7"/>
  <c r="O800" i="7"/>
  <c r="P799" i="7"/>
  <c r="O799" i="7"/>
  <c r="P798" i="7"/>
  <c r="O798" i="7"/>
  <c r="P797" i="7"/>
  <c r="O797" i="7"/>
  <c r="P796" i="7"/>
  <c r="O796" i="7"/>
  <c r="P795" i="7"/>
  <c r="O795" i="7"/>
  <c r="P794" i="7"/>
  <c r="O794" i="7"/>
  <c r="P793" i="7"/>
  <c r="O793" i="7"/>
  <c r="P792" i="7"/>
  <c r="O792" i="7"/>
  <c r="P791" i="7"/>
  <c r="O791" i="7"/>
  <c r="P790" i="7"/>
  <c r="O790" i="7"/>
  <c r="P789" i="7"/>
  <c r="O789" i="7"/>
  <c r="P788" i="7"/>
  <c r="O788" i="7"/>
  <c r="P787" i="7"/>
  <c r="O787" i="7"/>
  <c r="P786" i="7"/>
  <c r="O786" i="7"/>
  <c r="P785" i="7"/>
  <c r="O785" i="7"/>
  <c r="P784" i="7"/>
  <c r="O784" i="7"/>
  <c r="P783" i="7"/>
  <c r="O783" i="7"/>
  <c r="P782" i="7"/>
  <c r="O782" i="7"/>
  <c r="P781" i="7"/>
  <c r="O781" i="7"/>
  <c r="P780" i="7"/>
  <c r="O780" i="7"/>
  <c r="P779" i="7"/>
  <c r="O779" i="7"/>
  <c r="P778" i="7"/>
  <c r="O778" i="7"/>
  <c r="P777" i="7"/>
  <c r="O777" i="7"/>
  <c r="P776" i="7"/>
  <c r="O776" i="7"/>
  <c r="P775" i="7"/>
  <c r="O775" i="7"/>
  <c r="P774" i="7"/>
  <c r="O774" i="7"/>
  <c r="P773" i="7"/>
  <c r="O773" i="7"/>
  <c r="P772" i="7"/>
  <c r="O772" i="7"/>
  <c r="P771" i="7"/>
  <c r="O771" i="7"/>
  <c r="P770" i="7"/>
  <c r="O770" i="7"/>
  <c r="P769" i="7"/>
  <c r="O769" i="7"/>
  <c r="P768" i="7"/>
  <c r="O768" i="7"/>
  <c r="P767" i="7"/>
  <c r="O767" i="7"/>
  <c r="P766" i="7"/>
  <c r="O766" i="7"/>
  <c r="P765" i="7"/>
  <c r="O765" i="7"/>
  <c r="P764" i="7"/>
  <c r="O764" i="7"/>
  <c r="P763" i="7"/>
  <c r="O763" i="7"/>
  <c r="P762" i="7"/>
  <c r="O762" i="7"/>
  <c r="P761" i="7"/>
  <c r="O761" i="7"/>
  <c r="P760" i="7"/>
  <c r="O760" i="7"/>
  <c r="P759" i="7"/>
  <c r="O759" i="7"/>
  <c r="P758" i="7"/>
  <c r="O758" i="7"/>
  <c r="P757" i="7"/>
  <c r="O757" i="7"/>
  <c r="P756" i="7"/>
  <c r="O756" i="7"/>
  <c r="P755" i="7"/>
  <c r="O755" i="7"/>
  <c r="P754" i="7"/>
  <c r="O754" i="7"/>
  <c r="P753" i="7"/>
  <c r="O753" i="7"/>
  <c r="P752" i="7"/>
  <c r="O752" i="7"/>
  <c r="P751" i="7"/>
  <c r="O751" i="7"/>
  <c r="P750" i="7"/>
  <c r="O750" i="7"/>
  <c r="P749" i="7"/>
  <c r="O749" i="7"/>
  <c r="P748" i="7"/>
  <c r="O748" i="7"/>
  <c r="P747" i="7"/>
  <c r="O747" i="7"/>
  <c r="P746" i="7"/>
  <c r="O746" i="7"/>
  <c r="P745" i="7"/>
  <c r="O745" i="7"/>
  <c r="P744" i="7"/>
  <c r="O744" i="7"/>
  <c r="P743" i="7"/>
  <c r="O743" i="7"/>
  <c r="P742" i="7"/>
  <c r="O742" i="7"/>
  <c r="P741" i="7"/>
  <c r="O741" i="7"/>
  <c r="P740" i="7"/>
  <c r="O740" i="7"/>
  <c r="P739" i="7"/>
  <c r="O739" i="7"/>
  <c r="P738" i="7"/>
  <c r="O738" i="7"/>
  <c r="P737" i="7"/>
  <c r="O737" i="7"/>
  <c r="P736" i="7"/>
  <c r="O736" i="7"/>
  <c r="P735" i="7"/>
  <c r="O735" i="7"/>
  <c r="P734" i="7"/>
  <c r="O734" i="7"/>
  <c r="P733" i="7"/>
  <c r="O733" i="7"/>
  <c r="P732" i="7"/>
  <c r="O732" i="7"/>
  <c r="P731" i="7"/>
  <c r="O731" i="7"/>
  <c r="P730" i="7"/>
  <c r="O730" i="7"/>
  <c r="P729" i="7"/>
  <c r="O729" i="7"/>
  <c r="P728" i="7"/>
  <c r="O728" i="7"/>
  <c r="P727" i="7"/>
  <c r="O727" i="7"/>
  <c r="P726" i="7"/>
  <c r="O726" i="7"/>
  <c r="P725" i="7"/>
  <c r="O725" i="7"/>
  <c r="P724" i="7"/>
  <c r="O724" i="7"/>
  <c r="P723" i="7"/>
  <c r="O723" i="7"/>
  <c r="P722" i="7"/>
  <c r="O722" i="7"/>
  <c r="P721" i="7"/>
  <c r="O721" i="7"/>
  <c r="P720" i="7"/>
  <c r="O720" i="7"/>
  <c r="P719" i="7"/>
  <c r="O719" i="7"/>
  <c r="P718" i="7"/>
  <c r="O718" i="7"/>
  <c r="P717" i="7"/>
  <c r="O717" i="7"/>
  <c r="P716" i="7"/>
  <c r="O716" i="7"/>
  <c r="P715" i="7"/>
  <c r="O715" i="7"/>
  <c r="P714" i="7"/>
  <c r="O714" i="7"/>
  <c r="P713" i="7"/>
  <c r="O713" i="7"/>
  <c r="P712" i="7"/>
  <c r="O712" i="7"/>
  <c r="P711" i="7"/>
  <c r="O711" i="7"/>
  <c r="P710" i="7"/>
  <c r="O710" i="7"/>
  <c r="P709" i="7"/>
  <c r="O709" i="7"/>
  <c r="P708" i="7"/>
  <c r="O708" i="7"/>
  <c r="P707" i="7"/>
  <c r="O707" i="7"/>
  <c r="P706" i="7"/>
  <c r="O706" i="7"/>
  <c r="P705" i="7"/>
  <c r="O705" i="7"/>
  <c r="P704" i="7"/>
  <c r="O704" i="7"/>
  <c r="P703" i="7"/>
  <c r="O703" i="7"/>
  <c r="P702" i="7"/>
  <c r="O702" i="7"/>
  <c r="P701" i="7"/>
  <c r="O701" i="7"/>
  <c r="P700" i="7"/>
  <c r="O700" i="7"/>
  <c r="P699" i="7"/>
  <c r="O699" i="7"/>
  <c r="P698" i="7"/>
  <c r="O698" i="7"/>
  <c r="P697" i="7"/>
  <c r="O697" i="7"/>
  <c r="P696" i="7"/>
  <c r="O696" i="7"/>
  <c r="P695" i="7"/>
  <c r="O695" i="7"/>
  <c r="P694" i="7"/>
  <c r="O694" i="7"/>
  <c r="P693" i="7"/>
  <c r="O693" i="7"/>
  <c r="P692" i="7"/>
  <c r="O692" i="7"/>
  <c r="P691" i="7"/>
  <c r="O691" i="7"/>
  <c r="P690" i="7"/>
  <c r="O690" i="7"/>
  <c r="P689" i="7"/>
  <c r="O689" i="7"/>
  <c r="P688" i="7"/>
  <c r="O688" i="7"/>
  <c r="P687" i="7"/>
  <c r="O687" i="7"/>
  <c r="P686" i="7"/>
  <c r="O686" i="7"/>
  <c r="P685" i="7"/>
  <c r="O685" i="7"/>
  <c r="P684" i="7"/>
  <c r="O684" i="7"/>
  <c r="P683" i="7"/>
  <c r="O683" i="7"/>
  <c r="P682" i="7"/>
  <c r="O682" i="7"/>
  <c r="P681" i="7"/>
  <c r="O681" i="7"/>
  <c r="P680" i="7"/>
  <c r="O680" i="7"/>
  <c r="P679" i="7"/>
  <c r="O679" i="7"/>
  <c r="P678" i="7"/>
  <c r="O678" i="7"/>
  <c r="P677" i="7"/>
  <c r="O677" i="7"/>
  <c r="P676" i="7"/>
  <c r="O676" i="7"/>
  <c r="P675" i="7"/>
  <c r="O675" i="7"/>
  <c r="P674" i="7"/>
  <c r="O674" i="7"/>
  <c r="P673" i="7"/>
  <c r="O673" i="7"/>
  <c r="P672" i="7"/>
  <c r="O672" i="7"/>
  <c r="P671" i="7"/>
  <c r="O671" i="7"/>
  <c r="P670" i="7"/>
  <c r="O670" i="7"/>
  <c r="P669" i="7"/>
  <c r="O669" i="7"/>
  <c r="P668" i="7"/>
  <c r="O668" i="7"/>
  <c r="P667" i="7"/>
  <c r="O667" i="7"/>
  <c r="P666" i="7"/>
  <c r="O666" i="7"/>
  <c r="P665" i="7"/>
  <c r="O665" i="7"/>
  <c r="P664" i="7"/>
  <c r="O664" i="7"/>
  <c r="P663" i="7"/>
  <c r="O663" i="7"/>
  <c r="P662" i="7"/>
  <c r="O662" i="7"/>
  <c r="P661" i="7"/>
  <c r="O661" i="7"/>
  <c r="P660" i="7"/>
  <c r="O660" i="7"/>
  <c r="P659" i="7"/>
  <c r="O659" i="7"/>
  <c r="P658" i="7"/>
  <c r="O658" i="7"/>
  <c r="P657" i="7"/>
  <c r="O657" i="7"/>
  <c r="P656" i="7"/>
  <c r="O656" i="7"/>
  <c r="P655" i="7"/>
  <c r="O655" i="7"/>
  <c r="P654" i="7"/>
  <c r="O654" i="7"/>
  <c r="P653" i="7"/>
  <c r="O653" i="7"/>
  <c r="P652" i="7"/>
  <c r="O652" i="7"/>
  <c r="P651" i="7"/>
  <c r="O651" i="7"/>
  <c r="P650" i="7"/>
  <c r="O650" i="7"/>
  <c r="P649" i="7"/>
  <c r="O649" i="7"/>
  <c r="P648" i="7"/>
  <c r="O648" i="7"/>
  <c r="P647" i="7"/>
  <c r="O647" i="7"/>
  <c r="P646" i="7"/>
  <c r="O646" i="7"/>
  <c r="P645" i="7"/>
  <c r="O645" i="7"/>
  <c r="P644" i="7"/>
  <c r="O644" i="7"/>
  <c r="P643" i="7"/>
  <c r="O643" i="7"/>
  <c r="P642" i="7"/>
  <c r="O642" i="7"/>
  <c r="P641" i="7"/>
  <c r="O641" i="7"/>
  <c r="P640" i="7"/>
  <c r="O640" i="7"/>
  <c r="P639" i="7"/>
  <c r="O639" i="7"/>
  <c r="P638" i="7"/>
  <c r="O638" i="7"/>
  <c r="P637" i="7"/>
  <c r="O637" i="7"/>
  <c r="P636" i="7"/>
  <c r="O636" i="7"/>
  <c r="P635" i="7"/>
  <c r="O635" i="7"/>
  <c r="P634" i="7"/>
  <c r="O634" i="7"/>
  <c r="P633" i="7"/>
  <c r="O633" i="7"/>
  <c r="P632" i="7"/>
  <c r="O632" i="7"/>
  <c r="P631" i="7"/>
  <c r="O631" i="7"/>
  <c r="P630" i="7"/>
  <c r="O630" i="7"/>
  <c r="P629" i="7"/>
  <c r="O629" i="7"/>
  <c r="P628" i="7"/>
  <c r="O628" i="7"/>
  <c r="P627" i="7"/>
  <c r="O627" i="7"/>
  <c r="P626" i="7"/>
  <c r="O626" i="7"/>
  <c r="P625" i="7"/>
  <c r="O625" i="7"/>
  <c r="P624" i="7"/>
  <c r="O624" i="7"/>
  <c r="P623" i="7"/>
  <c r="O623" i="7"/>
  <c r="P622" i="7"/>
  <c r="O622" i="7"/>
  <c r="P621" i="7"/>
  <c r="O621" i="7"/>
  <c r="P620" i="7"/>
  <c r="O620" i="7"/>
  <c r="P619" i="7"/>
  <c r="O619" i="7"/>
  <c r="P618" i="7"/>
  <c r="O618" i="7"/>
  <c r="P617" i="7"/>
  <c r="O617" i="7"/>
  <c r="P616" i="7"/>
  <c r="O616" i="7"/>
  <c r="P615" i="7"/>
  <c r="O615" i="7"/>
  <c r="P614" i="7"/>
  <c r="O614" i="7"/>
  <c r="P613" i="7"/>
  <c r="O613" i="7"/>
  <c r="P612" i="7"/>
  <c r="O612" i="7"/>
  <c r="P611" i="7"/>
  <c r="O611" i="7"/>
  <c r="P610" i="7"/>
  <c r="O610" i="7"/>
  <c r="P609" i="7"/>
  <c r="O609" i="7"/>
  <c r="P608" i="7"/>
  <c r="O608" i="7"/>
  <c r="P607" i="7"/>
  <c r="O607" i="7"/>
  <c r="P606" i="7"/>
  <c r="O606" i="7"/>
  <c r="P605" i="7"/>
  <c r="O605" i="7"/>
  <c r="P604" i="7"/>
  <c r="O604" i="7"/>
  <c r="P603" i="7"/>
  <c r="O603" i="7"/>
  <c r="P602" i="7"/>
  <c r="O602" i="7"/>
  <c r="P601" i="7"/>
  <c r="O601" i="7"/>
  <c r="P600" i="7"/>
  <c r="O600" i="7"/>
  <c r="P599" i="7"/>
  <c r="O599" i="7"/>
  <c r="P598" i="7"/>
  <c r="O598" i="7"/>
  <c r="P597" i="7"/>
  <c r="O597" i="7"/>
  <c r="P596" i="7"/>
  <c r="O596" i="7"/>
  <c r="P595" i="7"/>
  <c r="O595" i="7"/>
  <c r="P594" i="7"/>
  <c r="O594" i="7"/>
  <c r="P593" i="7"/>
  <c r="O593" i="7"/>
  <c r="P592" i="7"/>
  <c r="O592" i="7"/>
  <c r="P591" i="7"/>
  <c r="O591" i="7"/>
  <c r="P590" i="7"/>
  <c r="O590" i="7"/>
  <c r="P589" i="7"/>
  <c r="O589" i="7"/>
  <c r="P588" i="7"/>
  <c r="O588" i="7"/>
  <c r="P587" i="7"/>
  <c r="O587" i="7"/>
  <c r="P586" i="7"/>
  <c r="O586" i="7"/>
  <c r="P585" i="7"/>
  <c r="O585" i="7"/>
  <c r="P584" i="7"/>
  <c r="O584" i="7"/>
  <c r="P583" i="7"/>
  <c r="O583" i="7"/>
  <c r="P582" i="7"/>
  <c r="O582" i="7"/>
  <c r="P581" i="7"/>
  <c r="O581" i="7"/>
  <c r="P580" i="7"/>
  <c r="O580" i="7"/>
  <c r="P579" i="7"/>
  <c r="O579" i="7"/>
  <c r="P578" i="7"/>
  <c r="O578" i="7"/>
  <c r="P577" i="7"/>
  <c r="O577" i="7"/>
  <c r="P576" i="7"/>
  <c r="O576" i="7"/>
  <c r="P575" i="7"/>
  <c r="O575" i="7"/>
  <c r="P574" i="7"/>
  <c r="O574" i="7"/>
  <c r="P573" i="7"/>
  <c r="O573" i="7"/>
  <c r="P572" i="7"/>
  <c r="O572" i="7"/>
  <c r="P571" i="7"/>
  <c r="O571" i="7"/>
  <c r="P570" i="7"/>
  <c r="O570" i="7"/>
  <c r="P569" i="7"/>
  <c r="O569" i="7"/>
  <c r="P568" i="7"/>
  <c r="O568" i="7"/>
  <c r="P567" i="7"/>
  <c r="O567" i="7"/>
  <c r="P566" i="7"/>
  <c r="O566" i="7"/>
  <c r="P565" i="7"/>
  <c r="O565" i="7"/>
  <c r="P564" i="7"/>
  <c r="O564" i="7"/>
  <c r="P563" i="7"/>
  <c r="O563" i="7"/>
  <c r="P562" i="7"/>
  <c r="O562" i="7"/>
  <c r="P561" i="7"/>
  <c r="O561" i="7"/>
  <c r="P560" i="7"/>
  <c r="O560" i="7"/>
  <c r="P559" i="7"/>
  <c r="O559" i="7"/>
  <c r="P558" i="7"/>
  <c r="O558" i="7"/>
  <c r="P557" i="7"/>
  <c r="O557" i="7"/>
  <c r="P556" i="7"/>
  <c r="O556" i="7"/>
  <c r="P555" i="7"/>
  <c r="O555" i="7"/>
  <c r="P554" i="7"/>
  <c r="O554" i="7"/>
  <c r="P553" i="7"/>
  <c r="O553" i="7"/>
  <c r="P552" i="7"/>
  <c r="O552" i="7"/>
  <c r="P551" i="7"/>
  <c r="O551" i="7"/>
  <c r="P550" i="7"/>
  <c r="O550" i="7"/>
  <c r="P549" i="7"/>
  <c r="O549" i="7"/>
  <c r="P548" i="7"/>
  <c r="O548" i="7"/>
  <c r="P547" i="7"/>
  <c r="O547" i="7"/>
  <c r="P546" i="7"/>
  <c r="O546" i="7"/>
  <c r="P545" i="7"/>
  <c r="O545" i="7"/>
  <c r="P544" i="7"/>
  <c r="O544" i="7"/>
  <c r="P543" i="7"/>
  <c r="O543" i="7"/>
  <c r="P542" i="7"/>
  <c r="O542" i="7"/>
  <c r="P541" i="7"/>
  <c r="O541" i="7"/>
  <c r="P540" i="7"/>
  <c r="O540" i="7"/>
  <c r="P539" i="7"/>
  <c r="O539" i="7"/>
  <c r="P538" i="7"/>
  <c r="O538" i="7"/>
  <c r="P537" i="7"/>
  <c r="O537" i="7"/>
  <c r="P536" i="7"/>
  <c r="O536" i="7"/>
  <c r="P535" i="7"/>
  <c r="O535" i="7"/>
  <c r="P534" i="7"/>
  <c r="O534" i="7"/>
  <c r="P533" i="7"/>
  <c r="O533" i="7"/>
  <c r="P532" i="7"/>
  <c r="O532" i="7"/>
  <c r="P531" i="7"/>
  <c r="O531" i="7"/>
  <c r="P530" i="7"/>
  <c r="O530" i="7"/>
  <c r="P529" i="7"/>
  <c r="O529" i="7"/>
  <c r="P528" i="7"/>
  <c r="O528" i="7"/>
  <c r="P527" i="7"/>
  <c r="O527" i="7"/>
  <c r="P526" i="7"/>
  <c r="O526" i="7"/>
  <c r="P525" i="7"/>
  <c r="O525" i="7"/>
  <c r="P524" i="7"/>
  <c r="O524" i="7"/>
  <c r="P523" i="7"/>
  <c r="O523" i="7"/>
  <c r="P522" i="7"/>
  <c r="O522" i="7"/>
  <c r="P521" i="7"/>
  <c r="O521" i="7"/>
  <c r="P520" i="7"/>
  <c r="O520" i="7"/>
  <c r="P519" i="7"/>
  <c r="O519" i="7"/>
  <c r="P518" i="7"/>
  <c r="O518" i="7"/>
  <c r="P517" i="7"/>
  <c r="O517" i="7"/>
  <c r="P516" i="7"/>
  <c r="O516" i="7"/>
  <c r="P515" i="7"/>
  <c r="O515" i="7"/>
  <c r="P514" i="7"/>
  <c r="O514" i="7"/>
  <c r="P513" i="7"/>
  <c r="O513" i="7"/>
  <c r="P512" i="7"/>
  <c r="O512" i="7"/>
  <c r="P511" i="7"/>
  <c r="O511" i="7"/>
  <c r="P510" i="7"/>
  <c r="O510" i="7"/>
  <c r="P509" i="7"/>
  <c r="O509" i="7"/>
  <c r="P508" i="7"/>
  <c r="O508" i="7"/>
  <c r="P507" i="7"/>
  <c r="O507" i="7"/>
  <c r="P506" i="7"/>
  <c r="O506" i="7"/>
  <c r="P505" i="7"/>
  <c r="O505" i="7"/>
  <c r="P504" i="7"/>
  <c r="O504" i="7"/>
  <c r="P503" i="7"/>
  <c r="O503" i="7"/>
  <c r="P502" i="7"/>
  <c r="O502" i="7"/>
  <c r="P501" i="7"/>
  <c r="O501" i="7"/>
  <c r="P500" i="7"/>
  <c r="O500" i="7"/>
  <c r="P499" i="7"/>
  <c r="O499" i="7"/>
  <c r="P498" i="7"/>
  <c r="O498" i="7"/>
  <c r="P497" i="7"/>
  <c r="O497" i="7"/>
  <c r="P496" i="7"/>
  <c r="O496" i="7"/>
  <c r="P495" i="7"/>
  <c r="O495" i="7"/>
  <c r="P494" i="7"/>
  <c r="O494" i="7"/>
  <c r="P493" i="7"/>
  <c r="O493" i="7"/>
  <c r="P492" i="7"/>
  <c r="O492" i="7"/>
  <c r="P491" i="7"/>
  <c r="O491" i="7"/>
  <c r="P490" i="7"/>
  <c r="O490" i="7"/>
  <c r="P489" i="7"/>
  <c r="O489" i="7"/>
  <c r="P488" i="7"/>
  <c r="O488" i="7"/>
  <c r="P487" i="7"/>
  <c r="O487" i="7"/>
  <c r="P486" i="7"/>
  <c r="O486" i="7"/>
  <c r="P485" i="7"/>
  <c r="O485" i="7"/>
  <c r="P484" i="7"/>
  <c r="O484" i="7"/>
  <c r="P483" i="7"/>
  <c r="O483" i="7"/>
  <c r="P482" i="7"/>
  <c r="O482" i="7"/>
  <c r="P481" i="7"/>
  <c r="O481" i="7"/>
  <c r="P480" i="7"/>
  <c r="O480" i="7"/>
  <c r="P479" i="7"/>
  <c r="O479" i="7"/>
  <c r="P478" i="7"/>
  <c r="O478" i="7"/>
  <c r="P477" i="7"/>
  <c r="O477" i="7"/>
  <c r="P476" i="7"/>
  <c r="O476" i="7"/>
  <c r="P475" i="7"/>
  <c r="O475" i="7"/>
  <c r="P474" i="7"/>
  <c r="O474" i="7"/>
  <c r="P473" i="7"/>
  <c r="O473" i="7"/>
  <c r="P472" i="7"/>
  <c r="O472" i="7"/>
  <c r="P471" i="7"/>
  <c r="O471" i="7"/>
  <c r="P470" i="7"/>
  <c r="O470" i="7"/>
  <c r="P469" i="7"/>
  <c r="O469" i="7"/>
  <c r="P468" i="7"/>
  <c r="O468" i="7"/>
  <c r="P467" i="7"/>
  <c r="O467" i="7"/>
  <c r="P466" i="7"/>
  <c r="O466" i="7"/>
  <c r="P465" i="7"/>
  <c r="O465" i="7"/>
  <c r="P464" i="7"/>
  <c r="O464" i="7"/>
  <c r="P463" i="7"/>
  <c r="O463" i="7"/>
  <c r="P462" i="7"/>
  <c r="O462" i="7"/>
  <c r="P461" i="7"/>
  <c r="O461" i="7"/>
  <c r="P460" i="7"/>
  <c r="O460" i="7"/>
  <c r="P459" i="7"/>
  <c r="O459" i="7"/>
  <c r="P458" i="7"/>
  <c r="O458" i="7"/>
  <c r="P457" i="7"/>
  <c r="O457" i="7"/>
  <c r="P456" i="7"/>
  <c r="O456" i="7"/>
  <c r="P455" i="7"/>
  <c r="O455" i="7"/>
  <c r="P454" i="7"/>
  <c r="O454" i="7"/>
  <c r="P453" i="7"/>
  <c r="O453" i="7"/>
  <c r="P452" i="7"/>
  <c r="O452" i="7"/>
  <c r="P451" i="7"/>
  <c r="O451" i="7"/>
  <c r="P450" i="7"/>
  <c r="O450" i="7"/>
  <c r="P449" i="7"/>
  <c r="O449" i="7"/>
  <c r="P448" i="7"/>
  <c r="O448" i="7"/>
  <c r="P447" i="7"/>
  <c r="O447" i="7"/>
  <c r="P446" i="7"/>
  <c r="O446" i="7"/>
  <c r="P445" i="7"/>
  <c r="O445" i="7"/>
  <c r="P444" i="7"/>
  <c r="O444" i="7"/>
  <c r="P443" i="7"/>
  <c r="O443" i="7"/>
  <c r="P442" i="7"/>
  <c r="O442" i="7"/>
  <c r="P441" i="7"/>
  <c r="O441" i="7"/>
  <c r="P440" i="7"/>
  <c r="O440" i="7"/>
  <c r="P439" i="7"/>
  <c r="O439" i="7"/>
  <c r="P438" i="7"/>
  <c r="O438" i="7"/>
  <c r="P437" i="7"/>
  <c r="O437" i="7"/>
  <c r="P436" i="7"/>
  <c r="O436" i="7"/>
  <c r="P435" i="7"/>
  <c r="O435" i="7"/>
  <c r="P434" i="7"/>
  <c r="O434" i="7"/>
  <c r="P433" i="7"/>
  <c r="O433" i="7"/>
  <c r="P432" i="7"/>
  <c r="O432" i="7"/>
  <c r="P431" i="7"/>
  <c r="O431" i="7"/>
  <c r="P430" i="7"/>
  <c r="O430" i="7"/>
  <c r="P429" i="7"/>
  <c r="O429" i="7"/>
  <c r="P428" i="7"/>
  <c r="O428" i="7"/>
  <c r="P427" i="7"/>
  <c r="O427" i="7"/>
  <c r="P426" i="7"/>
  <c r="O426" i="7"/>
  <c r="P425" i="7"/>
  <c r="O425" i="7"/>
  <c r="P424" i="7"/>
  <c r="O424" i="7"/>
  <c r="P423" i="7"/>
  <c r="O423" i="7"/>
  <c r="P422" i="7"/>
  <c r="O422" i="7"/>
  <c r="P421" i="7"/>
  <c r="O421" i="7"/>
  <c r="P420" i="7"/>
  <c r="O420" i="7"/>
  <c r="P419" i="7"/>
  <c r="O419" i="7"/>
  <c r="P418" i="7"/>
  <c r="O418" i="7"/>
  <c r="P417" i="7"/>
  <c r="O417" i="7"/>
  <c r="P416" i="7"/>
  <c r="O416" i="7"/>
  <c r="P415" i="7"/>
  <c r="O415" i="7"/>
  <c r="P414" i="7"/>
  <c r="O414" i="7"/>
  <c r="P413" i="7"/>
  <c r="O413" i="7"/>
  <c r="P412" i="7"/>
  <c r="O412" i="7"/>
  <c r="P411" i="7"/>
  <c r="O411" i="7"/>
  <c r="P410" i="7"/>
  <c r="O410" i="7"/>
  <c r="P409" i="7"/>
  <c r="O409" i="7"/>
  <c r="P408" i="7"/>
  <c r="O408" i="7"/>
  <c r="P407" i="7"/>
  <c r="O407" i="7"/>
  <c r="P406" i="7"/>
  <c r="O406" i="7"/>
  <c r="P405" i="7"/>
  <c r="O405" i="7"/>
  <c r="P404" i="7"/>
  <c r="O404" i="7"/>
  <c r="P403" i="7"/>
  <c r="O403" i="7"/>
  <c r="P402" i="7"/>
  <c r="O402" i="7"/>
  <c r="P401" i="7"/>
  <c r="O401" i="7"/>
  <c r="P400" i="7"/>
  <c r="O400" i="7"/>
  <c r="P399" i="7"/>
  <c r="O399" i="7"/>
  <c r="P398" i="7"/>
  <c r="O398" i="7"/>
  <c r="P397" i="7"/>
  <c r="O397" i="7"/>
  <c r="P396" i="7"/>
  <c r="O396" i="7"/>
  <c r="P395" i="7"/>
  <c r="O395" i="7"/>
  <c r="P394" i="7"/>
  <c r="O394" i="7"/>
  <c r="P393" i="7"/>
  <c r="O393" i="7"/>
  <c r="P392" i="7"/>
  <c r="O392" i="7"/>
  <c r="P391" i="7"/>
  <c r="O391" i="7"/>
  <c r="P390" i="7"/>
  <c r="O390" i="7"/>
  <c r="P389" i="7"/>
  <c r="O389" i="7"/>
  <c r="P388" i="7"/>
  <c r="O388" i="7"/>
  <c r="P387" i="7"/>
  <c r="O387" i="7"/>
  <c r="P386" i="7"/>
  <c r="O386" i="7"/>
  <c r="P385" i="7"/>
  <c r="O385" i="7"/>
  <c r="P384" i="7"/>
  <c r="O384" i="7"/>
  <c r="P383" i="7"/>
  <c r="O383" i="7"/>
  <c r="P382" i="7"/>
  <c r="O382" i="7"/>
  <c r="P381" i="7"/>
  <c r="O381" i="7"/>
  <c r="P380" i="7"/>
  <c r="O380" i="7"/>
  <c r="P379" i="7"/>
  <c r="O379" i="7"/>
  <c r="P378" i="7"/>
  <c r="O378" i="7"/>
  <c r="P377" i="7"/>
  <c r="O377" i="7"/>
  <c r="P376" i="7"/>
  <c r="O376" i="7"/>
  <c r="P375" i="7"/>
  <c r="O375" i="7"/>
  <c r="P374" i="7"/>
  <c r="O374" i="7"/>
  <c r="P373" i="7"/>
  <c r="O373" i="7"/>
  <c r="P372" i="7"/>
  <c r="O372" i="7"/>
  <c r="P371" i="7"/>
  <c r="O371" i="7"/>
  <c r="P370" i="7"/>
  <c r="O370" i="7"/>
  <c r="P369" i="7"/>
  <c r="O369" i="7"/>
  <c r="P368" i="7"/>
  <c r="O368" i="7"/>
  <c r="P367" i="7"/>
  <c r="O367" i="7"/>
  <c r="P366" i="7"/>
  <c r="O366" i="7"/>
  <c r="P365" i="7"/>
  <c r="O365" i="7"/>
  <c r="P364" i="7"/>
  <c r="O364" i="7"/>
  <c r="P363" i="7"/>
  <c r="O363" i="7"/>
  <c r="P362" i="7"/>
  <c r="O362" i="7"/>
  <c r="P361" i="7"/>
  <c r="O361" i="7"/>
  <c r="P360" i="7"/>
  <c r="O360" i="7"/>
  <c r="P359" i="7"/>
  <c r="O359" i="7"/>
  <c r="P358" i="7"/>
  <c r="O358" i="7"/>
  <c r="P357" i="7"/>
  <c r="O357" i="7"/>
  <c r="P356" i="7"/>
  <c r="O356" i="7"/>
  <c r="P355" i="7"/>
  <c r="O355" i="7"/>
  <c r="P354" i="7"/>
  <c r="O354" i="7"/>
  <c r="P353" i="7"/>
  <c r="O353" i="7"/>
  <c r="P352" i="7"/>
  <c r="O352" i="7"/>
  <c r="P351" i="7"/>
  <c r="O351" i="7"/>
  <c r="P350" i="7"/>
  <c r="O350" i="7"/>
  <c r="P349" i="7"/>
  <c r="O349" i="7"/>
  <c r="P348" i="7"/>
  <c r="O348" i="7"/>
  <c r="P347" i="7"/>
  <c r="O347" i="7"/>
  <c r="P346" i="7"/>
  <c r="O346" i="7"/>
  <c r="P345" i="7"/>
  <c r="O345" i="7"/>
  <c r="P344" i="7"/>
  <c r="O344" i="7"/>
  <c r="P343" i="7"/>
  <c r="O343" i="7"/>
  <c r="P342" i="7"/>
  <c r="O342" i="7"/>
  <c r="P341" i="7"/>
  <c r="O341" i="7"/>
  <c r="P340" i="7"/>
  <c r="O340" i="7"/>
  <c r="P339" i="7"/>
  <c r="O339" i="7"/>
  <c r="P338" i="7"/>
  <c r="O338" i="7"/>
  <c r="P337" i="7"/>
  <c r="O337" i="7"/>
  <c r="P336" i="7"/>
  <c r="O336" i="7"/>
  <c r="P335" i="7"/>
  <c r="O335" i="7"/>
  <c r="P334" i="7"/>
  <c r="O334" i="7"/>
  <c r="P333" i="7"/>
  <c r="O333" i="7"/>
  <c r="P332" i="7"/>
  <c r="O332" i="7"/>
  <c r="P331" i="7"/>
  <c r="O331" i="7"/>
  <c r="P330" i="7"/>
  <c r="O330" i="7"/>
  <c r="P329" i="7"/>
  <c r="O329" i="7"/>
  <c r="P328" i="7"/>
  <c r="O328" i="7"/>
  <c r="P327" i="7"/>
  <c r="O327" i="7"/>
  <c r="P326" i="7"/>
  <c r="O326" i="7"/>
  <c r="P325" i="7"/>
  <c r="O325" i="7"/>
  <c r="P324" i="7"/>
  <c r="O324" i="7"/>
  <c r="P323" i="7"/>
  <c r="O323" i="7"/>
  <c r="P322" i="7"/>
  <c r="O322" i="7"/>
  <c r="P321" i="7"/>
  <c r="O321" i="7"/>
  <c r="P320" i="7"/>
  <c r="O320" i="7"/>
  <c r="P319" i="7"/>
  <c r="O319" i="7"/>
  <c r="P318" i="7"/>
  <c r="O318" i="7"/>
  <c r="P317" i="7"/>
  <c r="O317" i="7"/>
  <c r="P316" i="7"/>
  <c r="O316" i="7"/>
  <c r="P315" i="7"/>
  <c r="O315" i="7"/>
  <c r="P314" i="7"/>
  <c r="O314" i="7"/>
  <c r="P313" i="7"/>
  <c r="O313" i="7"/>
  <c r="P312" i="7"/>
  <c r="O312" i="7"/>
  <c r="P311" i="7"/>
  <c r="O311" i="7"/>
  <c r="P310" i="7"/>
  <c r="O310" i="7"/>
  <c r="P309" i="7"/>
  <c r="O309" i="7"/>
  <c r="P308" i="7"/>
  <c r="O308" i="7"/>
  <c r="P307" i="7"/>
  <c r="O307" i="7"/>
  <c r="P306" i="7"/>
  <c r="O306" i="7"/>
  <c r="P305" i="7"/>
  <c r="O305" i="7"/>
  <c r="P304" i="7"/>
  <c r="O304" i="7"/>
  <c r="P303" i="7"/>
  <c r="O303" i="7"/>
  <c r="P302" i="7"/>
  <c r="O302" i="7"/>
  <c r="P301" i="7"/>
  <c r="O301" i="7"/>
  <c r="P300" i="7"/>
  <c r="O300" i="7"/>
  <c r="P299" i="7"/>
  <c r="O299" i="7"/>
  <c r="P298" i="7"/>
  <c r="O298" i="7"/>
  <c r="P297" i="7"/>
  <c r="O297" i="7"/>
  <c r="P296" i="7"/>
  <c r="O296" i="7"/>
  <c r="P295" i="7"/>
  <c r="O295" i="7"/>
  <c r="P294" i="7"/>
  <c r="O294" i="7"/>
  <c r="P293" i="7"/>
  <c r="O293" i="7"/>
  <c r="P292" i="7"/>
  <c r="O292" i="7"/>
  <c r="P291" i="7"/>
  <c r="O291" i="7"/>
  <c r="P290" i="7"/>
  <c r="O290" i="7"/>
  <c r="P289" i="7"/>
  <c r="O289" i="7"/>
  <c r="P288" i="7"/>
  <c r="O288" i="7"/>
  <c r="P287" i="7"/>
  <c r="O287" i="7"/>
  <c r="P286" i="7"/>
  <c r="O286" i="7"/>
  <c r="P285" i="7"/>
  <c r="O285" i="7"/>
  <c r="P284" i="7"/>
  <c r="O284" i="7"/>
  <c r="P283" i="7"/>
  <c r="O283" i="7"/>
  <c r="P282" i="7"/>
  <c r="O282" i="7"/>
  <c r="P281" i="7"/>
  <c r="O281" i="7"/>
  <c r="P280" i="7"/>
  <c r="O280" i="7"/>
  <c r="P279" i="7"/>
  <c r="O279" i="7"/>
  <c r="P278" i="7"/>
  <c r="O278" i="7"/>
  <c r="P277" i="7"/>
  <c r="O277" i="7"/>
  <c r="P276" i="7"/>
  <c r="O276" i="7"/>
  <c r="P275" i="7"/>
  <c r="O275" i="7"/>
  <c r="P274" i="7"/>
  <c r="O274" i="7"/>
  <c r="P273" i="7"/>
  <c r="O273" i="7"/>
  <c r="P272" i="7"/>
  <c r="O272" i="7"/>
  <c r="P271" i="7"/>
  <c r="O271" i="7"/>
  <c r="P270" i="7"/>
  <c r="O270" i="7"/>
  <c r="P269" i="7"/>
  <c r="O269" i="7"/>
  <c r="P268" i="7"/>
  <c r="O268" i="7"/>
  <c r="P267" i="7"/>
  <c r="O267" i="7"/>
  <c r="P266" i="7"/>
  <c r="O266" i="7"/>
  <c r="P265" i="7"/>
  <c r="O265" i="7"/>
  <c r="P264" i="7"/>
  <c r="O264" i="7"/>
  <c r="P263" i="7"/>
  <c r="O263" i="7"/>
  <c r="P262" i="7"/>
  <c r="O262" i="7"/>
  <c r="P261" i="7"/>
  <c r="O261" i="7"/>
  <c r="P260" i="7"/>
  <c r="O260" i="7"/>
  <c r="P259" i="7"/>
  <c r="O259" i="7"/>
  <c r="P258" i="7"/>
  <c r="O258" i="7"/>
  <c r="P257" i="7"/>
  <c r="O257" i="7"/>
  <c r="P256" i="7"/>
  <c r="O256" i="7"/>
  <c r="P255" i="7"/>
  <c r="O255" i="7"/>
  <c r="P254" i="7"/>
  <c r="O254" i="7"/>
  <c r="P253" i="7"/>
  <c r="O253" i="7"/>
  <c r="P252" i="7"/>
  <c r="O252" i="7"/>
  <c r="P251" i="7"/>
  <c r="O251" i="7"/>
  <c r="P250" i="7"/>
  <c r="O250" i="7"/>
  <c r="P249" i="7"/>
  <c r="O249" i="7"/>
  <c r="P248" i="7"/>
  <c r="O248" i="7"/>
  <c r="P247" i="7"/>
  <c r="O247" i="7"/>
  <c r="P246" i="7"/>
  <c r="O246" i="7"/>
  <c r="P245" i="7"/>
  <c r="O245" i="7"/>
  <c r="P244" i="7"/>
  <c r="O244" i="7"/>
  <c r="P243" i="7"/>
  <c r="O243" i="7"/>
  <c r="P242" i="7"/>
  <c r="O242" i="7"/>
  <c r="P241" i="7"/>
  <c r="O241" i="7"/>
  <c r="P240" i="7"/>
  <c r="O240" i="7"/>
  <c r="P239" i="7"/>
  <c r="O239" i="7"/>
  <c r="P238" i="7"/>
  <c r="O238" i="7"/>
  <c r="P237" i="7"/>
  <c r="O237" i="7"/>
  <c r="P236" i="7"/>
  <c r="O236" i="7"/>
  <c r="P235" i="7"/>
  <c r="O235" i="7"/>
  <c r="P234" i="7"/>
  <c r="O234" i="7"/>
  <c r="P233" i="7"/>
  <c r="O233" i="7"/>
  <c r="P232" i="7"/>
  <c r="O232" i="7"/>
  <c r="P231" i="7"/>
  <c r="O231" i="7"/>
  <c r="P230" i="7"/>
  <c r="O230" i="7"/>
  <c r="P229" i="7"/>
  <c r="O229" i="7"/>
  <c r="P228" i="7"/>
  <c r="O228" i="7"/>
  <c r="P227" i="7"/>
  <c r="O227" i="7"/>
  <c r="P226" i="7"/>
  <c r="O226" i="7"/>
  <c r="P225" i="7"/>
  <c r="O225" i="7"/>
  <c r="P224" i="7"/>
  <c r="O224" i="7"/>
  <c r="P223" i="7"/>
  <c r="O223" i="7"/>
  <c r="P222" i="7"/>
  <c r="O222" i="7"/>
  <c r="P221" i="7"/>
  <c r="O221" i="7"/>
  <c r="P220" i="7"/>
  <c r="O220" i="7"/>
  <c r="P219" i="7"/>
  <c r="O219" i="7"/>
  <c r="P218" i="7"/>
  <c r="O218" i="7"/>
  <c r="P217" i="7"/>
  <c r="O217" i="7"/>
  <c r="P216" i="7"/>
  <c r="O216" i="7"/>
  <c r="P215" i="7"/>
  <c r="O215" i="7"/>
  <c r="P214" i="7"/>
  <c r="O214" i="7"/>
  <c r="P213" i="7"/>
  <c r="O213" i="7"/>
  <c r="P212" i="7"/>
  <c r="O212" i="7"/>
  <c r="P211" i="7"/>
  <c r="O211" i="7"/>
  <c r="P210" i="7"/>
  <c r="O210" i="7"/>
  <c r="P209" i="7"/>
  <c r="O209" i="7"/>
  <c r="P208" i="7"/>
  <c r="O208" i="7"/>
  <c r="P207" i="7"/>
  <c r="O207" i="7"/>
  <c r="P206" i="7"/>
  <c r="O206" i="7"/>
  <c r="P205" i="7"/>
  <c r="O205" i="7"/>
  <c r="P204" i="7"/>
  <c r="O204" i="7"/>
  <c r="P203" i="7"/>
  <c r="O203" i="7"/>
  <c r="P202" i="7"/>
  <c r="O202" i="7"/>
  <c r="P201" i="7"/>
  <c r="O201" i="7"/>
  <c r="P200" i="7"/>
  <c r="O200" i="7"/>
  <c r="P199" i="7"/>
  <c r="O199" i="7"/>
  <c r="P198" i="7"/>
  <c r="O198" i="7"/>
  <c r="P197" i="7"/>
  <c r="O197" i="7"/>
  <c r="P196" i="7"/>
  <c r="O196" i="7"/>
  <c r="P195" i="7"/>
  <c r="O195" i="7"/>
  <c r="P194" i="7"/>
  <c r="O194" i="7"/>
  <c r="P193" i="7"/>
  <c r="O193" i="7"/>
  <c r="P192" i="7"/>
  <c r="O192" i="7"/>
  <c r="P191" i="7"/>
  <c r="O191" i="7"/>
  <c r="P190" i="7"/>
  <c r="O190" i="7"/>
  <c r="P189" i="7"/>
  <c r="O189" i="7"/>
  <c r="P188" i="7"/>
  <c r="O188" i="7"/>
  <c r="P187" i="7"/>
  <c r="O187" i="7"/>
  <c r="P186" i="7"/>
  <c r="O186" i="7"/>
  <c r="P185" i="7"/>
  <c r="O185" i="7"/>
  <c r="P184" i="7"/>
  <c r="O184" i="7"/>
  <c r="P183" i="7"/>
  <c r="O183" i="7"/>
  <c r="P182" i="7"/>
  <c r="O182" i="7"/>
  <c r="P181" i="7"/>
  <c r="O181" i="7"/>
  <c r="P180" i="7"/>
  <c r="O180" i="7"/>
  <c r="P179" i="7"/>
  <c r="O179" i="7"/>
  <c r="P178" i="7"/>
  <c r="O178" i="7"/>
  <c r="P177" i="7"/>
  <c r="O177" i="7"/>
  <c r="P176" i="7"/>
  <c r="O176" i="7"/>
  <c r="P175" i="7"/>
  <c r="O175" i="7"/>
  <c r="P174" i="7"/>
  <c r="O174" i="7"/>
  <c r="P173" i="7"/>
  <c r="O173" i="7"/>
  <c r="P172" i="7"/>
  <c r="O172" i="7"/>
  <c r="P171" i="7"/>
  <c r="O171" i="7"/>
  <c r="P170" i="7"/>
  <c r="O170" i="7"/>
  <c r="P169" i="7"/>
  <c r="O169" i="7"/>
  <c r="P168" i="7"/>
  <c r="O168" i="7"/>
  <c r="P167" i="7"/>
  <c r="O167" i="7"/>
  <c r="P166" i="7"/>
  <c r="O166" i="7"/>
  <c r="P165" i="7"/>
  <c r="O165" i="7"/>
  <c r="P164" i="7"/>
  <c r="O164" i="7"/>
  <c r="P163" i="7"/>
  <c r="O163" i="7"/>
  <c r="P162" i="7"/>
  <c r="O162" i="7"/>
  <c r="P161" i="7"/>
  <c r="O161" i="7"/>
  <c r="P160" i="7"/>
  <c r="O160" i="7"/>
  <c r="P159" i="7"/>
  <c r="O159" i="7"/>
  <c r="P158" i="7"/>
  <c r="O158" i="7"/>
  <c r="P157" i="7"/>
  <c r="O157" i="7"/>
  <c r="P156" i="7"/>
  <c r="O156" i="7"/>
  <c r="P155" i="7"/>
  <c r="O155" i="7"/>
  <c r="P154" i="7"/>
  <c r="O154" i="7"/>
  <c r="P153" i="7"/>
  <c r="O153" i="7"/>
  <c r="P152" i="7"/>
  <c r="O152" i="7"/>
  <c r="P151" i="7"/>
  <c r="O151" i="7"/>
  <c r="P150" i="7"/>
  <c r="O150" i="7"/>
  <c r="P149" i="7"/>
  <c r="O149" i="7"/>
  <c r="P148" i="7"/>
  <c r="O148" i="7"/>
  <c r="P147" i="7"/>
  <c r="O147" i="7"/>
  <c r="P146" i="7"/>
  <c r="O146" i="7"/>
  <c r="P145" i="7"/>
  <c r="O145" i="7"/>
  <c r="P144" i="7"/>
  <c r="O144" i="7"/>
  <c r="P143" i="7"/>
  <c r="O143" i="7"/>
  <c r="P142" i="7"/>
  <c r="O142" i="7"/>
  <c r="P141" i="7"/>
  <c r="O141" i="7"/>
  <c r="P140" i="7"/>
  <c r="O140" i="7"/>
  <c r="P139" i="7"/>
  <c r="O139" i="7"/>
  <c r="P138" i="7"/>
  <c r="O138" i="7"/>
  <c r="P137" i="7"/>
  <c r="O137" i="7"/>
  <c r="P136" i="7"/>
  <c r="O136" i="7"/>
  <c r="P135" i="7"/>
  <c r="O135" i="7"/>
  <c r="P134" i="7"/>
  <c r="O134" i="7"/>
  <c r="P133" i="7"/>
  <c r="O133" i="7"/>
  <c r="P132" i="7"/>
  <c r="O132" i="7"/>
  <c r="P131" i="7"/>
  <c r="O131" i="7"/>
  <c r="P130" i="7"/>
  <c r="O130" i="7"/>
  <c r="P129" i="7"/>
  <c r="O129" i="7"/>
  <c r="P128" i="7"/>
  <c r="O128" i="7"/>
  <c r="P127" i="7"/>
  <c r="O127" i="7"/>
  <c r="P126" i="7"/>
  <c r="O126" i="7"/>
  <c r="P125" i="7"/>
  <c r="O125" i="7"/>
  <c r="P124" i="7"/>
  <c r="O124" i="7"/>
  <c r="P123" i="7"/>
  <c r="O123" i="7"/>
  <c r="P122" i="7"/>
  <c r="O122" i="7"/>
  <c r="P121" i="7"/>
  <c r="O121" i="7"/>
  <c r="P120" i="7"/>
  <c r="O120" i="7"/>
  <c r="P119" i="7"/>
  <c r="O119" i="7"/>
  <c r="P118" i="7"/>
  <c r="O118" i="7"/>
  <c r="P117" i="7"/>
  <c r="O117" i="7"/>
  <c r="P116" i="7"/>
  <c r="O116" i="7"/>
  <c r="P115" i="7"/>
  <c r="O115" i="7"/>
  <c r="P114" i="7"/>
  <c r="O114" i="7"/>
  <c r="P113" i="7"/>
  <c r="O113" i="7"/>
  <c r="P112" i="7"/>
  <c r="O112" i="7"/>
  <c r="P111" i="7"/>
  <c r="O111" i="7"/>
  <c r="P110" i="7"/>
  <c r="O110" i="7"/>
  <c r="P109" i="7"/>
  <c r="O109" i="7"/>
  <c r="P108" i="7"/>
  <c r="O108" i="7"/>
  <c r="P107" i="7"/>
  <c r="O107" i="7"/>
  <c r="P106" i="7"/>
  <c r="O106" i="7"/>
  <c r="P105" i="7"/>
  <c r="O105" i="7"/>
  <c r="P104" i="7"/>
  <c r="O104" i="7"/>
  <c r="P103" i="7"/>
  <c r="O103" i="7"/>
  <c r="P102" i="7"/>
  <c r="O102" i="7"/>
  <c r="P101" i="7"/>
  <c r="O101" i="7"/>
  <c r="P100" i="7"/>
  <c r="O100" i="7"/>
  <c r="P99" i="7"/>
  <c r="O99" i="7"/>
  <c r="P98" i="7"/>
  <c r="O98" i="7"/>
  <c r="P97" i="7"/>
  <c r="O97" i="7"/>
  <c r="P96" i="7"/>
  <c r="O96" i="7"/>
  <c r="P95" i="7"/>
  <c r="O95" i="7"/>
  <c r="P94" i="7"/>
  <c r="O94" i="7"/>
  <c r="P93" i="7"/>
  <c r="O93" i="7"/>
  <c r="P92" i="7"/>
  <c r="O92" i="7"/>
  <c r="P91" i="7"/>
  <c r="O91" i="7"/>
  <c r="P90" i="7"/>
  <c r="O90" i="7"/>
  <c r="P89" i="7"/>
  <c r="O89" i="7"/>
  <c r="P88" i="7"/>
  <c r="O88" i="7"/>
  <c r="P87" i="7"/>
  <c r="O87" i="7"/>
  <c r="P86" i="7"/>
  <c r="O86" i="7"/>
  <c r="P85" i="7"/>
  <c r="O85" i="7"/>
  <c r="P84" i="7"/>
  <c r="O84" i="7"/>
  <c r="P83" i="7"/>
  <c r="O83" i="7"/>
  <c r="P82" i="7"/>
  <c r="O82" i="7"/>
  <c r="P81" i="7"/>
  <c r="O81" i="7"/>
  <c r="P80" i="7"/>
  <c r="O80" i="7"/>
  <c r="P79" i="7"/>
  <c r="O79" i="7"/>
  <c r="P78" i="7"/>
  <c r="O78" i="7"/>
  <c r="P77" i="7"/>
  <c r="O77" i="7"/>
  <c r="P76" i="7"/>
  <c r="O76" i="7"/>
  <c r="P75" i="7"/>
  <c r="O75" i="7"/>
  <c r="P74" i="7"/>
  <c r="O74" i="7"/>
  <c r="P73" i="7"/>
  <c r="O73" i="7"/>
  <c r="P72" i="7"/>
  <c r="O72" i="7"/>
  <c r="P71" i="7"/>
  <c r="O71" i="7"/>
  <c r="P70" i="7"/>
  <c r="O70" i="7"/>
  <c r="P69" i="7"/>
  <c r="O69" i="7"/>
  <c r="P68" i="7"/>
  <c r="O68" i="7"/>
  <c r="P67" i="7"/>
  <c r="O67" i="7"/>
  <c r="P66" i="7"/>
  <c r="O66" i="7"/>
  <c r="P65" i="7"/>
  <c r="O65" i="7"/>
  <c r="P64" i="7"/>
  <c r="O64" i="7"/>
  <c r="P63" i="7"/>
  <c r="O63" i="7"/>
  <c r="P62" i="7"/>
  <c r="O62" i="7"/>
  <c r="P61" i="7"/>
  <c r="O61" i="7"/>
  <c r="P60" i="7"/>
  <c r="O60" i="7"/>
  <c r="P59" i="7"/>
  <c r="O59" i="7"/>
  <c r="P58" i="7"/>
  <c r="O58" i="7"/>
  <c r="P57" i="7"/>
  <c r="O57" i="7"/>
  <c r="P56" i="7"/>
  <c r="O56" i="7"/>
  <c r="P55" i="7"/>
  <c r="O55" i="7"/>
  <c r="P54" i="7"/>
  <c r="O54" i="7"/>
  <c r="P53" i="7"/>
  <c r="O53" i="7"/>
  <c r="P52" i="7"/>
  <c r="O52" i="7"/>
  <c r="P51" i="7"/>
  <c r="O51" i="7"/>
  <c r="P50" i="7"/>
  <c r="O50" i="7"/>
  <c r="P49" i="7"/>
  <c r="O49" i="7"/>
  <c r="P48" i="7"/>
  <c r="O48" i="7"/>
  <c r="P47" i="7"/>
  <c r="O47" i="7"/>
  <c r="P46" i="7"/>
  <c r="O46" i="7"/>
  <c r="P45" i="7"/>
  <c r="O45" i="7"/>
  <c r="P44" i="7"/>
  <c r="O44" i="7"/>
  <c r="P43" i="7"/>
  <c r="O43" i="7"/>
  <c r="P42" i="7"/>
  <c r="O42" i="7"/>
  <c r="P41" i="7"/>
  <c r="O41" i="7"/>
  <c r="P40" i="7"/>
  <c r="O40" i="7"/>
  <c r="P39" i="7"/>
  <c r="O39" i="7"/>
  <c r="P38" i="7"/>
  <c r="O38" i="7"/>
  <c r="P37" i="7"/>
  <c r="O37" i="7"/>
  <c r="P36" i="7"/>
  <c r="O36" i="7"/>
  <c r="P35" i="7"/>
  <c r="O35" i="7"/>
  <c r="P34" i="7"/>
  <c r="O34" i="7"/>
  <c r="P33" i="7"/>
  <c r="O33" i="7"/>
  <c r="P32" i="7"/>
  <c r="O32" i="7"/>
  <c r="P31" i="7"/>
  <c r="O31" i="7"/>
  <c r="P30" i="7"/>
  <c r="O30" i="7"/>
  <c r="P29" i="7"/>
  <c r="O29" i="7"/>
  <c r="P28" i="7"/>
  <c r="O28" i="7"/>
  <c r="P27" i="7"/>
  <c r="O27" i="7"/>
  <c r="P26" i="7"/>
  <c r="O26" i="7"/>
  <c r="P25" i="7"/>
  <c r="O25" i="7"/>
  <c r="P24" i="7"/>
  <c r="O24" i="7"/>
  <c r="P23" i="7"/>
  <c r="O23" i="7"/>
  <c r="P22" i="7"/>
  <c r="O22" i="7"/>
  <c r="P21" i="7"/>
  <c r="O21" i="7"/>
  <c r="P20" i="7"/>
  <c r="O20" i="7"/>
  <c r="P19" i="7"/>
  <c r="O19" i="7"/>
  <c r="P18" i="7"/>
  <c r="O18" i="7"/>
  <c r="P17" i="7"/>
  <c r="O17" i="7"/>
  <c r="P16" i="7"/>
  <c r="O16" i="7"/>
  <c r="P15" i="7"/>
  <c r="O15" i="7"/>
  <c r="P14" i="7"/>
  <c r="O14" i="7"/>
  <c r="P13" i="7"/>
  <c r="O13" i="7"/>
  <c r="P12" i="7"/>
  <c r="O12" i="7"/>
  <c r="P11" i="7"/>
  <c r="O11" i="7"/>
  <c r="P10" i="7"/>
  <c r="O10" i="7"/>
  <c r="P9" i="7"/>
  <c r="O9" i="7"/>
  <c r="P8" i="7"/>
  <c r="O8" i="7"/>
  <c r="P7" i="7"/>
  <c r="O7" i="7"/>
  <c r="P6" i="7"/>
  <c r="O6" i="7"/>
  <c r="P5" i="7"/>
  <c r="O5" i="7"/>
  <c r="P4" i="7"/>
  <c r="O4" i="7"/>
  <c r="P3" i="7"/>
  <c r="O3" i="7"/>
  <c r="P2" i="7"/>
  <c r="O2" i="7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3842" i="1"/>
  <c r="O2701" i="1"/>
  <c r="O2215" i="1"/>
  <c r="O1255" i="1"/>
  <c r="O3602" i="1"/>
  <c r="O849" i="1"/>
  <c r="O33" i="1"/>
  <c r="O1549" i="1"/>
  <c r="O1382" i="1"/>
  <c r="O1757" i="1"/>
  <c r="O2538" i="1"/>
  <c r="O1594" i="1"/>
  <c r="O734" i="1"/>
  <c r="O80" i="1"/>
  <c r="O2796" i="1"/>
  <c r="O3677" i="1"/>
  <c r="O1043" i="1"/>
  <c r="O1879" i="1"/>
  <c r="O2978" i="1"/>
  <c r="O642" i="1"/>
  <c r="O1662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3294" i="1"/>
  <c r="O2203" i="1"/>
  <c r="O1422" i="1"/>
  <c r="O1925" i="1"/>
  <c r="O2366" i="1"/>
  <c r="O2627" i="1"/>
  <c r="O2629" i="1"/>
  <c r="O3538" i="1"/>
  <c r="O3431" i="1"/>
  <c r="O2169" i="1"/>
  <c r="O3737" i="1"/>
  <c r="O3927" i="1"/>
  <c r="O4084" i="1"/>
  <c r="O2171" i="1"/>
  <c r="O1064" i="1"/>
  <c r="O3124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3672" i="1"/>
  <c r="O366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4102" i="1"/>
  <c r="O1878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3564" i="1"/>
  <c r="O3695" i="1"/>
  <c r="O264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219" i="1"/>
  <c r="O2364" i="1"/>
  <c r="O117" i="1"/>
  <c r="O2838" i="1"/>
  <c r="O179" i="1"/>
  <c r="O1812" i="1"/>
  <c r="O441" i="1"/>
  <c r="O1898" i="1"/>
  <c r="O2258" i="1"/>
  <c r="O206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467" i="1"/>
  <c r="O617" i="1"/>
  <c r="O1590" i="1"/>
  <c r="O4063" i="1"/>
  <c r="O2775" i="1"/>
  <c r="O2217" i="1"/>
  <c r="O745" i="1"/>
  <c r="O3396" i="1"/>
  <c r="O3757" i="1"/>
  <c r="O3380" i="1"/>
  <c r="O3609" i="1"/>
  <c r="O912" i="1"/>
  <c r="O2846" i="1"/>
  <c r="O463" i="1"/>
  <c r="O1086" i="1"/>
  <c r="O4014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3667" i="1"/>
  <c r="O3876" i="1"/>
  <c r="O2277" i="1"/>
  <c r="O1942" i="1"/>
  <c r="O1266" i="1"/>
  <c r="O2826" i="1"/>
  <c r="O3453" i="1"/>
  <c r="O203" i="1"/>
  <c r="O1044" i="1"/>
  <c r="O1361" i="1"/>
  <c r="O1916" i="1"/>
  <c r="O3539" i="1"/>
  <c r="O3977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619" i="1"/>
  <c r="O2558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554" i="1"/>
  <c r="O3137" i="1"/>
  <c r="O611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2630" i="1"/>
  <c r="O3728" i="1"/>
  <c r="O21" i="1"/>
  <c r="O1298" i="1"/>
  <c r="O2295" i="1"/>
  <c r="O2839" i="1"/>
  <c r="O3984" i="1"/>
  <c r="O3734" i="1"/>
  <c r="O949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1244" i="1"/>
  <c r="O2636" i="1"/>
  <c r="O3534" i="1"/>
  <c r="O3460" i="1"/>
  <c r="O385" i="1"/>
  <c r="O1885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466" i="1"/>
  <c r="O3705" i="1"/>
  <c r="O3319" i="1"/>
  <c r="O2634" i="1"/>
  <c r="O2741" i="1"/>
  <c r="O848" i="1"/>
  <c r="O1656" i="1"/>
  <c r="O2485" i="1"/>
  <c r="O3598" i="1"/>
  <c r="O2208" i="1"/>
  <c r="O3548" i="1"/>
  <c r="O3771" i="1"/>
  <c r="O2126" i="1"/>
  <c r="O1061" i="1"/>
  <c r="O1089" i="1"/>
  <c r="O175" i="1"/>
  <c r="O530" i="1"/>
  <c r="O251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28" i="1"/>
  <c r="O2560" i="1"/>
  <c r="O3764" i="1"/>
  <c r="O2783" i="1"/>
  <c r="O3151" i="1"/>
  <c r="O3615" i="1"/>
  <c r="O1730" i="1"/>
  <c r="O4000" i="1"/>
  <c r="O4071" i="1"/>
  <c r="O4004" i="1"/>
  <c r="O3131" i="1"/>
  <c r="O3712" i="1"/>
  <c r="O112" i="1"/>
  <c r="O81" i="1"/>
  <c r="O1379" i="1"/>
  <c r="O830" i="1"/>
  <c r="O105" i="1"/>
  <c r="O1853" i="1"/>
  <c r="O3978" i="1"/>
  <c r="O1035" i="1"/>
  <c r="O3001" i="1"/>
  <c r="O2045" i="1"/>
  <c r="O3524" i="1"/>
  <c r="O744" i="1"/>
  <c r="O417" i="1"/>
  <c r="O3964" i="1"/>
  <c r="O938" i="1"/>
  <c r="O857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022" i="1"/>
  <c r="O3499" i="1"/>
  <c r="O2551" i="1"/>
  <c r="O2010" i="1"/>
  <c r="O1481" i="1"/>
  <c r="O826" i="1"/>
  <c r="O3596" i="1"/>
  <c r="O3246" i="1"/>
  <c r="O4093" i="1"/>
  <c r="O3898" i="1"/>
  <c r="O1987" i="1"/>
  <c r="O3500" i="1"/>
  <c r="O3530" i="1"/>
  <c r="O3487" i="1"/>
  <c r="O3992" i="1"/>
  <c r="O1342" i="1"/>
  <c r="O1674" i="1"/>
  <c r="O1294" i="1"/>
  <c r="O791" i="1"/>
  <c r="O3419" i="1"/>
  <c r="O3969" i="1"/>
  <c r="O3357" i="1"/>
  <c r="O3385" i="1"/>
  <c r="O3032" i="1"/>
  <c r="O2605" i="1"/>
  <c r="O3957" i="1"/>
  <c r="O1711" i="1"/>
  <c r="O1456" i="1"/>
  <c r="O1582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2918" i="1"/>
  <c r="O1580" i="1"/>
  <c r="O722" i="1"/>
  <c r="O3178" i="1"/>
  <c r="O1788" i="1"/>
  <c r="O4011" i="1"/>
  <c r="O3611" i="1"/>
  <c r="O2309" i="1"/>
  <c r="O2752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617" i="1"/>
  <c r="O1675" i="1"/>
  <c r="O3450" i="1"/>
  <c r="O3550" i="1"/>
  <c r="O3815" i="1"/>
  <c r="O2678" i="1"/>
  <c r="O881" i="1"/>
  <c r="O1121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747" i="1"/>
  <c r="O4083" i="1"/>
  <c r="O3254" i="1"/>
  <c r="O1545" i="1"/>
  <c r="O2304" i="1"/>
  <c r="O272" i="1"/>
  <c r="O1650" i="1"/>
  <c r="O805" i="1"/>
  <c r="O1533" i="1"/>
  <c r="O2988" i="1"/>
  <c r="O3780" i="1"/>
  <c r="O1691" i="1"/>
  <c r="O3557" i="1"/>
  <c r="O1495" i="1"/>
  <c r="O3867" i="1"/>
  <c r="O378" i="1"/>
  <c r="O2726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1930" i="1"/>
  <c r="O2060" i="1"/>
  <c r="O1527" i="1"/>
  <c r="O36" i="1"/>
  <c r="O3597" i="1"/>
  <c r="O3232" i="1"/>
  <c r="O1201" i="1"/>
  <c r="O3267" i="1"/>
  <c r="O1193" i="1"/>
  <c r="O2835" i="1"/>
  <c r="O979" i="1"/>
  <c r="O2324" i="1"/>
  <c r="O1441" i="1"/>
  <c r="O3421" i="1"/>
  <c r="O795" i="1"/>
  <c r="O3532" i="1"/>
  <c r="O4076" i="1"/>
  <c r="O3144" i="1"/>
  <c r="O941" i="1"/>
  <c r="O1231" i="1"/>
  <c r="O2238" i="1"/>
  <c r="O2815" i="1"/>
  <c r="O1606" i="1"/>
  <c r="O3515" i="1"/>
  <c r="O3471" i="1"/>
  <c r="O3240" i="1"/>
  <c r="O1392" i="1"/>
  <c r="O408" i="1"/>
  <c r="O1502" i="1"/>
  <c r="O164" i="1"/>
  <c r="O407" i="1"/>
  <c r="O3971" i="1"/>
  <c r="O3707" i="1"/>
  <c r="O1724" i="1"/>
  <c r="O3939" i="1"/>
  <c r="O2867" i="1"/>
  <c r="O3403" i="1"/>
  <c r="O1492" i="1"/>
  <c r="O909" i="1"/>
  <c r="O748" i="1"/>
  <c r="O159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3225" i="1"/>
  <c r="O2934" i="1"/>
  <c r="O878" i="1"/>
  <c r="O3562" i="1"/>
  <c r="O100" i="1"/>
  <c r="O2478" i="1"/>
  <c r="O3188" i="1"/>
  <c r="O1931" i="1"/>
  <c r="O2973" i="1"/>
  <c r="O1124" i="1"/>
  <c r="O1996" i="1"/>
  <c r="O121" i="1"/>
  <c r="O2408" i="1"/>
  <c r="O1598" i="1"/>
  <c r="O2764" i="1"/>
  <c r="O3940" i="1"/>
  <c r="O1719" i="1"/>
  <c r="O2753" i="1"/>
  <c r="O2264" i="1"/>
  <c r="O538" i="1"/>
  <c r="O1262" i="1"/>
  <c r="O3722" i="1"/>
  <c r="O3528" i="1"/>
  <c r="O3324" i="1"/>
  <c r="O3263" i="1"/>
  <c r="O3640" i="1"/>
  <c r="O422" i="1"/>
  <c r="O476" i="1"/>
  <c r="O918" i="1"/>
  <c r="O1581" i="1"/>
  <c r="O3485" i="1"/>
  <c r="O1884" i="1"/>
  <c r="O3343" i="1"/>
  <c r="O306" i="1"/>
  <c r="O1358" i="1"/>
  <c r="O1669" i="1"/>
  <c r="O3587" i="1"/>
  <c r="O3017" i="1"/>
  <c r="O2703" i="1"/>
  <c r="O532" i="1"/>
  <c r="O183" i="1"/>
  <c r="O4070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3791" i="1"/>
  <c r="O738" i="1"/>
  <c r="O2161" i="1"/>
  <c r="O2553" i="1"/>
  <c r="O1378" i="1"/>
  <c r="O3428" i="1"/>
  <c r="O1505" i="1"/>
  <c r="O3051" i="1"/>
  <c r="O3193" i="1"/>
  <c r="O4060" i="1"/>
  <c r="O883" i="1"/>
  <c r="O775" i="1"/>
  <c r="O882" i="1"/>
  <c r="O3494" i="1"/>
  <c r="O1651" i="1"/>
  <c r="O556" i="1"/>
  <c r="O3336" i="1"/>
  <c r="O3878" i="1"/>
  <c r="O920" i="1"/>
  <c r="O2713" i="1"/>
  <c r="O2257" i="1"/>
  <c r="O7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3086" i="1"/>
  <c r="O3133" i="1"/>
  <c r="O3105" i="1"/>
  <c r="O1138" i="1"/>
  <c r="O2175" i="1"/>
  <c r="O3181" i="1"/>
  <c r="O3020" i="1"/>
  <c r="O1773" i="1"/>
  <c r="O2394" i="1"/>
  <c r="O765" i="1"/>
  <c r="O3186" i="1"/>
  <c r="O3726" i="1"/>
  <c r="O1554" i="1"/>
  <c r="O1054" i="1"/>
  <c r="O1400" i="1"/>
  <c r="O1417" i="1"/>
  <c r="O217" i="1"/>
  <c r="O752" i="1"/>
  <c r="O499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1887" i="1"/>
  <c r="O2278" i="1"/>
  <c r="O2197" i="1"/>
  <c r="O1037" i="1"/>
  <c r="O1314" i="1"/>
  <c r="O396" i="1"/>
  <c r="O1202" i="1"/>
  <c r="O1779" i="1"/>
  <c r="O2754" i="1"/>
  <c r="O2047" i="1"/>
  <c r="O1348" i="1"/>
  <c r="O3475" i="1"/>
  <c r="O1446" i="1"/>
  <c r="O3287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703" i="1"/>
  <c r="O1701" i="1"/>
  <c r="O1165" i="1"/>
  <c r="O1934" i="1"/>
  <c r="O35" i="1"/>
  <c r="O325" i="1"/>
  <c r="O1034" i="1"/>
  <c r="O219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1860" i="1"/>
  <c r="O4048" i="1"/>
  <c r="O3281" i="1"/>
  <c r="O3576" i="1"/>
  <c r="O1321" i="1"/>
  <c r="O3107" i="1"/>
  <c r="O3241" i="1"/>
  <c r="O1350" i="1"/>
  <c r="O2745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4034" i="1"/>
  <c r="O1421" i="1"/>
  <c r="O214" i="1"/>
  <c r="O1899" i="1"/>
  <c r="O2305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1256" i="1"/>
  <c r="O1487" i="1"/>
  <c r="O1161" i="1"/>
  <c r="O1624" i="1"/>
  <c r="O1373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520" i="1"/>
  <c r="O2017" i="1"/>
  <c r="O4012" i="1"/>
  <c r="O3003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1029" i="1"/>
  <c r="O1237" i="1"/>
  <c r="O3365" i="1"/>
  <c r="O2105" i="1"/>
  <c r="O960" i="1"/>
  <c r="O3048" i="1"/>
  <c r="O1663" i="1"/>
  <c r="O2958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2231" i="1"/>
  <c r="O723" i="1"/>
  <c r="O3043" i="1"/>
  <c r="O48" i="1"/>
  <c r="O3304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57" i="1"/>
  <c r="O1857" i="1"/>
  <c r="O1189" i="1"/>
  <c r="O1815" i="1"/>
  <c r="O871" i="1"/>
  <c r="O4056" i="1"/>
  <c r="O458" i="1"/>
  <c r="O1451" i="1"/>
  <c r="O365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2601" i="1"/>
  <c r="O1897" i="1"/>
  <c r="O1146" i="1"/>
  <c r="O2043" i="1"/>
  <c r="O3211" i="1"/>
  <c r="O1470" i="1"/>
  <c r="O1268" i="1"/>
  <c r="O2830" i="1"/>
  <c r="O3435" i="1"/>
  <c r="O934" i="1"/>
  <c r="O4065" i="1"/>
  <c r="O2855" i="1"/>
  <c r="O2910" i="1"/>
  <c r="O4089" i="1"/>
  <c r="O364" i="1"/>
  <c r="O2282" i="1"/>
  <c r="O3846" i="1"/>
  <c r="O269" i="1"/>
  <c r="O2077" i="1"/>
  <c r="O1004" i="1"/>
  <c r="O2702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751" i="1"/>
  <c r="O1334" i="1"/>
  <c r="O3" i="1"/>
  <c r="O3622" i="1"/>
  <c r="O2616" i="1"/>
  <c r="O419" i="1"/>
  <c r="O3849" i="1"/>
  <c r="O448" i="1"/>
  <c r="O2144" i="1"/>
  <c r="O2323" i="1"/>
  <c r="O3007" i="1"/>
  <c r="O2613" i="1"/>
  <c r="O53" i="1"/>
  <c r="O2608" i="1"/>
  <c r="O1781" i="1"/>
  <c r="O1766" i="1"/>
  <c r="O3856" i="1"/>
  <c r="O3114" i="1"/>
  <c r="O2503" i="1"/>
  <c r="O3196" i="1"/>
  <c r="O3985" i="1"/>
  <c r="O576" i="1"/>
  <c r="O2881" i="1"/>
  <c r="O351" i="1"/>
  <c r="O1311" i="1"/>
  <c r="O2637" i="1"/>
  <c r="O3925" i="1"/>
  <c r="O3318" i="1"/>
  <c r="O632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521" i="1"/>
  <c r="O1573" i="1"/>
  <c r="O3264" i="1"/>
  <c r="O399" i="1"/>
  <c r="O1196" i="1"/>
  <c r="O2523" i="1"/>
  <c r="O1187" i="1"/>
  <c r="O370" i="1"/>
  <c r="O827" i="1"/>
  <c r="O1767" i="1"/>
  <c r="O185" i="1"/>
  <c r="O1699" i="1"/>
  <c r="O3794" i="1"/>
  <c r="O216" i="1"/>
  <c r="O1281" i="1"/>
  <c r="O2864" i="1"/>
  <c r="O208" i="1"/>
  <c r="O415" i="1"/>
  <c r="O1092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3871" i="1"/>
  <c r="O4036" i="1"/>
  <c r="O612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2914" i="1"/>
  <c r="O1198" i="1"/>
  <c r="O347" i="1"/>
  <c r="O930" i="1"/>
  <c r="O1406" i="1"/>
  <c r="O3097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276" i="1"/>
  <c r="O1806" i="1"/>
  <c r="O1977" i="1"/>
  <c r="O1468" i="1"/>
  <c r="O2110" i="1"/>
  <c r="O1507" i="1"/>
  <c r="O1512" i="1"/>
  <c r="O3104" i="1"/>
  <c r="O1800" i="1"/>
  <c r="O1154" i="1"/>
  <c r="O2746" i="1"/>
  <c r="O911" i="1"/>
  <c r="O2391" i="1"/>
  <c r="O1205" i="1"/>
  <c r="O1221" i="1"/>
  <c r="O2707" i="1"/>
  <c r="O1704" i="1"/>
  <c r="O1209" i="1"/>
  <c r="O2422" i="1"/>
  <c r="O281" i="1"/>
  <c r="O1518" i="1"/>
  <c r="O315" i="1"/>
  <c r="O444" i="1"/>
  <c r="O1433" i="1"/>
  <c r="O4050" i="1"/>
  <c r="O1803" i="1"/>
  <c r="O167" i="1"/>
  <c r="O3633" i="1"/>
  <c r="O823" i="1"/>
  <c r="O1511" i="1"/>
  <c r="O2666" i="1"/>
  <c r="O1805" i="1"/>
  <c r="O984" i="1"/>
  <c r="O772" i="1"/>
  <c r="O3955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2312" i="1"/>
  <c r="O1525" i="1"/>
  <c r="O1510" i="1"/>
  <c r="O23" i="1"/>
  <c r="O2249" i="1"/>
  <c r="O416" i="1"/>
  <c r="O394" i="1"/>
  <c r="O1271" i="1"/>
  <c r="O2353" i="1"/>
  <c r="O1453" i="1"/>
  <c r="O2192" i="1"/>
  <c r="O1965" i="1"/>
  <c r="O1531" i="1"/>
  <c r="O1798" i="1"/>
  <c r="O2706" i="1"/>
  <c r="O2225" i="1"/>
  <c r="O2679" i="1"/>
  <c r="O1225" i="1"/>
  <c r="O2773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227" i="1"/>
  <c r="O3247" i="1"/>
  <c r="O1195" i="1"/>
  <c r="O2778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420" i="1"/>
  <c r="O1807" i="1"/>
  <c r="O3798" i="1"/>
  <c r="O2612" i="1"/>
  <c r="O1528" i="1"/>
  <c r="O3213" i="1"/>
  <c r="O3261" i="1"/>
  <c r="O2459" i="1"/>
  <c r="O703" i="1"/>
  <c r="O2699" i="1"/>
  <c r="O4035" i="1"/>
  <c r="O2444" i="1"/>
  <c r="O256" i="1"/>
  <c r="O1787" i="1"/>
  <c r="O361" i="1"/>
  <c r="O1772" i="1"/>
  <c r="O506" i="1"/>
  <c r="O57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95" i="1"/>
  <c r="O1822" i="1"/>
  <c r="O1081" i="1"/>
  <c r="O3954" i="1"/>
  <c r="O240" i="1"/>
  <c r="O1219" i="1"/>
  <c r="O3111" i="1"/>
  <c r="O2732" i="1"/>
  <c r="O280" i="1"/>
  <c r="O924" i="1"/>
  <c r="O2359" i="1"/>
  <c r="O717" i="1"/>
  <c r="O856" i="1"/>
  <c r="O2270" i="1"/>
  <c r="O1810" i="1"/>
  <c r="O1797" i="1"/>
  <c r="O2129" i="1"/>
  <c r="O2403" i="1"/>
  <c r="O3959" i="1"/>
  <c r="O229" i="1"/>
  <c r="O34" i="1"/>
  <c r="O660" i="1"/>
  <c r="O680" i="1"/>
  <c r="O228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3284" i="1"/>
  <c r="O2001" i="1"/>
  <c r="O1473" i="1"/>
  <c r="O2682" i="1"/>
  <c r="O1371" i="1"/>
  <c r="O1777" i="1"/>
  <c r="O2032" i="1"/>
  <c r="O4107" i="1"/>
  <c r="O1792" i="1"/>
  <c r="O1985" i="1"/>
  <c r="O2397" i="1"/>
  <c r="O346" i="1"/>
  <c r="O35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2146" i="1"/>
  <c r="O243" i="1"/>
  <c r="O2390" i="1"/>
  <c r="O1461" i="1"/>
  <c r="O1523" i="1"/>
  <c r="O487" i="1"/>
  <c r="O389" i="1"/>
  <c r="O368" i="1"/>
  <c r="O2859" i="1"/>
  <c r="O773" i="1"/>
  <c r="O2672" i="1"/>
  <c r="O664" i="1"/>
  <c r="O461" i="1"/>
  <c r="O2765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1957" i="1"/>
  <c r="O1366" i="1"/>
  <c r="O2132" i="1"/>
  <c r="O1913" i="1"/>
  <c r="O2509" i="1"/>
  <c r="O1524" i="1"/>
  <c r="O6" i="1"/>
  <c r="O1471" i="1"/>
  <c r="O1535" i="1"/>
  <c r="O2927" i="1"/>
  <c r="O284" i="1"/>
  <c r="O1021" i="1"/>
  <c r="O1090" i="1"/>
  <c r="O1145" i="1"/>
  <c r="O2886" i="1"/>
  <c r="O2569" i="1"/>
  <c r="O2153" i="1"/>
  <c r="O870" i="1"/>
  <c r="O554" i="1"/>
  <c r="O1802" i="1"/>
  <c r="O737" i="1"/>
  <c r="O1952" i="1"/>
  <c r="O2118" i="1"/>
  <c r="O1329" i="1"/>
  <c r="O1915" i="1"/>
  <c r="O714" i="1"/>
  <c r="O3100" i="1"/>
  <c r="O954" i="1"/>
  <c r="O2661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2655" i="1"/>
  <c r="O1503" i="1"/>
  <c r="O1076" i="1"/>
  <c r="O1813" i="1"/>
  <c r="O2003" i="1"/>
  <c r="O344" i="1"/>
  <c r="O3191" i="1"/>
  <c r="O473" i="1"/>
  <c r="O465" i="1"/>
  <c r="O706" i="1"/>
  <c r="O125" i="1"/>
  <c r="O139" i="1"/>
  <c r="O962" i="1"/>
  <c r="O2158" i="1"/>
  <c r="O681" i="1"/>
  <c r="O355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2622" i="1"/>
  <c r="O279" i="1"/>
  <c r="O2020" i="1"/>
  <c r="O1683" i="1"/>
  <c r="O2387" i="1"/>
  <c r="O3090" i="1"/>
  <c r="O457" i="1"/>
  <c r="O2693" i="1"/>
  <c r="O500" i="1"/>
  <c r="O391" i="1"/>
  <c r="O709" i="1"/>
  <c r="O1083" i="1"/>
  <c r="O1962" i="1"/>
  <c r="O1027" i="1"/>
  <c r="O995" i="1"/>
  <c r="O3800" i="1"/>
  <c r="O2686" i="1"/>
  <c r="O2350" i="1"/>
  <c r="O122" i="1"/>
  <c r="O604" i="1"/>
  <c r="O2074" i="1"/>
  <c r="O135" i="1"/>
  <c r="O491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20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1436" i="1"/>
  <c r="O2050" i="1"/>
  <c r="O250" i="1"/>
  <c r="O1912" i="1"/>
  <c r="O1042" i="1"/>
  <c r="O572" i="1"/>
  <c r="O2577" i="1"/>
  <c r="O2383" i="1"/>
  <c r="O1114" i="1"/>
  <c r="O575" i="1"/>
  <c r="O983" i="1"/>
  <c r="O1966" i="1"/>
  <c r="O672" i="1"/>
  <c r="O1066" i="1"/>
  <c r="O3979" i="1"/>
  <c r="O1126" i="1"/>
  <c r="O2584" i="1"/>
  <c r="O1010" i="1"/>
  <c r="O455" i="1"/>
  <c r="O963" i="1"/>
  <c r="O2511" i="1"/>
  <c r="O174" i="1"/>
  <c r="O517" i="1"/>
  <c r="O2049" i="1"/>
  <c r="O2660" i="1"/>
  <c r="O1903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985" i="1"/>
  <c r="O3115" i="1"/>
  <c r="O1308" i="1"/>
  <c r="O966" i="1"/>
  <c r="O2504" i="1"/>
  <c r="O4094" i="1"/>
  <c r="O169" i="1"/>
  <c r="O1867" i="1"/>
  <c r="O437" i="1"/>
  <c r="O2380" i="1"/>
  <c r="O1012" i="1"/>
  <c r="O2985" i="1"/>
  <c r="O2438" i="1"/>
  <c r="O166" i="1"/>
  <c r="O2399" i="1"/>
  <c r="O2072" i="1"/>
  <c r="O2041" i="1"/>
  <c r="O3125" i="1"/>
  <c r="O2651" i="1"/>
  <c r="O1175" i="1"/>
  <c r="O580" i="1"/>
  <c r="O1700" i="1"/>
  <c r="O300" i="1"/>
  <c r="O701" i="1"/>
  <c r="O152" i="1"/>
  <c r="O1447" i="1"/>
  <c r="O1336" i="1"/>
  <c r="O1998" i="1"/>
  <c r="O2431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015" i="1"/>
  <c r="O1876" i="1"/>
  <c r="O980" i="1"/>
  <c r="O1178" i="1"/>
  <c r="O698" i="1"/>
  <c r="O2365" i="1"/>
  <c r="O2078" i="1"/>
  <c r="O1316" i="1"/>
  <c r="O1443" i="1"/>
  <c r="O2911" i="1"/>
  <c r="O1984" i="1"/>
  <c r="O2515" i="1"/>
  <c r="O1975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478" i="1"/>
  <c r="O3062" i="1"/>
  <c r="O3092" i="1"/>
  <c r="O561" i="1"/>
  <c r="O1943" i="1"/>
  <c r="O1313" i="1"/>
  <c r="O1019" i="1"/>
  <c r="O1333" i="1"/>
  <c r="O2437" i="1"/>
  <c r="O3070" i="1"/>
  <c r="O153" i="1"/>
  <c r="O1123" i="1"/>
  <c r="O544" i="1"/>
  <c r="O1863" i="1"/>
  <c r="O2066" i="1"/>
  <c r="O2653" i="1"/>
  <c r="O1517" i="1"/>
  <c r="O206" i="1"/>
  <c r="O2160" i="1"/>
  <c r="O957" i="1"/>
  <c r="O1698" i="1"/>
  <c r="O686" i="1"/>
  <c r="O3068" i="1"/>
  <c r="O235" i="1"/>
  <c r="O2155" i="1"/>
  <c r="O3887" i="1"/>
  <c r="O154" i="1"/>
  <c r="O1919" i="1"/>
  <c r="O2149" i="1"/>
  <c r="O1973" i="1"/>
  <c r="O2955" i="1"/>
  <c r="O629" i="1"/>
  <c r="O1323" i="1"/>
  <c r="O2351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92" i="1"/>
  <c r="O488" i="1"/>
  <c r="O3126" i="1"/>
  <c r="O2375" i="1"/>
  <c r="O1002" i="1"/>
  <c r="O1107" i="1"/>
  <c r="O2645" i="1"/>
  <c r="O3083" i="1"/>
  <c r="O194" i="1"/>
  <c r="O3631" i="1"/>
  <c r="O641" i="1"/>
  <c r="O3063" i="1"/>
  <c r="O3122" i="1"/>
  <c r="O3081" i="1"/>
  <c r="O157" i="1"/>
  <c r="O225" i="1"/>
  <c r="O233" i="1"/>
  <c r="O3127" i="1"/>
  <c r="O3082" i="1"/>
  <c r="O165" i="1"/>
  <c r="O197" i="1"/>
  <c r="O621" i="1"/>
  <c r="O3075" i="1"/>
  <c r="O3198" i="1"/>
  <c r="O2952" i="1"/>
  <c r="O226" i="1"/>
  <c r="O2680" i="1"/>
  <c r="O494" i="1"/>
  <c r="O1462" i="1"/>
  <c r="O2962" i="1"/>
  <c r="O124" i="1"/>
  <c r="O2736" i="1"/>
  <c r="I4" i="17" l="1"/>
</calcChain>
</file>

<file path=xl/sharedStrings.xml><?xml version="1.0" encoding="utf-8"?>
<sst xmlns="http://schemas.openxmlformats.org/spreadsheetml/2006/main" count="104238" uniqueCount="8412">
  <si>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</si>
  <si>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</si>
  <si>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</si>
  <si>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</si>
  <si>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</si>
  <si>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</si>
  <si>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</si>
  <si>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</si>
  <si>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</si>
  <si>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</si>
  <si>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</si>
  <si>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</si>
  <si>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</si>
  <si>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</si>
  <si>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</si>
  <si>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</si>
  <si>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</si>
  <si>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</si>
  <si>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</si>
  <si>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</si>
  <si>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</si>
  <si>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</si>
  <si>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</si>
  <si>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</si>
  <si>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</si>
  <si>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</si>
  <si>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</si>
  <si>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</si>
  <si>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</si>
  <si>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</si>
  <si>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</si>
  <si>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</si>
  <si>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</si>
  <si>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</si>
  <si>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</si>
  <si>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</si>
  <si>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</si>
  <si>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</si>
  <si>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</si>
  <si>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</si>
  <si>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</si>
  <si>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</si>
  <si>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</si>
  <si>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</si>
  <si>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</si>
  <si>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</si>
  <si>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</si>
  <si>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</si>
  <si>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</si>
  <si>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</si>
  <si>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</si>
  <si>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</si>
  <si>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</si>
  <si>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</si>
  <si>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</si>
  <si>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</si>
  <si>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</si>
  <si>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</si>
  <si>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</si>
  <si>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</si>
  <si>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</si>
  <si>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</si>
  <si>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</si>
  <si>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</si>
  <si>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</si>
  <si>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</si>
  <si>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</si>
  <si>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</si>
  <si>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</si>
  <si>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</si>
  <si>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</si>
  <si>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</si>
  <si>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</si>
  <si>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</si>
  <si>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</si>
  <si>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</si>
  <si>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</si>
  <si>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</si>
  <si>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</si>
  <si>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</si>
  <si>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</si>
  <si>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</si>
  <si>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</si>
  <si>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</si>
  <si>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</si>
  <si>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</si>
  <si>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</si>
  <si>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</si>
  <si>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</si>
  <si>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</si>
  <si>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</si>
  <si>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</si>
  <si>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</si>
  <si>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</si>
  <si>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</si>
  <si>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</si>
  <si>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</si>
  <si>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</si>
  <si>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</si>
  <si>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</si>
  <si>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</si>
  <si>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</si>
  <si>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</si>
  <si>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</si>
  <si>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</si>
  <si>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</si>
  <si>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</si>
  <si>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</si>
  <si>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</si>
  <si>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</si>
  <si>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</si>
  <si>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</si>
  <si>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</si>
  <si>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</si>
  <si>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</si>
  <si>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</si>
  <si>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</si>
  <si>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</si>
  <si>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</si>
  <si>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</si>
  <si>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</si>
  <si>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</si>
  <si>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</si>
  <si>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</si>
  <si>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</si>
  <si>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</si>
  <si>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</si>
  <si>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</si>
  <si>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</si>
  <si>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</si>
  <si>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</si>
  <si>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</si>
  <si>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</si>
  <si>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</si>
  <si>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</si>
  <si>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</si>
  <si>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</si>
  <si>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</si>
  <si>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</si>
  <si>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</si>
  <si>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</si>
  <si>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</si>
  <si>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</si>
  <si>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</si>
  <si>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</si>
  <si>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</si>
  <si>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</si>
  <si>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</si>
  <si>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</si>
  <si>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</si>
  <si>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</si>
  <si>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</si>
  <si>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</si>
  <si>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</si>
  <si>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</si>
  <si>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</si>
  <si>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</si>
  <si>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</si>
  <si>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</si>
  <si>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</si>
  <si>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</si>
  <si>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</si>
  <si>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</si>
  <si>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</si>
  <si>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</si>
  <si>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</si>
  <si>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</si>
  <si>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</si>
  <si>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</si>
  <si>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</si>
  <si>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</si>
  <si>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</si>
  <si>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</si>
  <si>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</si>
  <si>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</si>
  <si>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</si>
  <si>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</si>
  <si>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</si>
  <si>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</si>
  <si>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</si>
  <si>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</si>
  <si>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</si>
  <si>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</si>
  <si>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</si>
  <si>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</si>
  <si>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</si>
  <si>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</si>
  <si>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</si>
  <si>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</si>
  <si>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</si>
  <si>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</si>
  <si>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</si>
  <si>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</si>
  <si>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</si>
  <si>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</si>
  <si>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</si>
  <si>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</si>
  <si>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</si>
  <si>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</si>
  <si>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</si>
  <si>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</si>
  <si>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</si>
  <si>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</si>
  <si>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</si>
  <si>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</si>
  <si>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</si>
  <si>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</si>
  <si>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</si>
  <si>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</si>
  <si>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</si>
  <si>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</si>
  <si>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</si>
  <si>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</si>
  <si>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</si>
  <si>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</si>
  <si>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</si>
  <si>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</si>
  <si>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</si>
  <si>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</si>
  <si>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</si>
  <si>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</si>
  <si>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</si>
  <si>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</si>
  <si>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</si>
  <si>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</si>
  <si>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</si>
  <si>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</si>
  <si>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</si>
  <si>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</si>
  <si>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</si>
  <si>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</si>
  <si>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</si>
  <si>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</si>
  <si>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</si>
  <si>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</si>
  <si>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</si>
  <si>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</si>
  <si>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</si>
  <si>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</si>
  <si>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</si>
  <si>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</si>
  <si>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</si>
  <si>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</si>
  <si>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</si>
  <si>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</si>
  <si>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</si>
  <si>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</si>
  <si>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</si>
  <si>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</si>
  <si>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</si>
  <si>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</si>
  <si>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</si>
  <si>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</si>
  <si>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</si>
  <si>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</si>
  <si>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</si>
  <si>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</si>
  <si>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</si>
  <si>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</si>
  <si>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</si>
  <si>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</si>
  <si>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</si>
  <si>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</si>
  <si>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</si>
  <si>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</si>
  <si>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</si>
  <si>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</si>
  <si>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</si>
  <si>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</si>
  <si>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</si>
  <si>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</si>
  <si>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</si>
  <si>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</si>
  <si>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</si>
  <si>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</si>
  <si>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</si>
  <si>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</si>
  <si>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</si>
  <si>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</si>
  <si>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</si>
  <si>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</si>
  <si>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</si>
  <si>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</si>
  <si>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</si>
  <si>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</si>
  <si>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</si>
  <si>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</si>
  <si>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</si>
  <si>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</si>
  <si>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</si>
  <si>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</si>
  <si>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</si>
  <si>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</si>
  <si>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</si>
  <si>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</si>
  <si>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</si>
  <si>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</si>
  <si>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</si>
  <si>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</si>
  <si>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</si>
  <si>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</si>
  <si>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</si>
  <si>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</si>
  <si>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</si>
  <si>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</si>
  <si>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</si>
  <si>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</si>
  <si>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</si>
  <si>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</si>
  <si>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</si>
  <si>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</si>
  <si>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</si>
  <si>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</si>
  <si>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</si>
  <si>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</si>
  <si>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</si>
  <si>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</si>
  <si>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</si>
  <si>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</si>
  <si>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</si>
  <si>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</si>
  <si>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</si>
  <si>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</si>
  <si>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</si>
  <si>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</si>
  <si>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</si>
  <si>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</si>
  <si>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</si>
  <si>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</si>
  <si>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</si>
  <si>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</si>
  <si>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</si>
  <si>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</si>
  <si>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</si>
  <si>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</si>
  <si>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</si>
  <si>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</si>
  <si>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</si>
  <si>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</si>
  <si>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</si>
  <si>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</si>
  <si>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</si>
  <si>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</si>
  <si>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</si>
  <si>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</si>
  <si>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</si>
  <si>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</si>
  <si>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</si>
  <si>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</si>
  <si>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</si>
  <si>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</si>
  <si>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</si>
  <si>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</si>
  <si>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</si>
  <si>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</si>
  <si>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</si>
  <si>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</si>
  <si>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</si>
  <si>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</si>
  <si>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</si>
  <si>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</si>
  <si>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</si>
  <si>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</si>
  <si>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</si>
  <si>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</si>
  <si>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</si>
  <si>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</si>
  <si>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</si>
  <si>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</si>
  <si>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</si>
  <si>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</si>
  <si>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</si>
  <si>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</si>
  <si>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</si>
  <si>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</si>
  <si>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</si>
  <si>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</si>
  <si>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</si>
  <si>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</si>
  <si>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</si>
  <si>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</si>
  <si>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</si>
  <si>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</si>
  <si>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</si>
  <si>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</si>
  <si>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</si>
  <si>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</si>
  <si>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</si>
  <si>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</si>
  <si>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</si>
  <si>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</si>
  <si>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</si>
  <si>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</si>
  <si>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</si>
  <si>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</si>
  <si>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</si>
  <si>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</si>
  <si>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</si>
  <si>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</si>
  <si>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</si>
  <si>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</si>
  <si>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</si>
  <si>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</si>
  <si>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</si>
  <si>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</si>
  <si>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</si>
  <si>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</si>
  <si>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</si>
  <si>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</si>
  <si>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</si>
  <si>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</si>
  <si>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</si>
  <si>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</si>
  <si>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</si>
  <si>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</si>
  <si>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</si>
  <si>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</si>
  <si>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</si>
  <si>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</si>
  <si>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</si>
  <si>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</si>
  <si>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</si>
  <si>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</si>
  <si>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</si>
  <si>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</si>
  <si>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</si>
  <si>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</si>
  <si>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</si>
  <si>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</si>
  <si>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</si>
  <si>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</si>
  <si>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</si>
  <si>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</si>
  <si>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</si>
  <si>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</si>
  <si>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</si>
  <si>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</si>
  <si>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</si>
  <si>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</si>
  <si>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</si>
  <si>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</si>
  <si>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</si>
  <si>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</si>
  <si>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</si>
  <si>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</si>
  <si>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</si>
  <si>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</si>
  <si>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</si>
  <si>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</si>
  <si>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</si>
  <si>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</si>
  <si>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</si>
  <si>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</si>
  <si>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</si>
  <si>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</si>
  <si>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</si>
  <si>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</si>
  <si>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</si>
  <si>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</si>
  <si>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</si>
  <si>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</si>
  <si>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</si>
  <si>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</si>
  <si>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</si>
  <si>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</si>
  <si>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</si>
  <si>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</si>
  <si>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</si>
  <si>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</si>
  <si>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</si>
  <si>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</si>
  <si>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</si>
  <si>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</si>
  <si>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</si>
  <si>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</si>
  <si>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</si>
  <si>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</si>
  <si>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</si>
  <si>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</si>
  <si>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</si>
  <si>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</si>
  <si>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</si>
  <si>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</si>
  <si>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</si>
  <si>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</si>
  <si>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</si>
  <si>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</si>
  <si>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</si>
  <si>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</si>
  <si>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</si>
  <si>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</si>
  <si>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</si>
  <si>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</si>
  <si>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</si>
  <si>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</si>
  <si>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</si>
  <si>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</si>
  <si>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</si>
  <si>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</si>
  <si>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</si>
  <si>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</si>
  <si>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</si>
  <si>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</si>
  <si>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</si>
  <si>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</si>
  <si>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</si>
  <si>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</si>
  <si>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</si>
  <si>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</si>
  <si>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</si>
  <si>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</si>
  <si>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</si>
  <si>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</si>
  <si>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</si>
  <si>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</si>
  <si>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</si>
  <si>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</si>
  <si>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</si>
  <si>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</si>
  <si>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</si>
  <si>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</si>
  <si>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</si>
  <si>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</si>
  <si>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</si>
  <si>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</si>
  <si>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</si>
  <si>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</si>
  <si>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</si>
  <si>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</si>
  <si>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</si>
  <si>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</si>
  <si>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</si>
  <si>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</si>
  <si>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</si>
  <si>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</si>
  <si>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</si>
  <si>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</si>
  <si>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</si>
  <si>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</si>
  <si>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</si>
  <si>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</si>
  <si>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</si>
  <si>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</si>
  <si>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</si>
  <si>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</si>
  <si>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</si>
  <si>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</si>
  <si>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</si>
  <si>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</si>
  <si>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</si>
  <si>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</si>
  <si>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</si>
  <si>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</si>
  <si>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</si>
  <si>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</si>
  <si>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</si>
  <si>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</si>
  <si>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</si>
  <si>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</si>
  <si>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</si>
  <si>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</si>
  <si>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</si>
  <si>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</si>
  <si>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</si>
  <si>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</si>
  <si>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</si>
  <si>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</si>
  <si>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</si>
  <si>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</si>
  <si>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</si>
  <si>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</si>
  <si>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</si>
  <si>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</si>
  <si>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</si>
  <si>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</si>
  <si>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</si>
  <si>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</si>
  <si>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</si>
  <si>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</si>
  <si>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</si>
  <si>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</si>
  <si>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</si>
  <si>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</si>
  <si>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</si>
  <si>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</si>
  <si>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</si>
  <si>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</si>
  <si>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</si>
  <si>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</si>
  <si>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</si>
  <si>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</si>
  <si>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</si>
  <si>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</si>
  <si>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</si>
  <si>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</si>
  <si>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</si>
  <si>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</si>
  <si>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</si>
  <si>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</si>
  <si>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</si>
  <si>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</si>
  <si>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</si>
  <si>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</si>
  <si>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</si>
  <si>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</si>
  <si>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</si>
  <si>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</si>
  <si>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</si>
  <si>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</si>
  <si>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</si>
  <si>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</si>
  <si>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</si>
  <si>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</si>
  <si>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</si>
  <si>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</si>
  <si>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</si>
  <si>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</si>
  <si>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</si>
  <si>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</si>
  <si>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</si>
  <si>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</si>
  <si>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</si>
  <si>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</si>
  <si>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</si>
  <si>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</si>
  <si>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</si>
  <si>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</si>
  <si>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</si>
  <si>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</si>
  <si>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</si>
  <si>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</si>
  <si>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</si>
  <si>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</si>
  <si>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</si>
  <si>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</si>
  <si>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</si>
  <si>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</si>
  <si>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</si>
  <si>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</si>
  <si>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</si>
  <si>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</si>
  <si>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</si>
  <si>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</si>
  <si>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</si>
  <si>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</si>
  <si>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</si>
  <si>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</si>
  <si>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</si>
  <si>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</si>
  <si>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</si>
  <si>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</si>
  <si>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</si>
  <si>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</si>
  <si>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</si>
  <si>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</si>
  <si>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</si>
  <si>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</si>
  <si>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</si>
  <si>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</si>
  <si>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</si>
  <si>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</si>
  <si>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</si>
  <si>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</si>
  <si>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</si>
  <si>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</si>
  <si>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</si>
  <si>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</si>
  <si>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</si>
  <si>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</si>
  <si>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</si>
  <si>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</si>
  <si>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</si>
  <si>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</si>
  <si>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</si>
  <si>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</si>
  <si>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</si>
  <si>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</si>
  <si>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</si>
  <si>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</si>
  <si>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</si>
  <si>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</si>
  <si>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</si>
  <si>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</si>
  <si>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</si>
  <si>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</si>
  <si>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</si>
  <si>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</si>
  <si>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</si>
  <si>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</si>
  <si>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</si>
  <si>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</si>
  <si>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</si>
  <si>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</si>
  <si>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</si>
  <si>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</si>
  <si>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</si>
  <si>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</si>
  <si>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</si>
  <si>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</si>
  <si>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</si>
  <si>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</si>
  <si>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</si>
  <si>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</si>
  <si>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</si>
  <si>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</si>
  <si>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</si>
  <si>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</si>
  <si>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</si>
  <si>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</si>
  <si>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</si>
  <si>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</si>
  <si>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</si>
  <si>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</si>
  <si>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</si>
  <si>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</si>
  <si>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</si>
  <si>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</si>
  <si>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</si>
  <si>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</si>
  <si>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</si>
  <si>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</si>
  <si>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</si>
  <si>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</si>
  <si>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</si>
  <si>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</si>
  <si>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</si>
  <si>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</si>
  <si>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</si>
  <si>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</si>
  <si>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</si>
  <si>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</si>
  <si>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</si>
  <si>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</si>
  <si>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</si>
  <si>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</si>
  <si>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</si>
  <si>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</si>
  <si>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</si>
  <si>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</si>
  <si>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</si>
  <si>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</si>
  <si>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</si>
  <si>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</si>
  <si>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</si>
  <si>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</si>
  <si>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</si>
  <si>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</si>
  <si>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</si>
  <si>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</si>
  <si>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</si>
  <si>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</si>
  <si>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</si>
  <si>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</si>
  <si>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</si>
  <si>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</si>
  <si>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</si>
  <si>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</si>
  <si>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</si>
  <si>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</si>
  <si>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</si>
  <si>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</si>
  <si>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</si>
  <si>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</si>
  <si>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</si>
  <si>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</si>
  <si>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</si>
  <si>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</si>
  <si>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</si>
  <si>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</si>
  <si>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</si>
  <si>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</si>
  <si>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</si>
  <si>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</si>
  <si>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</si>
  <si>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</si>
  <si>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</si>
  <si>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</si>
  <si>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</si>
  <si>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</si>
  <si>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</si>
  <si>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</si>
  <si>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</si>
  <si>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</si>
  <si>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</si>
  <si>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</si>
  <si>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</si>
  <si>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</si>
  <si>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</si>
  <si>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</si>
  <si>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</si>
  <si>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</si>
  <si>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</si>
  <si>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</si>
  <si>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</si>
  <si>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</si>
  <si>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</si>
  <si>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</si>
  <si>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</si>
  <si>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</si>
  <si>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</si>
  <si>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</si>
  <si>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</si>
  <si>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</si>
  <si>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</si>
  <si>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</si>
  <si>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</si>
  <si>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</si>
  <si>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</si>
  <si>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</si>
  <si>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</si>
  <si>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</si>
  <si>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</si>
  <si>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</si>
  <si>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</si>
  <si>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</si>
  <si>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</si>
  <si>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</si>
  <si>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</si>
  <si>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</si>
  <si>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</si>
  <si>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</si>
  <si>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</si>
  <si>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</si>
  <si>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</si>
  <si>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</si>
  <si>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</si>
  <si>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</si>
  <si>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</si>
  <si>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</si>
  <si>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</si>
  <si>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</si>
  <si>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</si>
  <si>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</si>
  <si>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</si>
  <si>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</si>
  <si>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</si>
  <si>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</si>
  <si>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</si>
  <si>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</si>
  <si>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</si>
  <si>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</si>
  <si>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</si>
  <si>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</si>
  <si>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</si>
  <si>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</si>
  <si>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</si>
  <si>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</si>
  <si>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</si>
  <si>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</si>
  <si>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</si>
  <si>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</si>
  <si>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</si>
  <si>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</si>
  <si>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</si>
  <si>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</si>
  <si>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</si>
  <si>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</si>
  <si>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</si>
  <si>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</si>
  <si>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</si>
  <si>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</si>
  <si>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</si>
  <si>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</si>
  <si>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</si>
  <si>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</si>
  <si>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</si>
  <si>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</si>
  <si>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</si>
  <si>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</si>
  <si>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</si>
  <si>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</si>
  <si>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</si>
  <si>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</si>
  <si>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</si>
  <si>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</si>
  <si>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</si>
  <si>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</si>
  <si>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</si>
  <si>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</si>
  <si>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</si>
  <si>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</si>
  <si>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</si>
  <si>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</si>
  <si>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</si>
  <si>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</si>
  <si>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</si>
  <si>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</si>
  <si>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</si>
  <si>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</si>
  <si>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</si>
  <si>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</si>
  <si>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</si>
  <si>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</si>
  <si>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</si>
  <si>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</si>
  <si>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</si>
  <si>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</si>
  <si>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</si>
  <si>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</si>
  <si>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</si>
  <si>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</si>
  <si>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</si>
  <si>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</si>
  <si>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</si>
  <si>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</si>
  <si>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</si>
  <si>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</si>
  <si>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</si>
  <si>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</si>
  <si>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</si>
  <si>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</si>
  <si>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</si>
  <si>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</si>
  <si>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</si>
  <si>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</si>
  <si>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</si>
  <si>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</si>
  <si>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</si>
  <si>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</si>
  <si>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</si>
  <si>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</si>
  <si>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</si>
  <si>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</si>
  <si>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</si>
  <si>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</si>
  <si>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</si>
  <si>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</si>
  <si>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</si>
  <si>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</si>
  <si>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</si>
  <si>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</si>
  <si>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</si>
  <si>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</si>
  <si>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</si>
  <si>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</si>
  <si>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</si>
  <si>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</si>
  <si>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</si>
  <si>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</si>
  <si>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</si>
  <si>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</si>
  <si>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</si>
  <si>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</si>
  <si>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</si>
  <si>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</si>
  <si>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</si>
  <si>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</si>
  <si>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</si>
  <si>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</si>
  <si>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</si>
  <si>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</si>
  <si>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</si>
  <si>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</si>
  <si>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</si>
  <si>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</si>
  <si>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</si>
  <si>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</si>
  <si>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</si>
  <si>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</si>
  <si>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</si>
  <si>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</si>
  <si>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</si>
  <si>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</si>
  <si>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</si>
  <si>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</si>
  <si>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</si>
  <si>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</si>
  <si>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</si>
  <si>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</si>
  <si>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</si>
  <si>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</si>
  <si>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</si>
  <si>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</si>
  <si>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</si>
  <si>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</si>
  <si>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</si>
  <si>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</si>
  <si>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</si>
  <si>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</si>
  <si>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</si>
  <si>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</si>
  <si>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</si>
  <si>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</si>
  <si>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</si>
  <si>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</si>
  <si>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</si>
  <si>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</si>
  <si>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</si>
  <si>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</si>
  <si>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</si>
  <si>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</si>
  <si>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</si>
  <si>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</si>
  <si>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</si>
  <si>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</si>
  <si>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</si>
  <si>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</si>
  <si>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</si>
  <si>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</si>
  <si>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</si>
  <si>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</si>
  <si>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</si>
  <si>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</si>
  <si>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</si>
  <si>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</si>
  <si>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</si>
  <si>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</si>
  <si>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</si>
  <si>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</si>
  <si>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</si>
  <si>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</si>
  <si>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</si>
  <si>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</si>
  <si>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</si>
  <si>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</si>
  <si>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</si>
  <si>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</si>
  <si>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</si>
  <si>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</si>
  <si>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</si>
  <si>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</si>
  <si>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</si>
  <si>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</si>
  <si>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</si>
  <si>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</si>
  <si>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</si>
  <si>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</si>
  <si>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</si>
  <si>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</si>
  <si>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</si>
  <si>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</si>
  <si>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</si>
  <si>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</si>
  <si>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</si>
  <si>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</si>
  <si>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</si>
  <si>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</si>
  <si>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</si>
  <si>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</si>
  <si>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</si>
  <si>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</si>
  <si>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</si>
  <si>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</si>
  <si>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</si>
  <si>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</si>
  <si>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</si>
  <si>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</si>
  <si>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</si>
  <si>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</si>
  <si>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</si>
  <si>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</si>
  <si>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</si>
  <si>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</si>
  <si>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</si>
  <si>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</si>
  <si>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</si>
  <si>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</si>
  <si>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</si>
  <si>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</si>
  <si>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</si>
  <si>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</si>
  <si>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</si>
  <si>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</si>
  <si>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</si>
  <si>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</si>
  <si>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</si>
  <si>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</si>
  <si>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</si>
  <si>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</si>
  <si>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</si>
  <si>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</si>
  <si>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</si>
  <si>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</si>
  <si>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</si>
  <si>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</si>
  <si>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</si>
  <si>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</si>
  <si>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</si>
  <si>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</si>
  <si>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</si>
  <si>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</si>
  <si>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</si>
  <si>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</si>
  <si>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</si>
  <si>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</si>
  <si>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</si>
  <si>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</si>
  <si>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</si>
  <si>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</si>
  <si>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</si>
  <si>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</si>
  <si>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</si>
  <si>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</si>
  <si>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</si>
  <si>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</si>
  <si>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</si>
  <si>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</si>
  <si>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</si>
  <si>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</si>
  <si>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</si>
  <si>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</si>
  <si>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</si>
  <si>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</si>
  <si>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</si>
  <si>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</si>
  <si>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</si>
  <si>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</si>
  <si>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</si>
  <si>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</si>
  <si>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</si>
  <si>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</si>
  <si>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</si>
  <si>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</si>
  <si>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</si>
  <si>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</si>
  <si>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</si>
  <si>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</si>
  <si>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</si>
  <si>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</si>
  <si>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</si>
  <si>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</si>
  <si>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</si>
  <si>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</si>
  <si>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</si>
  <si>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</si>
  <si>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</si>
  <si>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</si>
  <si>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</si>
  <si>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</si>
  <si>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</si>
  <si>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</si>
  <si>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</si>
  <si>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</si>
  <si>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</si>
  <si>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</si>
  <si>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</si>
  <si>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</si>
  <si>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</si>
  <si>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</si>
  <si>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</si>
  <si>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</si>
  <si>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</si>
  <si>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</si>
  <si>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</si>
  <si>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</si>
  <si>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</si>
  <si>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</si>
  <si>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</si>
  <si>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</si>
  <si>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</si>
  <si>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</si>
  <si>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</si>
  <si>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</si>
  <si>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</si>
  <si>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</si>
  <si>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</si>
  <si>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</si>
  <si>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</si>
  <si>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</si>
  <si>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</si>
  <si>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</si>
  <si>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</si>
  <si>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</si>
  <si>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</si>
  <si>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</si>
  <si>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</si>
  <si>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</si>
  <si>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</si>
  <si>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</si>
  <si>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</si>
  <si>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</si>
  <si>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</si>
  <si>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</si>
  <si>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</si>
  <si>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</si>
  <si>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</si>
  <si>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</si>
  <si>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</si>
  <si>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</si>
  <si>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</si>
  <si>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</si>
  <si>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</si>
  <si>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</si>
  <si>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</si>
  <si>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</si>
  <si>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</si>
  <si>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</si>
  <si>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</si>
  <si>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</si>
  <si>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</si>
  <si>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</si>
  <si>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</si>
  <si>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</si>
  <si>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</si>
  <si>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</si>
  <si>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</si>
  <si>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</si>
  <si>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</si>
  <si>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</si>
  <si>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</si>
  <si>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</si>
  <si>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</si>
  <si>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</si>
  <si>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</si>
  <si>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</si>
  <si>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</si>
  <si>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</si>
  <si>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</si>
  <si>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</si>
  <si>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</si>
  <si>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</si>
  <si>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</si>
  <si>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</si>
  <si>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</si>
  <si>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</si>
  <si>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</si>
  <si>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</si>
  <si>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</si>
  <si>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</si>
  <si>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</si>
  <si>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</si>
  <si>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</si>
  <si>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</si>
  <si>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</si>
  <si>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</si>
  <si>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</si>
  <si>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</si>
  <si>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</si>
  <si>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</si>
  <si>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</si>
  <si>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</si>
  <si>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</si>
  <si>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</si>
  <si>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</si>
  <si>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</si>
  <si>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</si>
  <si>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</si>
  <si>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</si>
  <si>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</si>
  <si>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</si>
  <si>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</si>
  <si>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</si>
  <si>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</si>
  <si>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</si>
  <si>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</si>
  <si>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</si>
  <si>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</si>
  <si>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</si>
  <si>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</si>
  <si>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</si>
  <si>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</si>
  <si>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</si>
  <si>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</si>
  <si>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</si>
  <si>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</si>
  <si>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</si>
  <si>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</si>
  <si>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</si>
  <si>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</si>
  <si>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</si>
  <si>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</si>
  <si>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</si>
  <si>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</si>
  <si>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</si>
  <si>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</si>
  <si>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</si>
  <si>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</si>
  <si>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</si>
  <si>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</si>
  <si>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</si>
  <si>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</si>
  <si>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</si>
  <si>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</si>
  <si>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</si>
  <si>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</si>
  <si>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</si>
  <si>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</si>
  <si>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</si>
  <si>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</si>
  <si>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</si>
  <si>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</si>
  <si>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</si>
  <si>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</si>
  <si>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</si>
  <si>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</si>
  <si>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</si>
  <si>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</si>
  <si>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</si>
  <si>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</si>
  <si>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</si>
  <si>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</si>
  <si>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</si>
  <si>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</si>
  <si>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</si>
  <si>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</si>
  <si>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</si>
  <si>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</si>
  <si>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</si>
  <si>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</si>
  <si>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</si>
  <si>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</si>
  <si>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</si>
  <si>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</si>
  <si>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</si>
  <si>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</si>
  <si>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</si>
  <si>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</si>
  <si>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</si>
  <si>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</si>
  <si>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</si>
  <si>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</si>
  <si>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</si>
  <si>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</si>
  <si>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</si>
  <si>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</si>
  <si>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</si>
  <si>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</si>
  <si>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</si>
  <si>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</si>
  <si>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</si>
  <si>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</si>
  <si>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</si>
  <si>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</si>
  <si>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</si>
  <si>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</si>
  <si>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</si>
  <si>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</si>
  <si>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</si>
  <si>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</si>
  <si>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</si>
  <si>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</si>
  <si>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</si>
  <si>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</si>
  <si>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</si>
  <si>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</si>
  <si>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</si>
  <si>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</si>
  <si>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</si>
  <si>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</si>
  <si>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</si>
  <si>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</si>
  <si>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</si>
  <si>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</si>
  <si>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</si>
  <si>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</si>
  <si>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</si>
  <si>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</si>
  <si>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</si>
  <si>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</si>
  <si>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</si>
  <si>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</si>
  <si>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</si>
  <si>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</si>
  <si>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</si>
  <si>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</si>
  <si>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</si>
  <si>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</si>
  <si>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</si>
  <si>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</si>
  <si>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</si>
  <si>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</si>
  <si>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</si>
  <si>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</si>
  <si>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</si>
  <si>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</si>
  <si>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</si>
  <si>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</si>
  <si>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</si>
  <si>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</si>
  <si>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</si>
  <si>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</si>
  <si>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</si>
  <si>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</si>
  <si>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</si>
  <si>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</si>
  <si>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</si>
  <si>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</si>
  <si>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</si>
  <si>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</si>
  <si>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</si>
  <si>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</si>
  <si>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</si>
  <si>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</si>
  <si>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</si>
  <si>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</si>
  <si>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</si>
  <si>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</si>
  <si>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</si>
  <si>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</si>
  <si>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</si>
  <si>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</si>
  <si>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</si>
  <si>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</si>
  <si>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</si>
  <si>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</si>
  <si>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</si>
  <si>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</si>
  <si>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</si>
  <si>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</si>
  <si>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</si>
  <si>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</si>
  <si>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</si>
  <si>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</si>
  <si>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</si>
  <si>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</si>
  <si>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</si>
  <si>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</si>
  <si>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</si>
  <si>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</si>
  <si>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</si>
  <si>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</si>
  <si>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</si>
  <si>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</si>
  <si>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</si>
  <si>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</si>
  <si>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</si>
  <si>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</si>
  <si>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</si>
  <si>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</si>
  <si>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</si>
  <si>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</si>
  <si>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</si>
  <si>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</si>
  <si>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</si>
  <si>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</si>
  <si>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</si>
  <si>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</si>
  <si>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</si>
  <si>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</si>
  <si>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</si>
  <si>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</si>
  <si>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</si>
  <si>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</si>
  <si>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</si>
  <si>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</si>
  <si>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</si>
  <si>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</si>
  <si>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</si>
  <si>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</si>
  <si>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</si>
  <si>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</si>
  <si>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</si>
  <si>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</si>
  <si>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</si>
  <si>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</si>
  <si>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</si>
  <si>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</si>
  <si>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</si>
  <si>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</si>
  <si>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</si>
  <si>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</si>
  <si>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</si>
  <si>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</si>
  <si>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</si>
  <si>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</si>
  <si>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</si>
  <si>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</si>
  <si>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</si>
  <si>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</si>
  <si>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</si>
  <si>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</si>
  <si>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</si>
  <si>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</si>
  <si>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</si>
  <si>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</si>
  <si>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</si>
  <si>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</si>
  <si>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</si>
  <si>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</si>
  <si>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</si>
  <si>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</si>
  <si>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</si>
  <si>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</si>
  <si>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</si>
  <si>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</si>
  <si>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</si>
  <si>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</si>
  <si>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</si>
  <si>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</si>
  <si>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</si>
  <si>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</si>
  <si>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</si>
  <si>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</si>
  <si>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</si>
  <si>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</si>
  <si>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</si>
  <si>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</si>
  <si>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</si>
  <si>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</si>
  <si>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</si>
  <si>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</si>
  <si>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</si>
  <si>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</si>
  <si>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</si>
  <si>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</si>
  <si>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</si>
  <si>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</si>
  <si>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</si>
  <si>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</si>
  <si>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</si>
  <si>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</si>
  <si>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</si>
  <si>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</si>
  <si>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</si>
  <si>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</si>
  <si>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</si>
  <si>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</si>
  <si>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</si>
  <si>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</si>
  <si>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</si>
  <si>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</si>
  <si>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</si>
  <si>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</si>
  <si>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</si>
  <si>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</si>
  <si>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</si>
  <si>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</si>
  <si>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</si>
  <si>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</si>
  <si>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</si>
  <si>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</si>
  <si>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</si>
  <si>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</si>
  <si>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</si>
  <si>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</si>
  <si>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</si>
  <si>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</si>
  <si>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</si>
  <si>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</si>
  <si>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</si>
  <si>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</si>
  <si>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</si>
  <si>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</si>
  <si>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</si>
  <si>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</si>
  <si>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</si>
  <si>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</si>
  <si>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</si>
  <si>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</si>
  <si>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</si>
  <si>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</si>
  <si>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</si>
  <si>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</si>
  <si>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</si>
  <si>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</si>
  <si>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</si>
  <si>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</si>
  <si>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</si>
  <si>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</si>
  <si>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</si>
  <si>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</si>
  <si>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</si>
  <si>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</si>
  <si>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</si>
  <si>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</si>
  <si>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</si>
  <si>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</si>
  <si>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</si>
  <si>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</si>
  <si>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</si>
  <si>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</si>
  <si>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</si>
  <si>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</si>
  <si>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</si>
  <si>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</si>
  <si>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</si>
  <si>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</si>
  <si>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</si>
  <si>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</si>
  <si>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</si>
  <si>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</si>
  <si>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</si>
  <si>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</si>
  <si>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</si>
  <si>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</si>
  <si>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</si>
  <si>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</si>
  <si>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</si>
  <si>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</si>
  <si>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</si>
  <si>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</si>
  <si>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</si>
  <si>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</si>
  <si>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</si>
  <si>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</si>
  <si>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</si>
  <si>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</si>
  <si>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</si>
  <si>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</si>
  <si>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</si>
  <si>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</si>
  <si>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</si>
  <si>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</si>
  <si>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</si>
  <si>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</si>
  <si>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</si>
  <si>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</si>
  <si>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</si>
  <si>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</si>
  <si>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</si>
  <si>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</si>
  <si>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</si>
  <si>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</si>
  <si>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</si>
  <si>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</si>
  <si>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</si>
  <si>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</si>
  <si>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</si>
  <si>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</si>
  <si>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</si>
  <si>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</si>
  <si>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</si>
  <si>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</si>
  <si>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</si>
  <si>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</si>
  <si>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</si>
  <si>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</si>
  <si>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</si>
  <si>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</si>
  <si>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</si>
  <si>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</si>
  <si>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</si>
  <si>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</si>
  <si>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</si>
  <si>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</si>
  <si>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</si>
  <si>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</si>
  <si>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</si>
  <si>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</si>
  <si>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</si>
  <si>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</si>
  <si>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</si>
  <si>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</si>
  <si>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</si>
  <si>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</si>
  <si>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</si>
  <si>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</si>
  <si>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</si>
  <si>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</si>
  <si>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</si>
  <si>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</si>
  <si>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</si>
  <si>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</si>
  <si>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</si>
  <si>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</si>
  <si>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</si>
  <si>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</si>
  <si>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</si>
  <si>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</si>
  <si>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</si>
  <si>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</si>
  <si>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</si>
  <si>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</si>
  <si>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</si>
  <si>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</si>
  <si>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</si>
  <si>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</si>
  <si>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</si>
  <si>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</si>
  <si>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</si>
  <si>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</si>
  <si>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</si>
  <si>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</si>
  <si>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</si>
  <si>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</si>
  <si>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</si>
  <si>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</si>
  <si>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</si>
  <si>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</si>
  <si>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</si>
  <si>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</si>
  <si>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</si>
  <si>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</si>
  <si>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</si>
  <si>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</si>
  <si>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</si>
  <si>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</si>
  <si>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</si>
  <si>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</si>
  <si>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</si>
  <si>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</si>
  <si>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</si>
  <si>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</si>
  <si>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</si>
  <si>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</si>
  <si>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</si>
  <si>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</si>
  <si>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</si>
  <si>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</si>
  <si>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</si>
  <si>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</si>
  <si>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</si>
  <si>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</si>
  <si>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</si>
  <si>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</si>
  <si>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</si>
  <si>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</si>
  <si>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</si>
  <si>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</si>
  <si>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</si>
  <si>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</si>
  <si>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</si>
  <si>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</si>
  <si>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</si>
  <si>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</si>
  <si>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</si>
  <si>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</si>
  <si>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</si>
  <si>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</si>
  <si>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</si>
  <si>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</si>
  <si>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</si>
  <si>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</si>
  <si>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</si>
  <si>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</si>
  <si>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</si>
  <si>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</si>
  <si>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</si>
  <si>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</si>
  <si>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</si>
  <si>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</si>
  <si>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</si>
  <si>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</si>
  <si>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</si>
  <si>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</si>
  <si>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</si>
  <si>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</si>
  <si>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</si>
  <si>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</si>
  <si>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</si>
  <si>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</si>
  <si>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</si>
  <si>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</si>
  <si>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</si>
  <si>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</si>
  <si>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</si>
  <si>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</si>
  <si>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</si>
  <si>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</si>
  <si>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</si>
  <si>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</si>
  <si>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</si>
  <si>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</si>
  <si>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</si>
  <si>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</si>
  <si>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</si>
  <si>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</si>
  <si>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</si>
  <si>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</si>
  <si>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</si>
  <si>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</si>
  <si>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</si>
  <si>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</si>
  <si>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</si>
  <si>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</si>
  <si>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</si>
  <si>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</si>
  <si>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</si>
  <si>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</si>
  <si>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</si>
  <si>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</si>
  <si>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</si>
  <si>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</si>
  <si>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</si>
  <si>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</si>
  <si>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</si>
  <si>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</si>
  <si>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</si>
  <si>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</si>
  <si>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</si>
  <si>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</si>
  <si>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</si>
  <si>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</si>
  <si>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</si>
  <si>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</si>
  <si>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</si>
  <si>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</si>
  <si>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</si>
  <si>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</si>
  <si>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</si>
  <si>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</si>
  <si>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</si>
  <si>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</si>
  <si>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</si>
  <si>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</si>
  <si>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</si>
  <si>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</si>
  <si>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</si>
  <si>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</si>
  <si>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</si>
  <si>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</si>
  <si>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</si>
  <si>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</si>
  <si>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</si>
  <si>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</si>
  <si>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</si>
  <si>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</si>
  <si>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</si>
  <si>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</si>
  <si>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</si>
  <si>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</si>
  <si>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</si>
  <si>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</si>
  <si>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</si>
  <si>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</si>
  <si>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</si>
  <si>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</si>
  <si>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</si>
  <si>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</si>
  <si>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</si>
  <si>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</si>
  <si>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</si>
  <si>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</si>
  <si>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</si>
  <si>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</si>
  <si>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</si>
  <si>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</si>
  <si>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</si>
  <si>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</si>
  <si>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</si>
  <si>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</si>
  <si>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</si>
  <si>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</si>
  <si>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</si>
  <si>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</si>
  <si>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</si>
  <si>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</si>
  <si>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</si>
  <si>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</si>
  <si>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</si>
  <si>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</si>
  <si>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</si>
  <si>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</si>
  <si>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</si>
  <si>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</si>
  <si>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</si>
  <si>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</si>
  <si>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</si>
  <si>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</si>
  <si>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</si>
  <si>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</si>
  <si>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</si>
  <si>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</si>
  <si>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</si>
  <si>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</si>
  <si>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</si>
  <si>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</si>
  <si>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</si>
  <si>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</si>
  <si>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</si>
  <si>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</si>
  <si>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</si>
  <si>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</si>
  <si>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</si>
  <si>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</si>
  <si>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</si>
  <si>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</si>
  <si>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</si>
  <si>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</si>
  <si>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</si>
  <si>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</si>
  <si>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</si>
  <si>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</si>
  <si>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</si>
  <si>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</si>
  <si>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</si>
  <si>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</si>
  <si>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</si>
  <si>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</si>
  <si>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</si>
  <si>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</si>
  <si>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</si>
  <si>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</si>
  <si>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</si>
  <si>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</si>
  <si>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</si>
  <si>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</si>
  <si>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</si>
  <si>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</si>
  <si>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</si>
  <si>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</si>
  <si>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</si>
  <si>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</si>
  <si>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</si>
  <si>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</si>
  <si>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</si>
  <si>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</si>
  <si>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</si>
  <si>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</si>
  <si>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</si>
  <si>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</si>
  <si>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</si>
  <si>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</si>
  <si>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</si>
  <si>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</si>
  <si>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</si>
  <si>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</si>
  <si>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</si>
  <si>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</si>
  <si>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</si>
  <si>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</si>
  <si>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</si>
  <si>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</si>
  <si>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</si>
  <si>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</si>
  <si>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</si>
  <si>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</si>
  <si>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</si>
  <si>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</si>
  <si>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</si>
  <si>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</si>
  <si>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</si>
  <si>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</si>
  <si>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</si>
  <si>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</si>
  <si>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</si>
  <si>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</si>
  <si>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</si>
  <si>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</si>
  <si>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</si>
  <si>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</si>
  <si>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</si>
  <si>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</si>
  <si>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</si>
  <si>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</si>
  <si>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</si>
  <si>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</si>
  <si>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</si>
  <si>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</si>
  <si>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</si>
  <si>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</si>
  <si>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</si>
  <si>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</si>
  <si>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</si>
  <si>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</si>
  <si>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</si>
  <si>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</si>
  <si>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</si>
  <si>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</si>
  <si>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</si>
  <si>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</si>
  <si>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</si>
  <si>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</si>
  <si>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</si>
  <si>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</si>
  <si>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</si>
  <si>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</si>
  <si>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</si>
  <si>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</si>
  <si>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</si>
  <si>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</si>
  <si>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</si>
  <si>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</si>
  <si>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</si>
  <si>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</si>
  <si>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</si>
  <si>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</si>
  <si>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</si>
  <si>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</si>
  <si>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</si>
  <si>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</si>
  <si>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</si>
  <si>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</si>
  <si>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</si>
  <si>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</si>
  <si>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</si>
  <si>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</si>
  <si>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</si>
  <si>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</si>
  <si>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</si>
  <si>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</si>
  <si>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</si>
  <si>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</si>
  <si>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</si>
  <si>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</si>
  <si>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</si>
  <si>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</si>
  <si>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</si>
  <si>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</si>
  <si>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</si>
  <si>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</si>
  <si>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</si>
  <si>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</si>
  <si>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</si>
  <si>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</si>
  <si>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</si>
  <si>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</si>
  <si>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</si>
  <si>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</si>
  <si>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</si>
  <si>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</si>
  <si>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</si>
  <si>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</si>
  <si>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</si>
  <si>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</si>
  <si>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</si>
  <si>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</si>
  <si>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</si>
  <si>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</si>
  <si>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</si>
  <si>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</si>
  <si>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</si>
  <si>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</si>
  <si>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</si>
  <si>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</si>
  <si>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</si>
  <si>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</si>
  <si>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</si>
  <si>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</si>
  <si>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</si>
  <si>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</si>
  <si>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</si>
  <si>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</si>
  <si>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</si>
  <si>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</si>
  <si>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</si>
  <si>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</si>
  <si>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</si>
  <si>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</si>
  <si>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</si>
  <si>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</si>
  <si>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</si>
  <si>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</si>
  <si>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</si>
  <si>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</si>
  <si>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</si>
  <si>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</si>
  <si>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</si>
  <si>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</si>
  <si>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</si>
  <si>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</si>
  <si>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</si>
  <si>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</si>
  <si>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</si>
  <si>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</si>
  <si>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</si>
  <si>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</si>
  <si>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</si>
  <si>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</si>
  <si>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</si>
  <si>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</si>
  <si>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</si>
  <si>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</si>
  <si>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</si>
  <si>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</si>
  <si>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</si>
  <si>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</si>
  <si>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</si>
  <si>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</si>
  <si>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</si>
  <si>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</si>
  <si>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</si>
  <si>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</si>
  <si>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</si>
  <si>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</si>
  <si>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</si>
  <si>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</si>
  <si>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</si>
  <si>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</si>
  <si>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</si>
  <si>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</si>
  <si>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</si>
  <si>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</si>
  <si>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</si>
  <si>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</si>
  <si>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</si>
  <si>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</si>
  <si>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</si>
  <si>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</si>
  <si>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</si>
  <si>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</si>
  <si>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</si>
  <si>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</si>
  <si>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</si>
  <si>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</si>
  <si>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</si>
  <si>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</si>
  <si>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</si>
  <si>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</si>
  <si>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</si>
  <si>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</si>
  <si>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</si>
  <si>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</si>
  <si>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</si>
  <si>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</si>
  <si>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</si>
  <si>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</si>
  <si>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</si>
  <si>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</si>
  <si>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</si>
  <si>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</si>
  <si>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</si>
  <si>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</si>
  <si>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</si>
  <si>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</si>
  <si>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</si>
  <si>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</si>
  <si>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</si>
  <si>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</si>
  <si>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</si>
  <si>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</si>
  <si>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</si>
  <si>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</si>
  <si>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</si>
  <si>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</si>
  <si>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</si>
  <si>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</si>
  <si>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</si>
  <si>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</si>
  <si>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</si>
  <si>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</si>
  <si>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</si>
  <si>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</si>
  <si>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</si>
  <si>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</si>
  <si>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</si>
  <si>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</si>
  <si>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</si>
  <si>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</si>
  <si>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</si>
  <si>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</si>
  <si>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</si>
  <si>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</si>
  <si>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</si>
  <si>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</si>
  <si>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</si>
  <si>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</si>
  <si>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</si>
  <si>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</si>
  <si>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</si>
  <si>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</si>
  <si>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</si>
  <si>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</si>
  <si>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</si>
  <si>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</si>
  <si>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</si>
  <si>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</si>
  <si>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</si>
  <si>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</si>
  <si>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</si>
  <si>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</si>
  <si>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</si>
  <si>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</si>
  <si>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</si>
  <si>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</si>
  <si>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</si>
  <si>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</si>
  <si>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</si>
  <si>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</si>
  <si>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</si>
  <si>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</si>
  <si>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</si>
  <si>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</si>
  <si>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</si>
  <si>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</si>
  <si>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</si>
  <si>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</si>
  <si>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</si>
  <si>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</si>
  <si>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</si>
  <si>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</si>
  <si>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</si>
  <si>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</si>
  <si>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</si>
  <si>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</si>
  <si>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</si>
  <si>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</si>
  <si>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</si>
  <si>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</si>
  <si>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</si>
  <si>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</si>
  <si>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</si>
  <si>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</si>
  <si>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</si>
  <si>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</si>
  <si>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</si>
  <si>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</si>
  <si>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</si>
  <si>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</si>
  <si>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</si>
  <si>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</si>
  <si>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</si>
  <si>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</si>
  <si>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</si>
  <si>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</si>
  <si>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</si>
  <si>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</si>
  <si>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</si>
  <si>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</si>
  <si>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</si>
  <si>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</si>
  <si>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</si>
  <si>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</si>
  <si>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</si>
  <si>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</si>
  <si>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</si>
  <si>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</si>
  <si>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</si>
  <si>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</si>
  <si>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</si>
  <si>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</si>
  <si>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</si>
  <si>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</si>
  <si>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</si>
  <si>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</si>
  <si>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</si>
  <si>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</si>
  <si>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</si>
  <si>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</si>
  <si>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</si>
  <si>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</si>
  <si>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</si>
  <si>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</si>
  <si>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</si>
  <si>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</si>
  <si>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</si>
  <si>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</si>
  <si>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</si>
  <si>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</si>
  <si>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</si>
  <si>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</si>
  <si>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</si>
  <si>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</si>
  <si>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</si>
  <si>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</si>
  <si>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</si>
  <si>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</si>
  <si>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</si>
  <si>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</si>
  <si>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</si>
  <si>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</si>
  <si>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</si>
  <si>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</si>
  <si>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</si>
  <si>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</si>
  <si>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</si>
  <si>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</si>
  <si>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</si>
  <si>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</si>
  <si>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</si>
  <si>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</si>
  <si>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</si>
  <si>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</si>
  <si>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</si>
  <si>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</si>
  <si>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</si>
  <si>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</si>
  <si>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</si>
  <si>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</si>
  <si>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</si>
  <si>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</si>
  <si>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</si>
  <si>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</si>
  <si>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</si>
  <si>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</si>
  <si>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</si>
  <si>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</si>
  <si>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</si>
  <si>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</si>
  <si>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</si>
  <si>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</si>
  <si>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</si>
  <si>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</si>
  <si>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</si>
  <si>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</si>
  <si>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</si>
  <si>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</si>
  <si>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</si>
  <si>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</si>
  <si>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</si>
  <si>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</si>
  <si>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</si>
  <si>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</si>
  <si>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</si>
  <si>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</si>
  <si>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</si>
  <si>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</si>
  <si>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</si>
  <si>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</si>
  <si>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</si>
  <si>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</si>
  <si>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</si>
  <si>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</si>
  <si>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</si>
  <si>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</si>
  <si>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</si>
  <si>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</si>
  <si>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</si>
  <si>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</si>
  <si>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</si>
  <si>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</si>
  <si>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</si>
  <si>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</si>
  <si>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</si>
  <si>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</si>
  <si>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</si>
  <si>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</si>
  <si>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</si>
  <si>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</si>
  <si>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</si>
  <si>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</si>
  <si>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</si>
  <si>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</si>
  <si>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</si>
  <si>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</si>
  <si>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</si>
  <si>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</si>
  <si>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</si>
  <si>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</si>
  <si>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</si>
  <si>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</si>
  <si>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</si>
  <si>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</si>
  <si>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</si>
  <si>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</si>
  <si>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</si>
  <si>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</si>
  <si>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</si>
  <si>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</si>
  <si>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</si>
  <si>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</si>
  <si>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</si>
  <si>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</si>
  <si>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</si>
  <si>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</si>
  <si>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</si>
  <si>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</si>
  <si>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</si>
  <si>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</si>
  <si>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</si>
  <si>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</si>
  <si>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</si>
  <si>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</si>
  <si>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</si>
  <si>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</si>
  <si>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</si>
  <si>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</si>
  <si>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</si>
  <si>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</si>
  <si>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</si>
  <si>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</si>
  <si>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</si>
  <si>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</si>
  <si>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</si>
  <si>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</si>
  <si>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</si>
  <si>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</si>
  <si>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</si>
  <si>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</si>
  <si>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</si>
  <si>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</si>
  <si>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</si>
  <si>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</si>
  <si>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</si>
  <si>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</si>
  <si>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</si>
  <si>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</si>
  <si>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</si>
  <si>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</si>
  <si>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</si>
  <si>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</si>
  <si>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</si>
  <si>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</si>
  <si>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</si>
  <si>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</si>
  <si>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</si>
  <si>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</si>
  <si>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</si>
  <si>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</si>
  <si>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</si>
  <si>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</si>
  <si>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</si>
  <si>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</si>
  <si>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</si>
  <si>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</si>
  <si>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</si>
  <si>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</si>
  <si>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</si>
  <si>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</si>
  <si>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</si>
  <si>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</si>
  <si>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</si>
  <si>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</si>
  <si>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</si>
  <si>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</si>
  <si>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</si>
  <si>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</si>
  <si>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</si>
  <si>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</si>
  <si>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</si>
  <si>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</si>
  <si>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</si>
  <si>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</si>
  <si>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</si>
  <si>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</si>
  <si>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</si>
  <si>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</si>
  <si>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</si>
  <si>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</si>
  <si>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</si>
  <si>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</si>
  <si>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</si>
  <si>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</si>
  <si>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</si>
  <si>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</si>
  <si>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</si>
  <si>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</si>
  <si>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</si>
  <si>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</si>
  <si>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</si>
  <si>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</si>
  <si>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</si>
  <si>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</si>
  <si>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</si>
  <si>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</si>
  <si>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</si>
  <si>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</si>
  <si>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</si>
  <si>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</si>
  <si>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</si>
  <si>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</si>
  <si>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</si>
  <si>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</si>
  <si>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</si>
  <si>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</si>
  <si>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</si>
  <si>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</si>
  <si>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</si>
  <si>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</si>
  <si>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</si>
  <si>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</si>
  <si>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</si>
  <si>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</si>
  <si>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</si>
  <si>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</si>
  <si>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</si>
  <si>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</si>
  <si>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</si>
  <si>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</si>
  <si>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</si>
  <si>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</si>
  <si>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</si>
  <si>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</si>
  <si>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</si>
  <si>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</si>
  <si>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</si>
  <si>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</si>
  <si>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</si>
  <si>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</si>
  <si>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</si>
  <si>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</si>
  <si>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</si>
  <si>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</si>
  <si>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</si>
  <si>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</si>
  <si>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</si>
  <si>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</si>
  <si>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</si>
  <si>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</si>
  <si>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</si>
  <si>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</si>
  <si>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</si>
  <si>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</si>
  <si>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</si>
  <si>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</si>
  <si>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</si>
  <si>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</si>
  <si>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</si>
  <si>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</si>
  <si>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</si>
  <si>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</si>
  <si>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</si>
  <si>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</si>
  <si>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</si>
  <si>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</si>
  <si>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</si>
  <si>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</si>
  <si>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</si>
  <si>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</si>
  <si>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</si>
  <si>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</si>
  <si>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</si>
  <si>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</si>
  <si>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</si>
  <si>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</si>
  <si>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</si>
  <si>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</si>
  <si>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</si>
  <si>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</si>
  <si>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</si>
  <si>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</si>
  <si>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</si>
  <si>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</si>
  <si>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</si>
  <si>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</si>
  <si>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</si>
  <si>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</si>
  <si>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</si>
  <si>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</si>
  <si>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</si>
  <si>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</si>
  <si>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</si>
  <si>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</si>
  <si>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</si>
  <si>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</si>
  <si>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</si>
  <si>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</si>
  <si>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</si>
  <si>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</si>
  <si>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</si>
  <si>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</si>
  <si>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</si>
  <si>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</si>
  <si>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</si>
  <si>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</si>
  <si>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</si>
  <si>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</si>
  <si>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</si>
  <si>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</si>
  <si>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</si>
  <si>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</si>
  <si>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</si>
  <si>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</si>
  <si>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</si>
  <si>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</si>
  <si>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</si>
  <si>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</si>
  <si>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</si>
  <si>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</si>
  <si>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</si>
  <si>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</si>
  <si>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</si>
  <si>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</si>
  <si>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</si>
  <si>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</si>
  <si>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</si>
  <si>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</si>
  <si>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</si>
  <si>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</si>
  <si>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</si>
  <si>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</si>
  <si>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</si>
  <si>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</si>
  <si>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</si>
  <si>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</si>
  <si>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</si>
  <si>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</si>
  <si>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</si>
  <si>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</si>
  <si>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</si>
  <si>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</si>
  <si>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</si>
  <si>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</si>
  <si>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</si>
  <si>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</si>
  <si>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</si>
  <si>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</si>
  <si>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</si>
  <si>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</si>
  <si>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</si>
  <si>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</si>
  <si>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</si>
  <si>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</si>
  <si>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</si>
  <si>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</si>
  <si>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</si>
  <si>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</si>
  <si>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</si>
  <si>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</si>
  <si>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</si>
  <si>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</si>
  <si>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</si>
  <si>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</si>
  <si>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</si>
  <si>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</si>
  <si>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</si>
  <si>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</si>
  <si>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</si>
  <si>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</si>
  <si>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</si>
  <si>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</si>
  <si>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</si>
  <si>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</si>
  <si>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</si>
  <si>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</si>
  <si>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</si>
  <si>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</si>
  <si>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</si>
  <si>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</si>
  <si>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</si>
  <si>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</si>
  <si>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</si>
  <si>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</si>
  <si>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</si>
  <si>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</si>
  <si>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</si>
  <si>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</si>
  <si>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</si>
  <si>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</si>
  <si>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</si>
  <si>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</si>
  <si>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</si>
  <si>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</si>
  <si>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</si>
  <si>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</si>
  <si>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</si>
  <si>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</si>
  <si>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</si>
  <si>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</si>
  <si>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</si>
  <si>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</si>
  <si>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</si>
  <si>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</si>
  <si>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</si>
  <si>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</si>
  <si>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</si>
  <si>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</si>
  <si>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</si>
  <si>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</si>
  <si>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</si>
  <si>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</si>
  <si>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</si>
  <si>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</si>
  <si>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</si>
  <si>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</si>
  <si>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</si>
  <si>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</si>
  <si>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</si>
  <si>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</si>
  <si>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</si>
  <si>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</si>
  <si>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</si>
  <si>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</si>
  <si>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</si>
  <si>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</si>
  <si>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</si>
  <si>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</si>
  <si>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</si>
  <si>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</si>
  <si>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</si>
  <si>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</si>
  <si>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</si>
  <si>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</si>
  <si>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</si>
  <si>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</si>
  <si>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</si>
  <si>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</si>
  <si>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</si>
  <si>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</si>
  <si>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</si>
  <si>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</si>
  <si>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</si>
  <si>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</si>
  <si>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</si>
  <si>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</si>
  <si>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</si>
  <si>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</si>
  <si>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</si>
  <si>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</si>
  <si>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</si>
  <si>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</si>
  <si>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</si>
  <si>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</si>
  <si>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</si>
  <si>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</si>
  <si>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</si>
  <si>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</si>
  <si>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</si>
  <si>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</si>
  <si>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</si>
  <si>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</si>
  <si>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</si>
  <si>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</si>
  <si>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</si>
  <si>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</si>
  <si>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</si>
  <si>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</si>
  <si>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</si>
  <si>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</si>
  <si>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</si>
  <si>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</si>
  <si>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</si>
  <si>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</si>
  <si>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</si>
  <si>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</si>
  <si>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</si>
  <si>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</si>
  <si>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</si>
  <si>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</si>
  <si>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</si>
  <si>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</si>
  <si>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</si>
  <si>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</si>
  <si>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</si>
  <si>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</si>
  <si>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</si>
  <si>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</si>
  <si>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</si>
  <si>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</si>
  <si>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</si>
  <si>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</si>
  <si>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</si>
  <si>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</si>
  <si>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</si>
  <si>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</si>
  <si>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</si>
  <si>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</si>
  <si>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</si>
  <si>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</si>
  <si>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</si>
  <si>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</si>
  <si>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</si>
  <si>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</si>
  <si>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</si>
  <si>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</si>
  <si>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</si>
  <si>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</si>
  <si>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</si>
  <si>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</si>
  <si>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</si>
  <si>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</si>
  <si>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</si>
  <si>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</si>
  <si>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</si>
  <si>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</si>
  <si>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</si>
  <si>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</si>
  <si>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</si>
  <si>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</si>
  <si>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</si>
  <si>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</si>
  <si>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</si>
  <si>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</si>
  <si>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</si>
  <si>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</si>
  <si>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</si>
  <si>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</si>
  <si>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</si>
  <si>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</si>
  <si>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</si>
  <si>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</si>
  <si>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</si>
  <si>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</si>
  <si>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</si>
  <si>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</si>
  <si>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</si>
  <si>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</si>
  <si>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</si>
  <si>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</si>
  <si>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</si>
  <si>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</si>
  <si>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</si>
  <si>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</si>
  <si>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</si>
  <si>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</si>
  <si>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</si>
  <si>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</si>
  <si>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</si>
  <si>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</si>
  <si>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</si>
  <si>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</si>
  <si>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</si>
  <si>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</si>
  <si>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</si>
  <si>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</si>
  <si>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</si>
  <si>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</si>
  <si>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</si>
  <si>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</si>
  <si>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</si>
  <si>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</si>
  <si>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</si>
  <si>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</si>
  <si>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</si>
  <si>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</si>
  <si>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</si>
  <si>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</si>
  <si>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</si>
  <si>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</si>
  <si>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</si>
  <si>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</si>
  <si>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</si>
  <si>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</si>
  <si>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</si>
  <si>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</si>
  <si>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</si>
  <si>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</si>
  <si>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</si>
  <si>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</si>
  <si>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</si>
  <si>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</si>
  <si>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</si>
  <si>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</si>
  <si>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</si>
  <si>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</si>
  <si>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</si>
  <si>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</si>
  <si>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</si>
  <si>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</si>
  <si>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</si>
  <si>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</si>
  <si>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</si>
  <si>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</si>
  <si>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</si>
  <si>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</si>
  <si>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</si>
  <si>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</si>
  <si>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</si>
  <si>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</si>
  <si>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</si>
  <si>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</si>
  <si>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</si>
  <si>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</si>
  <si>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</si>
  <si>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</si>
  <si>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</si>
  <si>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</si>
  <si>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</si>
  <si>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</si>
  <si>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</si>
  <si>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</si>
  <si>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</si>
  <si>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</si>
  <si>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</si>
  <si>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</si>
  <si>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</si>
  <si>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</si>
  <si>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</si>
  <si>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</si>
  <si>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</si>
  <si>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</si>
  <si>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</si>
  <si>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</si>
  <si>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</si>
  <si>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</si>
  <si>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</si>
  <si>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</si>
  <si>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</si>
  <si>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</si>
  <si>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</si>
  <si>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</si>
  <si>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</si>
  <si>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</si>
  <si>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</si>
  <si>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</si>
  <si>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</si>
  <si>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</si>
  <si>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</si>
  <si>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</si>
  <si>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</si>
  <si>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</si>
  <si>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</si>
  <si>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</si>
  <si>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</si>
  <si>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</si>
  <si>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</si>
  <si>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</si>
  <si>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</si>
  <si>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</si>
  <si>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</si>
  <si>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</si>
  <si>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</si>
  <si>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</si>
  <si>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</si>
  <si>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</si>
  <si>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</si>
  <si>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</si>
  <si>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</si>
  <si>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</si>
  <si>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</si>
  <si>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</si>
  <si>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</si>
  <si>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</si>
  <si>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</si>
  <si>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</si>
  <si>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</si>
  <si>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</si>
  <si>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</si>
  <si>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</si>
  <si>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</si>
  <si>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</si>
  <si>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</si>
  <si>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</si>
  <si>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</si>
  <si>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</si>
  <si>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</si>
  <si>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</si>
  <si>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</si>
  <si>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</si>
  <si>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</si>
  <si>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</si>
  <si>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</si>
  <si>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</si>
  <si>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</si>
  <si>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</si>
  <si>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</si>
  <si>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</si>
  <si>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</si>
  <si>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</si>
  <si>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</si>
  <si>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</si>
  <si>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</si>
  <si>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</si>
  <si>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</si>
  <si>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</si>
  <si>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</si>
  <si>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</si>
  <si>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</si>
  <si>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</si>
  <si>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</si>
  <si>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</si>
  <si>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</si>
  <si>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</si>
  <si>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</si>
  <si>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</si>
  <si>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</si>
  <si>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</si>
  <si>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</si>
  <si>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</si>
  <si>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</si>
  <si>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</si>
  <si>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</si>
  <si>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</si>
  <si>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</si>
  <si>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</si>
  <si>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</si>
  <si>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</si>
  <si>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</si>
  <si>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</si>
  <si>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</si>
  <si>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</si>
  <si>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</si>
  <si>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</si>
  <si>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</si>
  <si>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</si>
  <si>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</si>
  <si>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</si>
  <si>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</si>
  <si>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</si>
  <si>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</si>
  <si>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</si>
  <si>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</si>
  <si>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</si>
  <si>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</si>
  <si>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</si>
  <si>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</si>
  <si>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</si>
  <si>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</si>
  <si>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</si>
  <si>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</si>
  <si>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</si>
  <si>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</si>
  <si>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</si>
  <si>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</si>
  <si>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</si>
  <si>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</si>
  <si>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</si>
  <si>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</si>
  <si>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</si>
  <si>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</si>
  <si>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</si>
  <si>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</si>
  <si>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</si>
  <si>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</si>
  <si>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</si>
  <si>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</si>
  <si>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</si>
  <si>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</si>
  <si>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</si>
  <si>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</si>
  <si>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</si>
  <si>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</si>
  <si>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</si>
  <si>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</si>
  <si>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</si>
  <si>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</si>
  <si>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</si>
  <si>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</si>
  <si>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</si>
  <si>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</si>
  <si>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</si>
  <si>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</si>
  <si>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</si>
  <si>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</si>
  <si>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</si>
  <si>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</si>
  <si>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</si>
  <si>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</si>
  <si>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</si>
  <si>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</si>
  <si>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</si>
  <si>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</si>
  <si>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</si>
  <si>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</si>
  <si>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</si>
  <si>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</si>
  <si>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</si>
  <si>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</si>
  <si>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</si>
  <si>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</si>
  <si>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</si>
  <si>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</si>
  <si>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</si>
  <si>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</si>
  <si>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</si>
  <si>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</si>
  <si>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</si>
  <si>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</si>
  <si>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</si>
  <si>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</si>
  <si>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</si>
  <si>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</si>
  <si>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</si>
  <si>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</si>
  <si>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</si>
  <si>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</si>
  <si>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</si>
  <si>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</si>
  <si>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</si>
  <si>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</si>
  <si>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</si>
  <si>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</si>
  <si>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</si>
  <si>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</si>
  <si>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</si>
  <si>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</si>
  <si>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</si>
  <si>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</si>
  <si>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</si>
  <si>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</si>
  <si>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</si>
  <si>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</si>
  <si>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</si>
  <si>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</si>
  <si>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</si>
  <si>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</si>
  <si>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</si>
  <si>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</si>
  <si>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</si>
  <si>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</si>
  <si>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</si>
  <si>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</si>
  <si>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</si>
  <si>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</si>
  <si>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</si>
  <si>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</si>
  <si>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</si>
  <si>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</si>
  <si>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</si>
  <si>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</si>
  <si>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</si>
  <si>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</si>
  <si>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</si>
  <si>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</si>
  <si>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</si>
  <si>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</si>
  <si>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</si>
  <si>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</si>
  <si>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</si>
  <si>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</si>
  <si>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</si>
  <si>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</si>
  <si>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</si>
  <si>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</si>
  <si>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</si>
  <si>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</si>
  <si>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</si>
  <si>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</si>
  <si>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</si>
  <si>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</si>
  <si>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</si>
  <si>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</si>
  <si>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</si>
  <si>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</si>
  <si>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</si>
  <si>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</si>
  <si>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</si>
  <si>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</si>
  <si>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</si>
  <si>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</si>
  <si>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</si>
  <si>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</si>
  <si>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</si>
  <si>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</si>
  <si>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</si>
  <si>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</si>
  <si>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</si>
  <si>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</si>
  <si>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</si>
  <si>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</si>
  <si>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</si>
  <si>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</si>
  <si>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</si>
  <si>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</si>
  <si>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</si>
  <si>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</si>
  <si>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</si>
  <si>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</si>
  <si>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</si>
  <si>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</si>
  <si>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</si>
  <si>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</si>
  <si>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</si>
  <si>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</si>
  <si>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</si>
  <si>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</si>
  <si>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</si>
  <si>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</si>
  <si>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</si>
  <si>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</si>
  <si>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</si>
  <si>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</si>
  <si>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</si>
  <si>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</si>
  <si>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</si>
  <si>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</si>
  <si>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</si>
  <si>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</si>
  <si>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</si>
  <si>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</si>
  <si>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</si>
  <si>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</si>
  <si>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</si>
  <si>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</si>
  <si>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</si>
  <si>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</si>
  <si>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</si>
  <si>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</si>
  <si>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</si>
  <si>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</si>
  <si>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</si>
  <si>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</si>
  <si>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</si>
  <si>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</si>
  <si>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</si>
  <si>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</si>
  <si>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</si>
  <si>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</si>
  <si>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</si>
  <si>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</si>
  <si>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</si>
  <si>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</si>
  <si>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</si>
  <si>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</si>
  <si>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</si>
  <si>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</si>
  <si>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</si>
  <si>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</si>
  <si>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</si>
  <si>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</si>
  <si>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</si>
  <si>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</si>
  <si>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</si>
  <si>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</si>
  <si>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</si>
  <si>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</si>
  <si>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</si>
  <si>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</si>
  <si>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</si>
  <si>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</si>
  <si>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</si>
  <si>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</si>
  <si>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</si>
  <si>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</si>
  <si>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</si>
  <si>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</si>
  <si>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</si>
  <si>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</si>
  <si>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</si>
  <si>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</si>
  <si>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</si>
  <si>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</si>
  <si>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</si>
  <si>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</si>
  <si>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</si>
  <si>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</si>
  <si>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</si>
  <si>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</si>
  <si>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</si>
  <si>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</si>
  <si>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</si>
  <si>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</si>
  <si>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</si>
  <si>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</si>
  <si>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</si>
  <si>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</si>
  <si>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</si>
  <si>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</si>
  <si>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</si>
  <si>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</si>
  <si>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</si>
  <si>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</si>
  <si>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</si>
  <si>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</si>
  <si>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</si>
  <si>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</si>
  <si>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</si>
  <si>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</si>
  <si>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</si>
  <si>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</si>
  <si>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</si>
  <si>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</si>
  <si>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</si>
  <si>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</si>
  <si>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</si>
  <si>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</si>
  <si>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</si>
  <si>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</si>
  <si>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</si>
  <si>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</si>
  <si>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</si>
  <si>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</si>
  <si>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</si>
  <si>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</si>
  <si>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</si>
  <si>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</si>
  <si>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</si>
  <si>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</si>
  <si>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</si>
  <si>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</si>
  <si>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</si>
  <si>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</si>
  <si>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</si>
  <si>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</si>
  <si>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</si>
  <si>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</si>
  <si>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</si>
  <si>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</si>
  <si>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</si>
  <si>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</si>
  <si>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</si>
  <si>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</si>
  <si>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</si>
  <si>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</si>
  <si>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</si>
  <si>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</si>
  <si>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</si>
  <si>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</si>
  <si>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</si>
  <si>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</si>
  <si>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</si>
  <si>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</si>
  <si>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</si>
  <si>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</si>
  <si>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</si>
  <si>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</si>
  <si>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</si>
  <si>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</si>
  <si>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</si>
  <si>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</si>
  <si>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</si>
  <si>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</si>
  <si>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</si>
  <si>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</si>
  <si>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</si>
  <si>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</si>
  <si>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</si>
  <si>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</si>
  <si>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</si>
  <si>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</si>
  <si>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</si>
  <si>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</si>
  <si>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</si>
  <si>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</si>
  <si>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</si>
  <si>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</si>
  <si>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</si>
  <si>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</si>
  <si>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</si>
  <si>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</si>
  <si>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</si>
  <si>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</si>
  <si>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</si>
  <si>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</si>
  <si>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</si>
  <si>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</si>
  <si>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</si>
  <si>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</si>
  <si>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</si>
  <si>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</si>
  <si>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</si>
  <si>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</si>
  <si>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</si>
  <si>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</si>
  <si>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</si>
  <si>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</si>
  <si>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</si>
  <si>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</si>
  <si>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</si>
  <si>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</si>
  <si>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</si>
  <si>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</si>
  <si>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</si>
  <si>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</si>
  <si>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</si>
  <si>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</si>
  <si>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</si>
  <si>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</si>
  <si>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</si>
  <si>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</si>
  <si>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</si>
  <si>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</si>
  <si>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</si>
  <si>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</si>
  <si>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</si>
  <si>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</si>
  <si>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</si>
  <si>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</si>
  <si>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</si>
  <si>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</si>
  <si>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</si>
  <si>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</si>
  <si>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</si>
  <si>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</si>
  <si>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</si>
  <si>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</si>
  <si>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</si>
  <si>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</si>
  <si>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</si>
  <si>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</si>
  <si>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</si>
  <si>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</si>
  <si>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</si>
  <si>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</si>
  <si>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</si>
  <si>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</si>
  <si>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</si>
  <si>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</si>
  <si>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</si>
  <si>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</si>
  <si>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</si>
  <si>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</si>
  <si>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</si>
  <si>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</si>
  <si>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</si>
  <si>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</si>
  <si>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</si>
  <si>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</si>
  <si>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</si>
  <si>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</si>
  <si>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</si>
  <si>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</si>
  <si>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</si>
  <si>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</si>
  <si>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</si>
  <si>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</si>
  <si>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</si>
  <si>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</si>
  <si>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</si>
  <si>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</si>
  <si>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</si>
  <si>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</si>
  <si>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</si>
  <si>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</si>
  <si>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</si>
  <si>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</si>
  <si>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</si>
  <si>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</si>
  <si>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</si>
  <si>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</si>
  <si>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</si>
  <si>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</si>
  <si>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</si>
  <si>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</si>
  <si>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</si>
  <si>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</si>
  <si>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</si>
  <si>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</si>
  <si>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</si>
  <si>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</si>
  <si>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</si>
  <si>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</si>
  <si>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</si>
  <si>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</si>
  <si>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</si>
  <si>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</si>
  <si>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</si>
  <si>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</si>
  <si>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</si>
  <si>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</si>
  <si>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</si>
  <si>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</si>
  <si>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</si>
  <si>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</si>
  <si>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</si>
  <si>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</si>
  <si>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</si>
  <si>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</si>
  <si>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</si>
  <si>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</si>
  <si>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</si>
  <si>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</si>
  <si>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</si>
  <si>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</si>
  <si>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</si>
  <si>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</si>
  <si>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</si>
  <si>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</si>
  <si>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</si>
  <si>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</si>
  <si>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</si>
  <si>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</si>
  <si>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</si>
  <si>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</si>
  <si>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</si>
  <si>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</si>
  <si>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</si>
  <si>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</si>
  <si>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</si>
  <si>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</si>
  <si>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</si>
  <si>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</si>
  <si>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</si>
  <si>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</si>
  <si>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</si>
  <si>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</si>
  <si>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</si>
  <si>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</si>
  <si>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</si>
  <si>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</si>
  <si>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</si>
  <si>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</si>
  <si>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</si>
  <si>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</si>
  <si>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</si>
  <si>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</si>
  <si>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</si>
  <si>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</si>
  <si>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</si>
  <si>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</si>
  <si>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</si>
  <si>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</si>
  <si>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</si>
  <si>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</si>
  <si>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</si>
  <si>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</si>
  <si>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</si>
  <si>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</si>
  <si>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</si>
  <si>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</si>
  <si>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</si>
  <si>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</si>
  <si>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</si>
  <si>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</si>
  <si>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</si>
  <si>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</si>
  <si>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</si>
  <si>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</si>
  <si>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</si>
  <si>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</si>
  <si>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</si>
  <si>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</si>
  <si>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</si>
  <si>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</si>
  <si>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</si>
  <si>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</si>
  <si>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</si>
  <si>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</si>
  <si>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</si>
  <si>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</si>
  <si>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</si>
  <si>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</si>
  <si>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</si>
  <si>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</si>
  <si>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</si>
  <si>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</si>
  <si>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</si>
  <si>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</si>
  <si>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</si>
  <si>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</si>
  <si>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</si>
  <si>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</si>
  <si>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</si>
  <si>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</si>
  <si>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</si>
  <si>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</si>
  <si>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</si>
  <si>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</si>
  <si>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</si>
  <si>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</si>
  <si>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</si>
  <si>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</si>
  <si>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</si>
  <si>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</si>
  <si>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</si>
  <si>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</si>
  <si>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</si>
  <si>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</si>
  <si>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</si>
  <si>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</si>
  <si>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</si>
  <si>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</si>
  <si>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</si>
  <si>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</si>
  <si>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</si>
  <si>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</si>
  <si>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</si>
  <si>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</si>
  <si>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</si>
  <si>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</si>
  <si>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</si>
  <si>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</si>
  <si>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</si>
  <si>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</si>
  <si>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</si>
  <si>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</si>
  <si>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</si>
  <si>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</si>
  <si>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</si>
  <si>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</si>
  <si>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</si>
  <si>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</si>
  <si>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</si>
  <si>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</si>
  <si>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</si>
  <si>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</si>
  <si>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</si>
  <si>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</si>
  <si>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</si>
  <si>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</si>
  <si>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</si>
  <si>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</si>
  <si>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</si>
  <si>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</si>
  <si>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</si>
  <si>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</si>
  <si>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</si>
  <si>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</si>
  <si>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</si>
  <si>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</si>
  <si>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</si>
  <si>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</si>
  <si>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</si>
  <si>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</si>
  <si>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</si>
  <si>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</si>
  <si>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</si>
  <si>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</si>
  <si>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</si>
  <si>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</si>
  <si>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</si>
  <si>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</si>
  <si>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</si>
  <si>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</si>
  <si>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</si>
  <si>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</si>
  <si>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</si>
  <si>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</si>
  <si>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</si>
  <si>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</si>
  <si>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</si>
  <si>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</si>
  <si>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</si>
  <si>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</si>
  <si>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</si>
  <si>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</si>
  <si>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</si>
  <si>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</si>
  <si>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</si>
  <si>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</si>
  <si>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</si>
  <si>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</si>
  <si>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</si>
  <si>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</si>
  <si>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</si>
  <si>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</si>
  <si>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</si>
  <si>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</si>
  <si>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</si>
  <si>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</si>
  <si>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</si>
  <si>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</si>
  <si>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</si>
  <si>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</si>
  <si>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</si>
  <si>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</si>
  <si>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</si>
  <si>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</si>
  <si>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</si>
  <si>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</si>
  <si>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</si>
  <si>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</si>
  <si>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</si>
  <si>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</si>
  <si>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</si>
  <si>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</si>
  <si>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</si>
  <si>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</si>
  <si>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</si>
  <si>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</si>
  <si>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</si>
  <si>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</si>
  <si>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</si>
  <si>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</si>
  <si>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</si>
  <si>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</si>
  <si>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</si>
  <si>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</si>
  <si>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</si>
  <si>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</si>
  <si>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</si>
  <si>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</si>
  <si>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</si>
  <si>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</si>
  <si>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</si>
  <si>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</si>
  <si>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</si>
  <si>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</si>
  <si>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</si>
  <si>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</si>
  <si>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</si>
  <si>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</si>
  <si>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</si>
  <si>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</si>
  <si>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</si>
  <si>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</si>
  <si>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</si>
  <si>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</si>
  <si>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</si>
  <si>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</si>
  <si>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</si>
  <si>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</si>
  <si>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</si>
  <si>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</si>
  <si>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</si>
  <si>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</si>
  <si>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</si>
  <si>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</si>
  <si>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</si>
  <si>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</si>
  <si>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</si>
  <si>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</si>
  <si>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</si>
  <si>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</si>
  <si>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</si>
  <si>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</si>
  <si>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</si>
  <si>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</si>
  <si>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</si>
  <si>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</si>
  <si>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</si>
  <si>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</si>
  <si>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</si>
  <si>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</si>
  <si>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</si>
  <si>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</si>
  <si>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</si>
  <si>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</si>
  <si>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</si>
  <si>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</si>
  <si>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</si>
  <si>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</si>
  <si>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</si>
  <si>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</si>
  <si>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</si>
  <si>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</si>
  <si>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</si>
  <si>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</si>
  <si>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</si>
  <si>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</si>
  <si>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</si>
  <si>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</si>
  <si>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</si>
  <si>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</si>
  <si>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</si>
  <si>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</si>
  <si>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</si>
  <si>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</si>
  <si>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</si>
  <si>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</si>
  <si>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</si>
  <si>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</si>
  <si>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</si>
  <si>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</si>
  <si>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</si>
  <si>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</si>
  <si>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</si>
  <si>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</si>
  <si>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</si>
  <si>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</si>
  <si>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</si>
  <si>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</si>
  <si>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</si>
  <si>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</si>
  <si>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</si>
  <si>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</si>
  <si>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</si>
  <si>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</si>
  <si>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</si>
  <si>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</si>
  <si>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</si>
  <si>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</si>
  <si>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</si>
  <si>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</si>
  <si>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</si>
  <si>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</si>
  <si>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</si>
  <si>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</si>
  <si>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</si>
  <si>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</si>
  <si>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</si>
  <si>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</si>
  <si>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</si>
  <si>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</si>
  <si>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</si>
  <si>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</si>
  <si>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</si>
  <si>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</si>
  <si>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</si>
  <si>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</si>
  <si>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</si>
  <si>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</si>
  <si>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</si>
  <si>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</si>
  <si>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</si>
  <si>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</si>
  <si>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</si>
  <si>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</si>
  <si>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</si>
  <si>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</si>
  <si>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</si>
  <si>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</si>
  <si>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</si>
  <si>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</si>
  <si>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</si>
  <si>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</si>
  <si>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</si>
  <si>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</si>
  <si>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</si>
  <si>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</si>
  <si>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</si>
  <si>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</si>
  <si>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</si>
  <si>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</si>
  <si>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</si>
  <si>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</si>
  <si>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</si>
  <si>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</si>
  <si>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</si>
  <si>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</si>
  <si>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</si>
  <si>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</si>
  <si>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</si>
  <si>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</si>
  <si>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</si>
  <si>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</si>
  <si>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</si>
  <si>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</si>
  <si>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</si>
  <si>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</si>
  <si>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</si>
  <si>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</si>
  <si>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</si>
  <si>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</si>
  <si>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</si>
  <si>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</si>
  <si>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</si>
  <si>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</si>
  <si>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</si>
  <si>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</si>
  <si>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</si>
  <si>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</si>
  <si>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</si>
  <si>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</si>
  <si>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</si>
  <si>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</si>
  <si>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</si>
  <si>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</si>
  <si>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</si>
  <si>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</si>
  <si>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</si>
  <si>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</si>
  <si>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</si>
  <si>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</si>
  <si>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</si>
  <si>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</si>
  <si>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</si>
  <si>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</si>
  <si>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</si>
  <si>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</si>
  <si>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</si>
  <si>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</si>
  <si>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</si>
  <si>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</si>
  <si>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</si>
  <si>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</si>
  <si>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</si>
  <si>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</si>
  <si>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</si>
  <si>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</si>
  <si>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</si>
  <si>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</si>
  <si>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</si>
  <si>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</si>
  <si>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</si>
  <si>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</si>
  <si>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</si>
  <si>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</si>
  <si>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</si>
  <si>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</si>
  <si>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</si>
  <si>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</si>
  <si>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</si>
  <si>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</si>
  <si>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</si>
  <si>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</si>
  <si>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</si>
  <si>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</si>
  <si>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</si>
  <si>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</si>
  <si>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</si>
  <si>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</si>
  <si>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</si>
  <si>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</si>
  <si>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</si>
  <si>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</si>
  <si>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</si>
  <si>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</si>
  <si>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</si>
  <si>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</si>
  <si>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</si>
  <si>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</si>
  <si>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</si>
  <si>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</si>
  <si>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</si>
  <si>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</si>
  <si>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</si>
  <si>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</si>
  <si>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</si>
  <si>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</si>
  <si>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</si>
  <si>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</si>
  <si>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</si>
  <si>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</si>
  <si>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</si>
  <si>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</si>
  <si>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</si>
  <si>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</si>
  <si>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</si>
  <si>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</si>
  <si>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</si>
  <si>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</si>
  <si>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</si>
  <si>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</si>
  <si>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</si>
  <si>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</si>
  <si>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</si>
  <si>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</si>
  <si>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</si>
  <si>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</si>
  <si>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</si>
  <si>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</si>
  <si>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</si>
  <si>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</si>
  <si>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</si>
  <si>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</si>
  <si>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</si>
  <si>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</si>
  <si>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</si>
  <si>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</si>
  <si>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</si>
  <si>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</si>
  <si>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</si>
  <si>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</si>
  <si>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</si>
  <si>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</si>
  <si>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</si>
  <si>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</si>
  <si>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</si>
  <si>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</si>
  <si>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</si>
  <si>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</si>
  <si>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</si>
  <si>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</si>
  <si>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</si>
  <si>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</si>
  <si>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</si>
  <si>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</si>
  <si>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</si>
  <si>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</si>
  <si>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</si>
  <si>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</si>
  <si>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</si>
  <si>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</si>
  <si>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</si>
  <si>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</si>
  <si>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</si>
  <si>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</si>
  <si>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</si>
  <si>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</si>
  <si>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</si>
  <si>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</si>
  <si>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</si>
  <si>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</si>
  <si>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</si>
  <si>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</si>
  <si>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</si>
  <si>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</si>
  <si>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</si>
  <si>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</si>
  <si>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</si>
  <si>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</si>
  <si>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</si>
  <si>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</si>
  <si>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</si>
  <si>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</si>
  <si>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</si>
  <si>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</si>
  <si>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</si>
  <si>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</si>
  <si>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</si>
  <si>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</si>
  <si>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</si>
  <si>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</si>
  <si>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</si>
  <si>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</si>
  <si>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</si>
  <si>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</si>
  <si>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</si>
  <si>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</si>
  <si>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</si>
  <si>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</si>
  <si>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</si>
  <si>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</si>
  <si>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</si>
  <si>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</si>
  <si>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</si>
  <si>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</si>
  <si>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</si>
  <si>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</si>
  <si>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</si>
  <si>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</si>
  <si>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</si>
  <si>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</si>
  <si>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</si>
  <si>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</si>
  <si>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</si>
  <si>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</si>
  <si>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</si>
  <si>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</si>
  <si>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</si>
  <si>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</si>
  <si>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</si>
  <si>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</si>
  <si>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</si>
  <si>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</si>
  <si>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</si>
  <si>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</si>
  <si>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</si>
  <si>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</si>
  <si>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</si>
  <si>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</si>
  <si>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</si>
  <si>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</si>
  <si>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</si>
  <si>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</si>
  <si>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</si>
  <si>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</si>
  <si>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</si>
  <si>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</si>
  <si>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</si>
  <si>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</si>
  <si>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</si>
  <si>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</si>
  <si>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</si>
  <si>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</si>
  <si>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</si>
  <si>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</si>
  <si>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</si>
  <si>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</si>
  <si>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</si>
  <si>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</si>
  <si>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</si>
  <si>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</si>
  <si>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</si>
  <si>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</si>
  <si>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</si>
  <si>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</si>
  <si>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</si>
  <si>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</si>
  <si>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</si>
  <si>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</si>
  <si>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</si>
  <si>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</si>
  <si>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</si>
  <si>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</si>
  <si>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</si>
  <si>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</si>
  <si>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</si>
  <si>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</si>
  <si>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</si>
  <si>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</si>
  <si>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</si>
  <si>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</si>
  <si>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</si>
  <si>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</si>
  <si>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</si>
  <si>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</si>
  <si>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</si>
  <si>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</si>
  <si>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</si>
  <si>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</si>
  <si>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</si>
  <si>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</si>
  <si>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</si>
  <si>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</si>
  <si>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</si>
  <si>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</si>
  <si>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</si>
  <si>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</si>
  <si>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</si>
  <si>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</si>
  <si>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</si>
  <si>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</si>
  <si>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</si>
  <si>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</si>
  <si>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</si>
  <si>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</si>
  <si>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</si>
  <si>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</si>
  <si>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</si>
  <si>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</si>
  <si>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</si>
  <si>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</si>
  <si>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</si>
  <si>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</si>
  <si>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</si>
  <si>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</si>
  <si>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</si>
  <si>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</si>
  <si>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</si>
  <si>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</si>
  <si>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</si>
  <si>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</si>
  <si>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</si>
  <si>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</si>
  <si>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</si>
  <si>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</si>
  <si>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</si>
  <si>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</si>
  <si>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</si>
  <si>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</si>
  <si>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</si>
  <si>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</si>
  <si>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</si>
  <si>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</si>
  <si>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</si>
  <si>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</si>
  <si>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</si>
  <si>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</si>
  <si>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</si>
  <si>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</si>
  <si>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</si>
  <si>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</si>
  <si>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</si>
  <si>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</si>
  <si>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</si>
  <si>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</si>
  <si>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</si>
  <si>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</si>
  <si>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</si>
  <si>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</si>
  <si>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</si>
  <si>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</si>
  <si>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</si>
  <si>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</si>
  <si>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</si>
  <si>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</si>
  <si>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</si>
  <si>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</si>
  <si>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</si>
  <si>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</si>
  <si>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</si>
  <si>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</si>
  <si>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</si>
  <si>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</si>
  <si>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</si>
  <si>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</si>
  <si>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</si>
  <si>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</si>
  <si>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</si>
  <si>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</si>
  <si>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</si>
  <si>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</si>
  <si>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</si>
  <si>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</si>
  <si>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</si>
  <si>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</si>
  <si>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</si>
  <si>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</si>
  <si>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</si>
  <si>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</si>
  <si>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</si>
  <si>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</si>
  <si>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</si>
  <si>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</si>
  <si>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</si>
  <si>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</si>
  <si>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</si>
  <si>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</si>
  <si>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</si>
  <si>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</si>
  <si>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</si>
  <si>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</si>
  <si>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</si>
  <si>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</si>
  <si>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</si>
  <si>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</si>
  <si>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</si>
  <si>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</si>
  <si>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</si>
  <si>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</si>
  <si>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</si>
  <si>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</si>
  <si>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</si>
  <si>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</si>
  <si>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</si>
  <si>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</si>
  <si>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</si>
  <si>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</si>
  <si>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</si>
  <si>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</si>
  <si>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</si>
  <si>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</si>
  <si>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</si>
  <si>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</si>
  <si>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</si>
  <si>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</si>
  <si>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</si>
  <si>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</si>
  <si>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</si>
  <si>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</si>
  <si>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</si>
  <si>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</si>
  <si>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</si>
  <si>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</si>
  <si>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</si>
  <si>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</si>
  <si>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</si>
  <si>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</si>
  <si>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</si>
  <si>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</si>
  <si>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</si>
  <si>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</si>
  <si>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</si>
  <si>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</si>
  <si>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</si>
  <si>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</si>
  <si>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</si>
  <si>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</si>
  <si>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</si>
  <si>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</si>
  <si>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</si>
  <si>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</si>
  <si>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</si>
  <si>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</si>
  <si>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</si>
  <si>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</si>
  <si>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</si>
  <si>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</si>
  <si>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</si>
  <si>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</si>
  <si>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</si>
  <si>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</si>
  <si>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</si>
  <si>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</si>
  <si>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</si>
  <si>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</si>
  <si>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</si>
  <si>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</si>
  <si>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</si>
  <si>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</si>
  <si>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</si>
  <si>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</si>
  <si>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</si>
  <si>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</si>
  <si>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</si>
  <si>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</si>
  <si>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</si>
  <si>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</si>
  <si>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</si>
  <si>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</si>
  <si>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</si>
  <si>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</si>
  <si>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</si>
  <si>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</si>
  <si>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</si>
  <si>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</si>
  <si>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</si>
  <si>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</si>
  <si>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</si>
  <si>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</si>
  <si>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</si>
  <si>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</si>
  <si>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</si>
  <si>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</si>
  <si>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</si>
  <si>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</si>
  <si>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</si>
  <si>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</si>
  <si>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</si>
  <si>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</si>
  <si>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</si>
  <si>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</si>
  <si>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</si>
  <si>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</si>
  <si>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</si>
  <si>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</si>
  <si>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</si>
  <si>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</si>
  <si>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</si>
  <si>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</si>
  <si>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</si>
  <si>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</si>
  <si>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</si>
  <si>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</si>
  <si>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</si>
  <si>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</si>
  <si>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</si>
  <si>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</si>
  <si>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</si>
  <si>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</si>
  <si>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</si>
  <si>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</si>
  <si>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</si>
  <si>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</si>
  <si>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</si>
  <si>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</si>
  <si>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</si>
  <si>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</si>
  <si>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</si>
  <si>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</si>
  <si>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</si>
  <si>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</si>
  <si>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</si>
  <si>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</si>
  <si>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</si>
  <si>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</si>
  <si>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</si>
  <si>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</si>
  <si>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</si>
  <si>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</si>
  <si>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</si>
  <si>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</si>
  <si>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</si>
  <si>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</si>
  <si>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</si>
  <si>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</si>
  <si>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</si>
  <si>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</si>
  <si>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</si>
  <si>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</si>
  <si>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</si>
  <si>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</si>
  <si>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</si>
  <si>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</si>
  <si>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</si>
  <si>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</si>
  <si>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</si>
  <si>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</si>
  <si>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</si>
  <si>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</si>
  <si>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</si>
  <si>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</si>
  <si>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</si>
  <si>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</si>
  <si>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</si>
  <si>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</si>
  <si>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</si>
  <si>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</si>
  <si>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</si>
  <si>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</si>
  <si>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</si>
  <si>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</si>
  <si>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</si>
  <si>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</si>
  <si>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</si>
  <si>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</si>
  <si>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</si>
  <si>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</si>
  <si>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</si>
  <si>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</si>
  <si>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</si>
  <si>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</si>
  <si>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</si>
  <si>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</si>
  <si>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</si>
  <si>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</si>
  <si>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</si>
  <si>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</si>
  <si>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</si>
  <si>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</si>
  <si>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</si>
  <si>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</si>
  <si>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</si>
  <si>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</si>
  <si>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</si>
  <si>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</si>
  <si>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</si>
  <si>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</si>
  <si>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</si>
  <si>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</si>
  <si>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</si>
  <si>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</si>
  <si>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</si>
  <si>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</si>
  <si>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</si>
  <si>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</si>
  <si>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</si>
  <si>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</si>
  <si>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</si>
  <si>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</si>
  <si>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</si>
  <si>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</si>
  <si>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</si>
  <si>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</si>
  <si>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</si>
  <si>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</si>
  <si>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</si>
  <si>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</si>
  <si>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</si>
  <si>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</si>
  <si>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</si>
  <si>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</si>
  <si>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</si>
  <si>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</si>
  <si>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</si>
  <si>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</si>
  <si>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</si>
  <si>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</si>
  <si>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</si>
  <si>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</si>
  <si>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</si>
  <si>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</si>
  <si>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</si>
  <si>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</si>
  <si>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</si>
  <si>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</si>
  <si>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</si>
  <si>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</si>
  <si>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</si>
  <si>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</si>
  <si>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</si>
  <si>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</si>
  <si>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</si>
  <si>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</si>
  <si>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</si>
  <si>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</si>
  <si>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</si>
  <si>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</si>
  <si>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</si>
  <si>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</si>
  <si>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</si>
  <si>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</si>
  <si>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</si>
  <si>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</si>
  <si>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</si>
  <si>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</si>
  <si>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</si>
  <si>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</si>
  <si>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</si>
  <si>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</si>
  <si>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</si>
  <si>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</si>
  <si>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</si>
  <si>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</si>
  <si>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</si>
  <si>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</si>
  <si>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</si>
  <si>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</si>
  <si>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</si>
  <si>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</si>
  <si>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</si>
  <si>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</si>
  <si>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</si>
  <si>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</si>
  <si>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</si>
  <si>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</si>
  <si>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</si>
  <si>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</si>
  <si>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</si>
  <si>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</si>
  <si>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</si>
  <si>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</si>
  <si>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</si>
  <si>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</si>
  <si>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</si>
  <si>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</si>
  <si>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</si>
  <si>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</si>
  <si>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</si>
  <si>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</si>
  <si>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</si>
  <si>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</si>
  <si>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</si>
  <si>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</si>
  <si>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</si>
  <si>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</si>
  <si>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</si>
  <si>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</si>
  <si>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</si>
  <si>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</si>
  <si>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</si>
  <si>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</si>
  <si>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</si>
  <si>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</si>
  <si>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</si>
  <si>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</si>
  <si>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</si>
  <si>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</si>
  <si>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</si>
  <si>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</si>
  <si>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</si>
  <si>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</si>
  <si>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</si>
  <si>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</si>
  <si>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</si>
  <si>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</si>
  <si>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</si>
  <si>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</si>
  <si>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</si>
  <si>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</si>
  <si>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</si>
  <si>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</si>
  <si>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</si>
  <si>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</si>
  <si>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</si>
  <si>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</si>
  <si>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</si>
  <si>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</si>
  <si>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</si>
  <si>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</si>
  <si>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</si>
  <si>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</si>
  <si>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</si>
  <si>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</si>
  <si>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</si>
  <si>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</si>
  <si>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</si>
  <si>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</si>
  <si>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</si>
  <si>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</si>
  <si>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</si>
  <si>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</si>
  <si>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</si>
  <si>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</si>
  <si>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</si>
  <si>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</si>
  <si>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</si>
  <si>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</si>
  <si>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</si>
  <si>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</si>
  <si>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</si>
  <si>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</si>
  <si>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</si>
  <si>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</si>
  <si>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</si>
  <si>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</si>
  <si>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</si>
  <si>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</si>
  <si>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</si>
  <si>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</si>
  <si>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</si>
  <si>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</si>
  <si>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</si>
  <si>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</si>
  <si>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</si>
  <si>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</si>
  <si>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</si>
  <si>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</si>
  <si>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</si>
  <si>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</si>
  <si>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</si>
  <si>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</si>
  <si>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</si>
  <si>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</si>
  <si>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</si>
  <si>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</si>
  <si>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</si>
  <si>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</si>
  <si>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</si>
  <si>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</si>
  <si>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</si>
  <si>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</si>
  <si>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</si>
  <si>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</si>
  <si>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</si>
  <si>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</si>
  <si>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</si>
  <si>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</si>
  <si>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</si>
  <si>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</si>
  <si>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</si>
  <si>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</si>
  <si>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</si>
  <si>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</si>
  <si>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</si>
  <si>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</si>
  <si>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</si>
  <si>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</si>
  <si>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</si>
  <si>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</si>
  <si>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</si>
  <si>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</si>
  <si>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</si>
  <si>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</si>
  <si>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</si>
  <si>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</si>
  <si>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</si>
  <si>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</si>
  <si>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</si>
  <si>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</si>
  <si>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</si>
  <si>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</si>
  <si>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</si>
  <si>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</si>
  <si>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</si>
  <si>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</si>
  <si>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</si>
  <si>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</si>
  <si>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</si>
  <si>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</si>
  <si>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</si>
  <si>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</si>
  <si>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</si>
  <si>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</si>
  <si>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</si>
  <si>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</si>
  <si>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</si>
  <si>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</si>
  <si>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</si>
  <si>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</si>
  <si>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</si>
  <si>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</si>
  <si>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</si>
  <si>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</si>
  <si>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</si>
  <si>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</si>
  <si>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</si>
  <si>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</si>
  <si>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</si>
  <si>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</si>
  <si>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</si>
  <si>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</si>
  <si>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</si>
  <si>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</si>
  <si>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</si>
  <si>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</si>
  <si>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</si>
  <si>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</si>
  <si>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</si>
  <si>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</si>
  <si>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</si>
  <si>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</si>
  <si>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</si>
  <si>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</si>
  <si>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</si>
  <si>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</si>
  <si>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</si>
  <si>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</si>
  <si>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</si>
  <si>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</si>
  <si>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</si>
  <si>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</si>
  <si>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</si>
  <si>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</si>
  <si>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</si>
  <si>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</si>
  <si>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</si>
  <si>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</si>
  <si>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</si>
  <si>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</si>
  <si>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</si>
  <si>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</si>
  <si>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</si>
  <si>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</si>
  <si>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</si>
  <si>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</si>
  <si>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</si>
  <si>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</si>
  <si>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</si>
  <si>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</si>
  <si>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</si>
  <si>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</si>
  <si>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</si>
  <si>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</si>
  <si>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</si>
  <si>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</si>
  <si>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</si>
  <si>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</si>
  <si>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</si>
  <si>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</si>
  <si>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</si>
  <si>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</si>
  <si>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</si>
  <si>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</si>
  <si>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</si>
  <si>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</si>
  <si>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</si>
  <si>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</si>
  <si>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</si>
  <si>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</si>
  <si>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</si>
  <si>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</si>
  <si>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</si>
  <si>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</si>
  <si>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</si>
  <si>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</si>
  <si>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</si>
  <si>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</si>
  <si>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</si>
  <si>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</si>
  <si>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</si>
  <si>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</si>
  <si>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</si>
  <si>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</si>
  <si>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</si>
  <si>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</si>
  <si>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</si>
  <si>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</si>
  <si>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</si>
  <si>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</si>
  <si>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</si>
  <si>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</si>
  <si>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</si>
  <si>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</si>
  <si>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</si>
  <si>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</si>
  <si>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</si>
  <si>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</si>
  <si>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</si>
  <si>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</si>
  <si>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</si>
  <si>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</si>
  <si>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</si>
  <si>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</si>
  <si>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</si>
  <si>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</si>
  <si>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</si>
  <si>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</si>
  <si>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</si>
  <si>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</si>
  <si>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</si>
  <si>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</si>
  <si>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</si>
  <si>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</si>
  <si>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</si>
  <si>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</si>
  <si>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</si>
  <si>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</si>
  <si>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</si>
  <si>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</si>
  <si>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</si>
  <si>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</si>
  <si>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</si>
  <si>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</si>
  <si>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</si>
  <si>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</si>
  <si>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</si>
  <si>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</si>
  <si>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</si>
  <si>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</si>
  <si>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</si>
  <si>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</si>
  <si>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</si>
  <si>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</si>
  <si>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</si>
  <si>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</si>
  <si>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</si>
  <si>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</si>
  <si>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</si>
  <si>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</si>
  <si>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</si>
  <si>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</si>
  <si>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</si>
  <si>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</si>
  <si>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</si>
  <si>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</si>
  <si>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</si>
  <si>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</si>
  <si>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</si>
  <si>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</si>
  <si>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</si>
  <si>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</si>
  <si>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</si>
  <si>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</si>
  <si>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</si>
  <si>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</si>
  <si>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</si>
  <si>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</si>
  <si>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</si>
  <si>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</si>
  <si>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</si>
  <si>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</si>
  <si>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</si>
  <si>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</si>
  <si>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</si>
  <si>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</si>
  <si>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</si>
  <si>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</si>
  <si>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</si>
  <si>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</si>
  <si>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</si>
  <si>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</si>
  <si>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</si>
  <si>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</si>
  <si>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</si>
  <si>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</si>
  <si>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</si>
  <si>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</si>
  <si>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</si>
  <si>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</si>
  <si>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</si>
  <si>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</si>
  <si>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</si>
  <si>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</si>
  <si>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</si>
  <si>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</si>
  <si>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</si>
  <si>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</si>
  <si>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</si>
  <si>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</si>
  <si>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</si>
  <si>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</si>
  <si>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</si>
  <si>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</si>
  <si>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</si>
  <si>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</si>
  <si>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</si>
  <si>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</si>
  <si>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</si>
  <si>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</si>
  <si>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</si>
  <si>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</si>
  <si>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</si>
  <si>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</si>
  <si>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</si>
  <si>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</si>
  <si>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</si>
  <si>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</si>
  <si>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</si>
  <si>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</si>
  <si>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</si>
  <si>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</si>
  <si>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</si>
  <si>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</si>
  <si>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</si>
  <si>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</si>
  <si>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</si>
  <si>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</si>
  <si>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</si>
  <si>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</si>
  <si>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</si>
  <si>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</si>
  <si>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</si>
  <si>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</si>
  <si>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</si>
  <si>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</si>
  <si>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</si>
  <si>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</si>
  <si>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</si>
  <si>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</si>
  <si>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</si>
  <si>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</si>
  <si>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</si>
  <si>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</si>
  <si>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</si>
  <si>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</si>
  <si>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</si>
  <si>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</si>
  <si>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</si>
  <si>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</si>
  <si>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</si>
  <si>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</si>
  <si>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</si>
  <si>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</si>
  <si>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</si>
  <si>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</si>
  <si>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</si>
  <si>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</si>
  <si>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</si>
  <si>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</si>
  <si>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</si>
  <si>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</si>
  <si>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</si>
  <si>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</si>
  <si>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</si>
  <si>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</si>
  <si>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</si>
  <si>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</si>
  <si>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</si>
  <si>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</si>
  <si>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</si>
  <si>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</si>
  <si>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</si>
  <si>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</si>
  <si>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</si>
  <si>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</si>
  <si>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</si>
  <si>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</si>
  <si>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</si>
  <si>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</si>
  <si>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</si>
  <si>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</si>
  <si>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</si>
  <si>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</si>
  <si>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</si>
  <si>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</si>
  <si>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</si>
  <si>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</si>
  <si>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</si>
  <si>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</si>
  <si>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</si>
  <si>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</si>
  <si>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</si>
  <si>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</si>
  <si>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</si>
  <si>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</si>
  <si>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</si>
  <si>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</si>
  <si>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</si>
  <si>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</si>
  <si>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</si>
  <si>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</si>
  <si>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</si>
  <si>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</si>
  <si>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</si>
  <si>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</si>
  <si>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</si>
  <si>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</si>
  <si>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</si>
  <si>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</si>
  <si>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</si>
  <si>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</si>
  <si>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</si>
  <si>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</si>
  <si>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</si>
  <si>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</si>
  <si>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</si>
  <si>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</si>
  <si>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</si>
  <si>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</si>
  <si>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</si>
  <si>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</si>
  <si>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</si>
  <si>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</si>
  <si>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</si>
  <si>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</si>
  <si>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</si>
  <si>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</si>
  <si>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</si>
  <si>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</si>
  <si>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</si>
  <si>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</si>
  <si>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</si>
  <si>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</si>
  <si>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</si>
  <si>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</si>
  <si>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</si>
  <si>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</si>
  <si>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</si>
  <si>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</si>
  <si>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</si>
  <si>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</si>
  <si>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</si>
  <si>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</si>
  <si>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</si>
  <si>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</si>
  <si>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</si>
  <si>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</si>
  <si>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</si>
  <si>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</si>
  <si>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</si>
  <si>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</si>
  <si>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</si>
  <si>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</si>
  <si>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</si>
  <si>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</si>
  <si>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</si>
  <si>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</si>
  <si>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</si>
  <si>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</si>
  <si>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</si>
  <si>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</si>
  <si>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</si>
  <si>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</si>
  <si>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</si>
  <si>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</si>
  <si>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</si>
  <si>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</si>
  <si>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</si>
  <si>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</si>
  <si>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</si>
  <si>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</si>
  <si>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</si>
  <si>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</si>
  <si>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</si>
  <si>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</si>
  <si>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</si>
  <si>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</si>
  <si>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</si>
  <si>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</si>
  <si>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</si>
  <si>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</si>
  <si>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</si>
  <si>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</si>
  <si>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</si>
  <si>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</si>
  <si>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</si>
  <si>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</si>
  <si>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</si>
  <si>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</si>
  <si>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</si>
  <si>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</si>
  <si>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</si>
  <si>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</si>
  <si>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</si>
  <si>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</si>
  <si>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</si>
  <si>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</si>
  <si>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</si>
  <si>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</si>
  <si>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</si>
  <si>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</si>
  <si>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</si>
  <si>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</si>
  <si>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</si>
  <si>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</si>
  <si>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</si>
  <si>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</si>
  <si>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</si>
  <si>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</si>
  <si>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</si>
  <si>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</si>
  <si>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</si>
  <si>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</si>
  <si>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</si>
  <si>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</si>
  <si>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</si>
  <si>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</si>
  <si>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</si>
  <si>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</si>
  <si>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</si>
  <si>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</si>
  <si>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</si>
  <si>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</si>
  <si>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</si>
  <si>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</si>
  <si>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</si>
  <si>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</si>
  <si>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</si>
  <si>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</si>
  <si>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</si>
  <si>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</si>
  <si>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</si>
  <si>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</si>
  <si>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</si>
  <si>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</si>
  <si>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</si>
  <si>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</si>
  <si>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</si>
  <si>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</si>
  <si>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</si>
  <si>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</si>
  <si>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</si>
  <si>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</si>
  <si>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</si>
  <si>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</si>
  <si>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</si>
  <si>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</si>
  <si>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</si>
  <si>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</si>
  <si>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</si>
  <si>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</si>
  <si>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</si>
  <si>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</si>
  <si>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</si>
  <si>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</si>
  <si>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</si>
  <si>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</si>
  <si>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</si>
  <si>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</si>
  <si>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</si>
  <si>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</si>
  <si>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</si>
  <si>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</si>
  <si>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</si>
  <si>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</si>
  <si>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</si>
  <si>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</si>
  <si>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</si>
  <si>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</si>
  <si>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</si>
  <si>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</si>
  <si>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</si>
  <si>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</si>
  <si>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</si>
  <si>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</si>
  <si>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</si>
  <si>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</si>
  <si>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</si>
  <si>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</si>
  <si>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</si>
  <si>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</si>
  <si>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</si>
  <si>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</si>
  <si>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</si>
  <si>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</si>
  <si>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</si>
  <si>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</si>
  <si>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</si>
  <si>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</si>
  <si>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</si>
  <si>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</si>
  <si>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</si>
  <si>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</si>
  <si>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</si>
  <si>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</si>
  <si>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</si>
  <si>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</si>
  <si>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</si>
  <si>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</si>
  <si>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</si>
  <si>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</si>
  <si>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</si>
  <si>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</si>
  <si>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</si>
  <si>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</si>
  <si>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</si>
  <si>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</si>
  <si>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</si>
  <si>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</si>
  <si>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</si>
  <si>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</si>
  <si>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</si>
  <si>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</si>
  <si>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</si>
  <si>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</si>
  <si>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</si>
  <si>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</si>
  <si>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</si>
  <si>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</si>
  <si>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</si>
  <si>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</si>
  <si>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</si>
  <si>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</si>
  <si>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</si>
  <si>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</si>
  <si>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</si>
  <si>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</si>
  <si>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</si>
  <si>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</si>
  <si>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</si>
  <si>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</si>
  <si>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</si>
  <si>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</si>
  <si>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</si>
  <si>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</si>
  <si>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</si>
  <si>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</si>
  <si>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</si>
  <si>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</si>
  <si>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</si>
  <si>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</si>
  <si>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</si>
  <si>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</si>
  <si>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</si>
  <si>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</si>
  <si>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</si>
  <si>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</si>
  <si>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</si>
  <si>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</si>
  <si>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</si>
  <si>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</si>
  <si>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</si>
  <si>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</si>
  <si>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</si>
  <si>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</si>
  <si>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</si>
  <si>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</si>
  <si>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</si>
  <si>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</si>
  <si>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</si>
  <si>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</si>
  <si>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</si>
  <si>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</si>
  <si>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</si>
  <si>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</si>
  <si>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</si>
  <si>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</si>
  <si>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</si>
  <si>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</si>
  <si>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</si>
  <si>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</si>
  <si>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</si>
  <si>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</si>
  <si>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</si>
  <si>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</si>
  <si>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</si>
  <si>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</si>
  <si>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</si>
  <si>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</si>
  <si>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</si>
  <si>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</si>
  <si>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</si>
  <si>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</si>
  <si>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</si>
  <si>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</si>
  <si>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</si>
  <si>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</si>
  <si>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</si>
  <si>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</si>
  <si>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</si>
  <si>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</si>
  <si>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</si>
  <si>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</si>
  <si>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</si>
  <si>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</si>
  <si>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</si>
  <si>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</si>
  <si>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</si>
  <si>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</si>
  <si>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</si>
  <si>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</si>
  <si>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</si>
  <si>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</si>
  <si>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</si>
  <si>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</si>
  <si>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</si>
  <si>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</si>
  <si>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</si>
  <si>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</si>
  <si>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</si>
  <si>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</si>
  <si>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</si>
  <si>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</si>
  <si>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</si>
  <si>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</si>
  <si>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</si>
  <si>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</si>
  <si>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</si>
  <si>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</si>
  <si>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</si>
  <si>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</si>
  <si>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</si>
  <si>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</si>
  <si>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</si>
  <si>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</si>
  <si>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</si>
  <si>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</si>
  <si>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</si>
  <si>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</si>
  <si>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</si>
  <si>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</si>
  <si>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</si>
  <si>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</si>
  <si>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</si>
  <si>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</si>
  <si>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</si>
  <si>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</si>
  <si>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</si>
  <si>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</si>
  <si>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</si>
  <si>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</si>
  <si>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</si>
  <si>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</si>
  <si>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</si>
  <si>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</si>
  <si>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</si>
  <si>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</si>
  <si>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</si>
  <si>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</si>
  <si>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</si>
  <si>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</si>
  <si>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</si>
  <si>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</si>
  <si>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</si>
  <si>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</si>
  <si>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</si>
  <si>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</si>
  <si>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</si>
  <si>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</si>
  <si>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</si>
  <si>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</si>
  <si>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</si>
  <si>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</si>
  <si>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</si>
  <si>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</si>
  <si>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</si>
  <si>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</si>
  <si>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</si>
  <si>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</si>
  <si>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</si>
  <si>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</si>
  <si>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</si>
  <si>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</si>
  <si>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</si>
  <si>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</si>
  <si>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</si>
  <si>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</si>
  <si>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</si>
  <si>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</si>
  <si>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</si>
  <si>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</si>
  <si>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</si>
  <si>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</si>
  <si>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</si>
  <si>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</si>
  <si>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</si>
  <si>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</si>
  <si>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</si>
  <si>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</si>
  <si>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</si>
  <si>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</si>
  <si>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</si>
  <si>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</si>
  <si>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</si>
  <si>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</si>
  <si>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</si>
  <si>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</si>
  <si>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</si>
  <si>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</si>
  <si>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</si>
  <si>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</si>
  <si>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</si>
  <si>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</si>
  <si>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</si>
  <si>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</si>
  <si>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</si>
  <si>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</si>
  <si>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</si>
  <si>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</si>
  <si>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</si>
  <si>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</si>
  <si>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</si>
  <si>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</si>
  <si>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</si>
  <si>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</si>
  <si>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</si>
  <si>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</si>
  <si>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</si>
  <si>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</si>
  <si>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</si>
  <si>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</si>
  <si>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</si>
  <si>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</si>
  <si>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</si>
  <si>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</si>
  <si>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</si>
  <si>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</si>
  <si>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</si>
  <si>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</si>
  <si>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</si>
  <si>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</si>
  <si>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</si>
  <si>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</si>
  <si>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</si>
  <si>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</si>
  <si>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</si>
  <si>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</si>
  <si>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</si>
  <si>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</si>
  <si>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</si>
  <si>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</si>
  <si>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</si>
  <si>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</si>
  <si>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</si>
  <si>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</si>
  <si>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</si>
  <si>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</si>
  <si>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</si>
  <si>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</si>
  <si>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</si>
  <si>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</si>
  <si>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</si>
  <si>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</si>
  <si>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</si>
  <si>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</si>
  <si>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</si>
  <si>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</si>
  <si>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</si>
  <si>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</si>
  <si>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</si>
  <si>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</si>
  <si>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</si>
  <si>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</si>
  <si>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</si>
  <si>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</si>
  <si>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</si>
  <si>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</si>
  <si>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</si>
  <si>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</si>
  <si>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</si>
  <si>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</si>
  <si>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</si>
  <si>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</si>
  <si>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</si>
  <si>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</si>
  <si>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</si>
  <si>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</si>
  <si>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</si>
  <si>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</si>
  <si>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</si>
  <si>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</si>
  <si>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</si>
  <si>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</si>
  <si>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</si>
  <si>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</si>
  <si>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</si>
  <si>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</si>
  <si>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</si>
  <si>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</si>
  <si>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</si>
  <si>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</si>
  <si>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</si>
  <si>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</si>
  <si>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</si>
  <si>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</si>
  <si>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</si>
  <si>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</si>
  <si>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</si>
  <si>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</si>
  <si>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</si>
  <si>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</si>
  <si>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</si>
  <si>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</si>
  <si>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</si>
  <si>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</si>
  <si>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</si>
  <si>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</si>
  <si>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</si>
  <si>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</si>
  <si>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</si>
  <si>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</si>
  <si>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</si>
  <si>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</si>
  <si>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</si>
  <si>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</si>
  <si>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</si>
  <si>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</si>
  <si>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</si>
  <si>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</si>
  <si>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</si>
  <si>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</si>
  <si>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</si>
  <si>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</si>
  <si>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</si>
  <si>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</si>
  <si>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</si>
  <si>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</si>
  <si>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</si>
  <si>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</si>
  <si>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</si>
  <si>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</si>
  <si>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</si>
  <si>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</si>
  <si>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</si>
  <si>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</si>
  <si>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</si>
  <si>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</si>
  <si>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</si>
  <si>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</si>
  <si>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</si>
  <si>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</si>
  <si>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</si>
  <si>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</si>
  <si>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</si>
  <si>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</si>
  <si>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</si>
  <si>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</si>
  <si>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</si>
  <si>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</si>
  <si>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</si>
  <si>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</si>
  <si>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</si>
  <si>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</si>
  <si>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</si>
  <si>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</si>
  <si>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</si>
  <si>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</si>
  <si>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</si>
  <si>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</si>
  <si>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</si>
  <si>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</si>
  <si>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</si>
  <si>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</si>
  <si>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</si>
  <si>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</si>
  <si>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</si>
  <si>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</si>
  <si>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</si>
  <si>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</si>
  <si>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</si>
  <si>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</si>
  <si>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</si>
  <si>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</si>
  <si>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</si>
  <si>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</si>
  <si>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</si>
  <si>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</si>
  <si>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</si>
  <si>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</si>
  <si>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</si>
  <si>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</si>
  <si>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</si>
  <si>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</si>
  <si>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</si>
  <si>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</si>
  <si>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</si>
  <si>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</si>
  <si>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</si>
  <si>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</si>
  <si>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</si>
  <si>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</si>
  <si>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</si>
  <si>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</si>
  <si>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</si>
  <si>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</si>
  <si>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</si>
  <si>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</si>
  <si>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</si>
  <si>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</si>
  <si>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</si>
  <si>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</si>
  <si>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</si>
  <si>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</si>
  <si>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</si>
  <si>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</si>
  <si>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</si>
  <si>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</si>
  <si>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</si>
  <si>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</si>
  <si>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</si>
  <si>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</si>
  <si>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</si>
  <si>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</si>
  <si>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</si>
  <si>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</si>
  <si>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</si>
  <si>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</si>
  <si>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</si>
  <si>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</si>
  <si>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</si>
  <si>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</si>
  <si>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</si>
  <si>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</si>
  <si>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</si>
  <si>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</si>
  <si>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</si>
  <si>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</si>
  <si>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</si>
  <si>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</si>
  <si>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</si>
  <si>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</si>
  <si>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</si>
  <si>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</si>
  <si>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</si>
  <si>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</si>
  <si>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</si>
  <si>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</si>
  <si>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</si>
  <si>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</si>
  <si>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</si>
  <si>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</si>
  <si>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</si>
  <si>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</si>
  <si>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</si>
  <si>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</si>
  <si>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</si>
  <si>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</si>
  <si>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</si>
  <si>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</si>
  <si>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</si>
  <si>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</si>
  <si>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</si>
  <si>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</si>
  <si>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</si>
  <si>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</si>
  <si>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</si>
  <si>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</si>
  <si>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</si>
  <si>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</si>
  <si>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</si>
  <si>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</si>
  <si>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</si>
  <si>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</si>
  <si>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</si>
  <si>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</si>
  <si>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</si>
  <si>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</si>
  <si>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</si>
  <si>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</si>
  <si>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</si>
  <si>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</si>
  <si>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</si>
  <si>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</si>
  <si>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</si>
  <si>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</si>
  <si>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</si>
  <si>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</si>
  <si>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</si>
  <si>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</si>
  <si>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</si>
  <si>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</si>
  <si>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</si>
  <si>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</si>
  <si>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</si>
  <si>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</si>
  <si>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</si>
  <si>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</si>
  <si>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</si>
  <si>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</si>
  <si>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</si>
  <si>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</si>
  <si>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</si>
  <si>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</si>
  <si>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</si>
  <si>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</si>
  <si>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</si>
  <si>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</si>
  <si>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</si>
  <si>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</si>
  <si>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</si>
  <si>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</si>
  <si>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</si>
  <si>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</si>
  <si>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</si>
  <si>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</si>
  <si>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</si>
  <si>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</si>
  <si>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</si>
  <si>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</si>
  <si>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</si>
  <si>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</si>
  <si>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</si>
  <si>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</si>
  <si>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</si>
  <si>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</si>
  <si>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</si>
  <si>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</si>
  <si>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</si>
  <si>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</si>
  <si>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</si>
  <si>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</si>
  <si>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</si>
  <si>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</si>
  <si>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</si>
  <si>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</si>
  <si>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</si>
  <si>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</si>
  <si>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</si>
  <si>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</si>
  <si>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</si>
  <si>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</si>
  <si>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</si>
  <si>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</si>
  <si>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</si>
  <si>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</si>
  <si>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</si>
  <si>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</si>
  <si>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</si>
  <si>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</si>
  <si>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</si>
  <si>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</si>
  <si>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</si>
  <si>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</si>
  <si>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</si>
  <si>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</si>
  <si>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</si>
  <si>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</si>
  <si>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</si>
  <si>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</si>
  <si>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</si>
  <si>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</si>
  <si>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</si>
  <si>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</si>
  <si>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</si>
  <si>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</si>
  <si>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</si>
  <si>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</si>
  <si>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</si>
  <si>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</si>
  <si>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</si>
  <si>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</si>
  <si>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</si>
  <si>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</si>
  <si>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</si>
  <si>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</si>
  <si>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</si>
  <si>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</si>
  <si>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</si>
  <si>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</si>
  <si>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</si>
  <si>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</si>
  <si>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</si>
  <si>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</si>
  <si>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</si>
  <si>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</si>
  <si>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</si>
  <si>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</si>
  <si>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</si>
  <si>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</si>
  <si>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</si>
  <si>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</si>
  <si>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</si>
  <si>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</si>
  <si>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</si>
  <si>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</si>
  <si>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</si>
  <si>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</si>
  <si>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</si>
  <si>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</si>
  <si>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</si>
  <si>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</si>
  <si>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</si>
  <si>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</si>
  <si>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</si>
  <si>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</si>
  <si>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</si>
  <si>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</si>
  <si>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</si>
  <si>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</si>
  <si>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</si>
  <si>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</si>
  <si>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</si>
  <si>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</si>
  <si>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</si>
  <si>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</si>
  <si>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</si>
  <si>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</si>
  <si>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</si>
  <si>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</si>
  <si>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</si>
  <si>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</si>
  <si>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</si>
  <si>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</si>
  <si>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</si>
  <si>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</si>
  <si>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</si>
  <si>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</si>
  <si>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</si>
  <si>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</si>
  <si>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</si>
  <si>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</si>
  <si>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</si>
  <si>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</si>
  <si>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</si>
  <si>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</si>
  <si>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</si>
  <si>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</si>
  <si>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</si>
  <si>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</si>
  <si>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</si>
  <si>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</si>
  <si>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</si>
  <si>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</si>
  <si>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</si>
  <si>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</si>
  <si>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</si>
  <si>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</si>
  <si>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</si>
  <si>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</si>
  <si>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</si>
  <si>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</si>
  <si>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</si>
  <si>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</si>
  <si>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</si>
  <si>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</si>
  <si>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</si>
  <si>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</si>
  <si>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</si>
  <si>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</si>
  <si>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</si>
  <si>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</si>
  <si>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</si>
  <si>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</si>
  <si>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</si>
  <si>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</si>
  <si>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</si>
  <si>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</si>
  <si>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</si>
  <si>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</si>
  <si>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</si>
  <si>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</si>
  <si>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</si>
  <si>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</si>
  <si>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</si>
  <si>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</si>
  <si>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</si>
  <si>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</si>
  <si>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</si>
  <si>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</si>
  <si>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</si>
  <si>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</si>
  <si>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</si>
  <si>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</si>
  <si>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</si>
  <si>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</si>
  <si>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</si>
  <si>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</si>
  <si>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</si>
  <si>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</si>
  <si>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</si>
  <si>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</si>
  <si>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</si>
  <si>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</si>
  <si>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</si>
  <si>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</si>
  <si>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</si>
  <si>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</si>
  <si>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</si>
  <si>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</si>
  <si>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</si>
  <si>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</si>
  <si>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</si>
  <si>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</si>
  <si>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</si>
  <si>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</si>
  <si>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</si>
  <si>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</si>
  <si>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</si>
  <si>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</si>
  <si>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</si>
  <si>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</si>
  <si>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</si>
  <si>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</si>
  <si>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</si>
  <si>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</si>
  <si>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</si>
  <si>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</si>
  <si>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</si>
  <si>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</si>
  <si>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</si>
  <si>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</si>
  <si>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</si>
  <si>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</si>
  <si>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</si>
  <si>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</si>
  <si>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</si>
  <si>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</si>
  <si>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</si>
  <si>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</si>
  <si>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</si>
  <si>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</si>
  <si>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</si>
  <si>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</si>
  <si>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</si>
  <si>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</si>
  <si>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</si>
  <si>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</si>
  <si>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</si>
  <si>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</si>
  <si>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</si>
  <si>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</si>
  <si>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</si>
  <si>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</si>
  <si>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</si>
  <si>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</si>
  <si>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</si>
  <si>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</si>
  <si>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</si>
  <si>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</si>
  <si>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</si>
  <si>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</si>
  <si>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</si>
  <si>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</si>
  <si>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</si>
  <si>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</si>
  <si>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</si>
  <si>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</si>
  <si>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</si>
  <si>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</si>
  <si>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</si>
  <si>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</si>
  <si>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</si>
  <si>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</si>
  <si>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</si>
  <si>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</si>
  <si>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</si>
  <si>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</si>
  <si>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</si>
  <si>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</si>
  <si>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</si>
  <si>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</si>
  <si>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</si>
  <si>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</si>
  <si>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</si>
  <si>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</si>
  <si>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</si>
  <si>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</si>
  <si>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</si>
  <si>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</si>
  <si>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</si>
  <si>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</si>
  <si>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</si>
  <si>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</si>
  <si>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</si>
  <si>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</si>
  <si>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</si>
  <si>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</si>
  <si>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</si>
  <si>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</si>
  <si>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</si>
  <si>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</si>
  <si>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</si>
  <si>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</si>
  <si>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</si>
  <si>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</si>
  <si>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</si>
  <si>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</si>
  <si>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</si>
  <si>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</si>
  <si>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</si>
  <si>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</si>
  <si>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</si>
  <si>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</si>
  <si>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</si>
  <si>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</si>
  <si>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</si>
  <si>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</si>
  <si>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</si>
  <si>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</si>
  <si>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</si>
  <si>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</si>
  <si>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</si>
  <si>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</si>
  <si>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</si>
  <si>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</si>
  <si>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</si>
  <si>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</si>
  <si>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</si>
  <si>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</si>
  <si>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</si>
  <si>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</si>
  <si>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</si>
  <si>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</si>
  <si>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</si>
  <si>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</si>
  <si>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</si>
  <si>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</si>
  <si>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</si>
  <si>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</si>
  <si>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</si>
  <si>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</si>
  <si>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</si>
  <si>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</si>
  <si>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</si>
  <si>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</si>
  <si>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</si>
  <si>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</si>
  <si>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</si>
  <si>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</si>
  <si>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</si>
  <si>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</si>
  <si>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</si>
  <si>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</si>
  <si>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</si>
  <si>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</si>
  <si>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</si>
  <si>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</si>
  <si>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</si>
  <si>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</si>
  <si>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</si>
  <si>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</si>
  <si>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</si>
  <si>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</si>
  <si>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</si>
  <si>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</si>
  <si>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</si>
  <si>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</si>
  <si>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</si>
  <si>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</si>
  <si>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</si>
  <si>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</si>
  <si>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</si>
  <si>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</si>
  <si>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</si>
  <si>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</si>
  <si>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</si>
  <si>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</si>
  <si>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</si>
  <si>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</si>
  <si>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</si>
  <si>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</si>
  <si>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</si>
  <si>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</si>
  <si>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</si>
  <si>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</si>
  <si>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</si>
  <si>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</si>
  <si>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</si>
  <si>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</si>
  <si>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</si>
  <si>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</si>
  <si>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</si>
  <si>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</si>
  <si>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</si>
  <si>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</si>
  <si>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</si>
  <si>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</si>
  <si>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</si>
  <si>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</si>
  <si>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</si>
  <si>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</si>
  <si>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</si>
  <si>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</si>
  <si>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</si>
  <si>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</si>
  <si>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</si>
  <si>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</si>
  <si>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</si>
  <si>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</si>
  <si>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</si>
  <si>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</si>
  <si>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</si>
  <si>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</si>
  <si>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</si>
  <si>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</si>
  <si>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</si>
  <si>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</si>
  <si>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</si>
  <si>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</si>
  <si>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</si>
  <si>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</si>
  <si>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</si>
  <si>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</si>
  <si>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</si>
  <si>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</si>
  <si>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</si>
  <si>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</si>
  <si>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</si>
  <si>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</si>
  <si>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</si>
  <si>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</si>
  <si>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</si>
  <si>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</si>
  <si>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</si>
  <si>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</si>
  <si>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</si>
  <si>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</si>
  <si>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</si>
  <si>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</si>
  <si>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</si>
  <si>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</si>
  <si>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</si>
  <si>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</si>
  <si>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</si>
  <si>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</si>
  <si>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</si>
  <si>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</si>
  <si>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</si>
  <si>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</si>
  <si>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</si>
  <si>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</si>
  <si>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</si>
  <si>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</si>
  <si>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</si>
  <si>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</si>
  <si>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</si>
  <si>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</si>
  <si>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</si>
  <si>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</si>
  <si>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</si>
  <si>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</si>
  <si>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</si>
  <si>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</si>
  <si>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</si>
  <si>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</si>
  <si>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</si>
  <si>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</si>
  <si>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</si>
  <si>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</si>
  <si>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</si>
  <si>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</si>
  <si>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</si>
  <si>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</si>
  <si>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</si>
  <si>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</si>
  <si>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</si>
  <si>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</si>
  <si>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</si>
  <si>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</si>
  <si>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</si>
  <si>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</si>
  <si>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</si>
  <si>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</si>
  <si>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</si>
  <si>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</si>
  <si>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</si>
  <si>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</si>
  <si>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</si>
  <si>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</si>
  <si>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</si>
  <si>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</si>
  <si>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</si>
  <si>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</si>
  <si>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</si>
  <si>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</si>
  <si>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</si>
  <si>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</si>
  <si>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</si>
  <si>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</si>
  <si>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</si>
  <si>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</si>
  <si>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</si>
  <si>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</si>
  <si>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</si>
  <si>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</si>
  <si>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</si>
  <si>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</si>
  <si>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</si>
  <si>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</si>
  <si>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</si>
  <si>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</si>
  <si>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</si>
  <si>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</si>
  <si>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</si>
  <si>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</si>
  <si>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</si>
  <si>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</si>
  <si>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</si>
  <si>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</si>
  <si>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</si>
  <si>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</si>
  <si>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</si>
  <si>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</si>
  <si>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</si>
  <si>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</si>
  <si>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</si>
  <si>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</si>
  <si>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</si>
  <si>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</si>
  <si>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</si>
  <si>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</si>
  <si>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</si>
  <si>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</si>
  <si>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</si>
  <si>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</si>
  <si>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</si>
  <si>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</si>
  <si>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</si>
  <si>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</si>
  <si>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</si>
  <si>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</si>
  <si>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</si>
  <si>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</si>
  <si>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</si>
  <si>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</si>
  <si>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</si>
  <si>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</si>
  <si>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</si>
  <si>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</si>
  <si>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</si>
  <si>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</si>
  <si>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</si>
  <si>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</si>
  <si>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</si>
  <si>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</si>
  <si>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</si>
  <si>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</si>
  <si>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</si>
  <si>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</si>
  <si>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</si>
  <si>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</si>
  <si>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</si>
  <si>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</si>
  <si>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</si>
  <si>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</si>
  <si>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</si>
  <si>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</si>
  <si>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</si>
  <si>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</si>
  <si>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</si>
  <si>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</si>
  <si>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</si>
  <si>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</si>
  <si>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</si>
  <si>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</si>
  <si>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</si>
  <si>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</si>
  <si>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</si>
  <si>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</si>
  <si>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</si>
  <si>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</si>
  <si>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</si>
  <si>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</si>
  <si>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</si>
  <si>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</si>
  <si>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</si>
  <si>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</si>
  <si>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</si>
  <si>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</si>
  <si>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</si>
  <si>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</si>
  <si>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</si>
  <si>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</si>
  <si>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</si>
  <si>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</si>
  <si>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</si>
  <si>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</si>
  <si>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</si>
  <si>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</si>
  <si>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</si>
  <si>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</si>
  <si>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</si>
  <si>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</si>
  <si>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</si>
  <si>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</si>
  <si>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</si>
  <si>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</si>
  <si>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</si>
  <si>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</si>
  <si>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</si>
  <si>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</si>
  <si>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</si>
  <si>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</si>
  <si>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</si>
  <si>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</si>
  <si>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</si>
  <si>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</si>
  <si>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</si>
  <si>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</si>
  <si>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</si>
  <si>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</si>
  <si>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</si>
  <si>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</si>
  <si>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</si>
  <si>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</si>
  <si>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</si>
  <si>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</si>
  <si>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</si>
  <si>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</si>
  <si>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</si>
  <si>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</si>
  <si>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</si>
  <si>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</si>
  <si>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</si>
  <si>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</si>
  <si>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</si>
  <si>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</si>
  <si>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</si>
  <si>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</si>
  <si>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</si>
  <si>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</si>
  <si>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</si>
  <si>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</si>
  <si>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</si>
  <si>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</si>
  <si>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</si>
  <si>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</si>
  <si>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</si>
  <si>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</si>
  <si>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</si>
  <si>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</si>
  <si>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</si>
  <si>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</si>
  <si>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</si>
  <si>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</si>
  <si>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</si>
  <si>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</si>
  <si>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</si>
  <si>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</si>
  <si>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</si>
  <si>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</si>
  <si>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</si>
  <si>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</si>
  <si>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</si>
  <si>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</si>
  <si>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</si>
  <si>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</si>
  <si>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</si>
  <si>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</si>
  <si>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</si>
  <si>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</si>
  <si>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</si>
  <si>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</si>
  <si>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</si>
  <si>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</si>
  <si>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</si>
  <si>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</si>
  <si>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</si>
  <si>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</si>
  <si>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</si>
  <si>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</si>
  <si>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</si>
  <si>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</si>
  <si>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</si>
  <si>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</si>
  <si>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</si>
  <si>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</si>
  <si>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</si>
  <si>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</si>
  <si>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</si>
  <si>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</si>
  <si>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</si>
  <si>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</si>
  <si>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</si>
  <si>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</si>
  <si>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</si>
  <si>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</si>
  <si>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</si>
  <si>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</si>
  <si>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</si>
  <si>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</si>
  <si>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</si>
  <si>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</si>
  <si>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</si>
  <si>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</si>
  <si>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</si>
  <si>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</si>
  <si>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</si>
  <si>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</si>
  <si>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</si>
  <si>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</si>
  <si>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</si>
  <si>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</si>
  <si>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</si>
  <si>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</si>
  <si>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</si>
  <si>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</si>
  <si>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</si>
  <si>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</si>
  <si>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</si>
  <si>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</si>
  <si>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</si>
  <si>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</si>
  <si>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</si>
  <si>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</si>
  <si>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</si>
  <si>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</si>
  <si>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</si>
  <si>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</si>
  <si>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</si>
  <si>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</si>
  <si>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</si>
  <si>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</si>
  <si>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</si>
  <si>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</si>
  <si>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</si>
  <si>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</si>
  <si>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</si>
  <si>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</si>
  <si>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</si>
  <si>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</si>
  <si>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</si>
  <si>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</si>
  <si>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</si>
  <si>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</si>
  <si>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</si>
  <si>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</si>
  <si>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</si>
  <si>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</si>
  <si>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</si>
  <si>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</si>
  <si>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</si>
  <si>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</si>
  <si>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</si>
  <si>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</si>
  <si>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</si>
  <si>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</si>
  <si>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</si>
  <si>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</si>
  <si>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</si>
  <si>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</si>
  <si>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</si>
  <si>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</si>
  <si>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</si>
  <si>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</si>
  <si>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</si>
  <si>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</si>
  <si>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</si>
  <si>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</si>
  <si>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</si>
  <si>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</si>
  <si>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</si>
  <si>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</si>
  <si>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</si>
  <si>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</si>
  <si>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</si>
  <si>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</si>
  <si>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</si>
  <si>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</si>
  <si>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</si>
  <si>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</si>
  <si>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</si>
  <si>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</si>
  <si>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</si>
  <si>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</si>
  <si>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</si>
  <si>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</si>
  <si>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</si>
  <si>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</si>
  <si>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</si>
  <si>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</si>
  <si>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</si>
  <si>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</si>
  <si>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</si>
  <si>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</si>
  <si>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</si>
  <si>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</si>
  <si>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</si>
  <si>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</si>
  <si>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</si>
  <si>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</si>
  <si>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</si>
  <si>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</si>
  <si>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</si>
  <si>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</si>
  <si>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</si>
  <si>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</si>
  <si>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</si>
  <si>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</si>
  <si>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</si>
  <si>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</si>
  <si>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</si>
  <si>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</si>
  <si>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</si>
  <si>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</si>
  <si>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</si>
  <si>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</si>
  <si>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</si>
  <si>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</si>
  <si>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</si>
  <si>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</si>
  <si>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</si>
  <si>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</si>
  <si>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</si>
  <si>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</si>
  <si>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</si>
  <si>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</si>
  <si>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</si>
  <si>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</si>
  <si>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</si>
  <si>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</si>
  <si>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</si>
  <si>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</si>
  <si>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</si>
  <si>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</si>
  <si>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</si>
  <si>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</si>
  <si>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</si>
  <si>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</si>
  <si>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</si>
  <si>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</si>
  <si>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</si>
  <si>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</si>
  <si>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</si>
  <si>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</si>
  <si>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</si>
  <si>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</si>
  <si>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</si>
  <si>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</si>
  <si>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</si>
  <si>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</si>
  <si>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</si>
  <si>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</si>
  <si>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</si>
  <si>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</si>
  <si>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</si>
  <si>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</si>
  <si>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</si>
  <si>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</si>
  <si>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</si>
  <si>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</si>
  <si>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</si>
  <si>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</si>
  <si>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</si>
  <si>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</si>
  <si>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</si>
  <si>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</si>
  <si>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</si>
  <si>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</si>
  <si>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</si>
  <si>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</si>
  <si>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</si>
  <si>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</si>
  <si>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</si>
  <si>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</si>
  <si>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</si>
  <si>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</si>
  <si>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</si>
  <si>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</si>
  <si>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</si>
  <si>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</si>
  <si>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</si>
  <si>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</si>
  <si>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</si>
  <si>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</si>
  <si>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</si>
  <si>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</si>
  <si>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</si>
  <si>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</si>
  <si>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</si>
  <si>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</si>
  <si>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</si>
  <si>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</si>
  <si>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</si>
  <si>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</si>
  <si>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</si>
  <si>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</si>
  <si>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</si>
  <si>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</si>
  <si>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</si>
  <si>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</si>
  <si>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</si>
  <si>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</si>
  <si>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</si>
  <si>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</si>
  <si>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</si>
  <si>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</si>
  <si>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</si>
  <si>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</si>
  <si>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</si>
  <si>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</si>
  <si>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</si>
  <si>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</si>
  <si>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</si>
  <si>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</si>
  <si>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</si>
  <si>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</si>
  <si>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</si>
  <si>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</si>
  <si>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</si>
  <si>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</si>
  <si>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</si>
  <si>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</si>
  <si>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</si>
  <si>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</si>
  <si>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</si>
  <si>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</si>
  <si>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</si>
  <si>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</si>
  <si>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</si>
  <si>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</si>
  <si>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</si>
  <si>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</si>
  <si>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</si>
  <si>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</si>
  <si>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</si>
  <si>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</si>
  <si>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</si>
  <si>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</si>
  <si>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</si>
  <si>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</si>
  <si>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</si>
  <si>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</si>
  <si>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</si>
  <si>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</si>
  <si>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</si>
  <si>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</si>
  <si>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</si>
  <si>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</si>
  <si>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</si>
  <si>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</si>
  <si>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</si>
  <si>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</si>
  <si>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</si>
  <si>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</si>
  <si>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</si>
  <si>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</si>
  <si>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</si>
  <si>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</si>
  <si>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</si>
  <si>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</si>
  <si>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</si>
  <si>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</si>
  <si>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</si>
  <si>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</si>
  <si>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</si>
  <si>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</si>
  <si>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</si>
  <si>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</si>
  <si>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</si>
  <si>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</si>
  <si>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</si>
  <si>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</si>
  <si>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</si>
  <si>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</si>
  <si>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</si>
  <si>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</si>
  <si>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</si>
  <si>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</si>
  <si>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</si>
  <si>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</si>
  <si>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</si>
  <si>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</si>
  <si>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</si>
  <si>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</si>
  <si>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</si>
  <si>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</si>
  <si>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</si>
  <si>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</si>
  <si>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</si>
  <si>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</si>
  <si>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</si>
  <si>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</si>
  <si>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</si>
  <si>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</si>
  <si>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</si>
  <si>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</si>
  <si>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</si>
  <si>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</si>
  <si>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</si>
  <si>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</si>
  <si>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</si>
  <si>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</si>
  <si>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</si>
  <si>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</si>
  <si>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</si>
  <si>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</si>
  <si>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</si>
  <si>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</si>
  <si>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</si>
  <si>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</si>
  <si>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</si>
  <si>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</si>
  <si>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</si>
  <si>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</si>
  <si>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</si>
  <si>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</si>
  <si>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</si>
  <si>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</si>
  <si>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</si>
  <si>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</si>
  <si>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</si>
  <si>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</si>
  <si>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</si>
  <si>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</si>
  <si>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</si>
  <si>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</si>
  <si>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</si>
  <si>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</si>
  <si>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</si>
  <si>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</si>
  <si>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</si>
  <si>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</si>
  <si>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</si>
  <si>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</si>
  <si>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</si>
  <si>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</si>
  <si>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</si>
  <si>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</si>
  <si>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</si>
  <si>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</si>
  <si>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</si>
  <si>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</si>
  <si>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</si>
  <si>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</si>
  <si>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</si>
  <si>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</si>
  <si>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</si>
  <si>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</si>
  <si>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</si>
  <si>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</si>
  <si>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</si>
  <si>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</si>
  <si>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</si>
  <si>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</si>
  <si>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</si>
  <si>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</si>
  <si>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</si>
  <si>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</si>
  <si>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</si>
  <si>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</si>
  <si>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</si>
  <si>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</si>
  <si>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</si>
  <si>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</si>
  <si>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</si>
  <si>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</si>
  <si>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</si>
  <si>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</si>
  <si>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</si>
  <si>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</si>
  <si>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</si>
  <si>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</si>
  <si>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</si>
  <si>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</si>
  <si>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</si>
  <si>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</si>
  <si>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</si>
  <si>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</si>
  <si>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</si>
  <si>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</si>
  <si>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</si>
  <si>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</si>
  <si>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</si>
  <si>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</si>
  <si>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</si>
  <si>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</si>
  <si>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</si>
  <si>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</si>
  <si>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</si>
  <si>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</si>
  <si>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</si>
  <si>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</si>
  <si>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</si>
  <si>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</si>
  <si>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</si>
  <si>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</si>
  <si>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</si>
  <si>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</si>
  <si>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</si>
  <si>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</si>
  <si>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</si>
  <si>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</si>
  <si>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</si>
  <si>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</si>
  <si>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</si>
  <si>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</si>
  <si>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</si>
  <si>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</si>
  <si>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</si>
  <si>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</si>
  <si>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</si>
  <si>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</si>
  <si>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</si>
  <si>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</si>
  <si>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</si>
  <si>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</si>
  <si>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</si>
  <si>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</si>
  <si>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</si>
  <si>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</si>
  <si>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</si>
  <si>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</si>
  <si>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</si>
  <si>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</si>
  <si>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</si>
  <si>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</si>
  <si>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</si>
  <si>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</si>
  <si>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</si>
  <si>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</si>
  <si>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</si>
  <si>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</si>
  <si>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</si>
  <si>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</si>
  <si>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</si>
  <si>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</si>
  <si>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</si>
  <si>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</si>
  <si>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</si>
  <si>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</si>
  <si>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</si>
  <si>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</si>
  <si>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</si>
  <si>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</si>
  <si>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</si>
  <si>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</si>
  <si>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</si>
  <si>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</si>
  <si>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</si>
  <si>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</si>
  <si>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</si>
  <si>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</si>
  <si>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</si>
  <si>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</si>
  <si>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</si>
  <si>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</si>
  <si>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</si>
  <si>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</si>
  <si>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</si>
  <si>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</si>
  <si>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</si>
  <si>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</si>
  <si>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</si>
  <si>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</si>
  <si>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</si>
  <si>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</si>
  <si>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</si>
  <si>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</si>
  <si>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</si>
  <si>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</si>
  <si>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</si>
  <si>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</si>
  <si>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</si>
  <si>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</si>
  <si>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</si>
  <si>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</si>
  <si>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</si>
  <si>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</si>
  <si>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</si>
  <si>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</si>
  <si>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</si>
  <si>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</si>
  <si>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</si>
  <si>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</si>
  <si>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</si>
  <si>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</si>
  <si>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</si>
  <si>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</si>
  <si>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</si>
  <si>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</si>
  <si>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</si>
  <si>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</si>
  <si>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</si>
  <si>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</si>
  <si>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</si>
  <si>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</si>
  <si>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</si>
  <si>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</si>
  <si>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</si>
  <si>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</si>
  <si>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</si>
  <si>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</si>
  <si>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</si>
  <si>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</si>
  <si>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</si>
  <si>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</si>
  <si>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</si>
  <si>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</si>
  <si>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</si>
  <si>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</si>
  <si>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</si>
  <si>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</si>
  <si>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</si>
  <si>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</si>
  <si>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</si>
  <si>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</si>
  <si>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</si>
  <si>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</si>
  <si>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</si>
  <si>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</si>
  <si>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</si>
  <si>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</si>
  <si>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</si>
  <si>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</si>
  <si>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</si>
  <si>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</si>
  <si>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</si>
  <si>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</si>
  <si>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</si>
  <si>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</si>
  <si>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</si>
  <si>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</si>
  <si>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</si>
  <si>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</si>
  <si>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</si>
  <si>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</si>
  <si>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</si>
  <si>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</si>
  <si>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</si>
  <si>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</si>
  <si>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</si>
  <si>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</si>
  <si>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</si>
  <si>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</si>
  <si>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</si>
  <si>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</si>
  <si>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</si>
  <si>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</si>
  <si>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</si>
  <si>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</si>
  <si>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</si>
  <si>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</si>
  <si>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</si>
  <si>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</si>
  <si>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</si>
  <si>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</si>
  <si>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</si>
  <si>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</si>
  <si>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</si>
  <si>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</si>
  <si>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</si>
  <si>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</si>
  <si>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</si>
  <si>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</si>
  <si>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</si>
  <si>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</si>
  <si>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</si>
  <si>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</si>
  <si>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</si>
  <si>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</si>
  <si>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</si>
  <si>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</si>
  <si>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</si>
  <si>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</si>
  <si>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</si>
  <si>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</si>
  <si>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</si>
  <si>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</si>
  <si>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</si>
  <si>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</si>
  <si>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</si>
  <si>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</si>
  <si>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</si>
  <si>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</si>
  <si>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</si>
  <si>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</si>
  <si>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</si>
  <si>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</si>
  <si>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</si>
  <si>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</si>
  <si>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</si>
  <si>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</si>
  <si>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</si>
  <si>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</si>
  <si>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</si>
  <si>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</si>
  <si>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</si>
  <si>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</si>
  <si>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</si>
  <si>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</si>
  <si>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</si>
  <si>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</si>
  <si>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</si>
  <si>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</si>
  <si>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</si>
  <si>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</si>
  <si>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</si>
  <si>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</si>
  <si>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</si>
  <si>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</si>
  <si>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</si>
  <si>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</si>
  <si>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</si>
  <si>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</si>
  <si>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</si>
  <si>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</si>
  <si>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</si>
  <si>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</si>
  <si>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</si>
  <si>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</si>
  <si>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</si>
  <si>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</si>
  <si>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</si>
  <si>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</si>
  <si>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</si>
  <si>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</si>
  <si>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</si>
  <si>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</si>
  <si>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</si>
  <si>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</si>
  <si>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</si>
  <si>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</si>
  <si>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</si>
  <si>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</si>
  <si>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</si>
  <si>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</si>
  <si>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</si>
  <si>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</si>
  <si>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</si>
  <si>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</si>
  <si>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</si>
  <si>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</si>
  <si>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</si>
  <si>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</si>
  <si>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</si>
  <si>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</si>
  <si>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</si>
  <si>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</si>
  <si>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</si>
  <si>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</si>
  <si>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</si>
  <si>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</si>
  <si>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</si>
  <si>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</si>
  <si>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</si>
  <si>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</si>
  <si>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</si>
  <si>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</si>
  <si>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</si>
  <si>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</si>
  <si>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</si>
  <si>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</si>
  <si>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</si>
  <si>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</si>
  <si>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</si>
  <si>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</si>
  <si>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</si>
  <si>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</si>
  <si>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</si>
  <si>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</si>
  <si>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</si>
  <si>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</si>
  <si>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</si>
  <si>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</si>
  <si>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</si>
  <si>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</si>
  <si>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</si>
  <si>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</si>
  <si>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</si>
  <si>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</si>
  <si>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</si>
  <si>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</si>
  <si>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</si>
  <si>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</si>
  <si>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</si>
  <si>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</si>
  <si>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</si>
  <si>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</si>
  <si>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</si>
  <si>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</si>
  <si>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</si>
  <si>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</si>
  <si>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</si>
  <si>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</si>
  <si>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</si>
  <si>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</si>
  <si>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</si>
  <si>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</si>
  <si>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</si>
  <si>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</si>
  <si>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</si>
  <si>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</si>
  <si>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</si>
  <si>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</si>
  <si>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</si>
  <si>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</si>
  <si>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</si>
  <si>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</si>
  <si>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</si>
  <si>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</si>
  <si>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</si>
  <si>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</si>
  <si>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</si>
  <si>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</si>
  <si>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</si>
  <si>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</si>
  <si>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</si>
  <si>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</si>
  <si>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</si>
  <si>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</si>
  <si>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</si>
  <si>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</si>
  <si>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</si>
  <si>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</si>
  <si>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</si>
  <si>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</si>
  <si>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</si>
  <si>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</si>
  <si>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</si>
  <si>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</si>
  <si>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</si>
  <si>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</si>
  <si>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</si>
  <si>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</si>
  <si>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</si>
  <si>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</si>
  <si>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</si>
  <si>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</si>
  <si>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</si>
  <si>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</si>
  <si>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</si>
  <si>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</si>
  <si>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</si>
  <si>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</si>
  <si>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</si>
  <si>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</si>
  <si>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</si>
  <si>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</si>
  <si>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</si>
  <si>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</si>
  <si>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</si>
  <si>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</si>
  <si>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</si>
  <si>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</si>
  <si>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</si>
  <si>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</si>
  <si>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</si>
  <si>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</si>
  <si>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</si>
  <si>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</si>
  <si>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</si>
  <si>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</si>
  <si>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</si>
  <si>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</si>
  <si>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</si>
  <si>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</si>
  <si>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</si>
  <si>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</si>
  <si>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</si>
  <si>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</si>
  <si>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</si>
  <si>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</si>
  <si>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</si>
  <si>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</si>
  <si>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</si>
  <si>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</si>
  <si>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</si>
  <si>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</si>
  <si>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</si>
  <si>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</si>
  <si>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</si>
  <si>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</si>
  <si>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</si>
  <si>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</si>
  <si>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</si>
  <si>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</si>
  <si>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</si>
  <si>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</si>
  <si>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</si>
  <si>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</si>
  <si>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</si>
  <si>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</si>
  <si>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</si>
  <si>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</si>
  <si>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</si>
  <si>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</si>
  <si>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</si>
  <si>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</si>
  <si>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</si>
  <si>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</si>
  <si>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</si>
  <si>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</si>
  <si>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</si>
  <si>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</si>
  <si>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</si>
  <si>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</si>
  <si>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</si>
  <si>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</si>
  <si>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</si>
  <si>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</si>
  <si>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</si>
  <si>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</si>
  <si>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</si>
  <si>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</si>
  <si>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</si>
  <si>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</si>
  <si>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</si>
  <si>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</si>
  <si>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</si>
  <si>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</si>
  <si>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</si>
  <si>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</si>
  <si>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</si>
  <si>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</si>
  <si>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</si>
  <si>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</si>
  <si>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</si>
  <si>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</si>
  <si>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</si>
  <si>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</si>
  <si>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</si>
  <si>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</si>
  <si>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</si>
  <si>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</si>
  <si>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</si>
  <si>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</si>
  <si>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</si>
  <si>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</si>
  <si>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</si>
  <si>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</si>
  <si>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</si>
  <si>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</si>
  <si>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</si>
  <si>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</si>
  <si>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</si>
  <si>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</si>
  <si>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</si>
  <si>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</si>
  <si>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</si>
  <si>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</si>
  <si>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</si>
  <si>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</si>
  <si>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</si>
  <si>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</si>
  <si>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</si>
  <si>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</si>
  <si>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</si>
  <si>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</si>
  <si>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</si>
  <si>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</si>
  <si>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</si>
  <si>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</si>
  <si>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</si>
  <si>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</si>
  <si>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</si>
  <si>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</si>
  <si>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</si>
  <si>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</si>
  <si>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</si>
  <si>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</si>
  <si>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</si>
  <si>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</si>
  <si>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</si>
  <si>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</si>
  <si>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</si>
  <si>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</si>
  <si>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</si>
  <si>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</si>
  <si>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</si>
  <si>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</si>
  <si>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</si>
  <si>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</si>
  <si>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</si>
  <si>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</si>
  <si>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</si>
  <si>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</si>
  <si>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</si>
  <si>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</si>
  <si>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</si>
  <si>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</si>
  <si>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</si>
  <si>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</si>
  <si>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</si>
  <si>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</si>
  <si>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</si>
  <si>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</si>
  <si>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</si>
  <si>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</si>
  <si>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</si>
  <si>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</si>
  <si>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</si>
  <si>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</si>
  <si>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</si>
  <si>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</si>
  <si>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</si>
  <si>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</si>
  <si>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</si>
  <si>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</si>
  <si>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</si>
  <si>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</si>
  <si>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</si>
  <si>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</si>
  <si>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</si>
  <si>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</si>
  <si>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</si>
  <si>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</si>
  <si>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</si>
  <si>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</si>
  <si>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</si>
  <si>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</si>
  <si>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</si>
  <si>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</si>
  <si>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</si>
  <si>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</si>
  <si>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</si>
  <si>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</si>
  <si>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</si>
  <si>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</si>
  <si>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</si>
  <si>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</si>
  <si>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</si>
  <si>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</si>
  <si>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</si>
  <si>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</si>
  <si>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</si>
  <si>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</si>
  <si>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</si>
  <si>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</si>
  <si>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</si>
  <si>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</si>
  <si>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</si>
  <si>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</si>
  <si>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</si>
  <si>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</si>
  <si>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</si>
  <si>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</si>
  <si>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</si>
  <si>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</si>
  <si>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</si>
  <si>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</si>
  <si>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</si>
  <si>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</si>
  <si>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</si>
  <si>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</si>
  <si>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</si>
  <si>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</si>
  <si>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</si>
  <si>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</si>
  <si>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</si>
  <si>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</si>
  <si>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</si>
  <si>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</si>
  <si>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</si>
  <si>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</si>
  <si>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</si>
  <si>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</si>
  <si>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</si>
  <si>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</si>
  <si>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</si>
  <si>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</si>
  <si>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</si>
  <si>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</si>
  <si>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</si>
  <si>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</si>
  <si>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</si>
  <si>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</si>
  <si>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</si>
  <si>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</si>
  <si>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</si>
  <si>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</si>
  <si>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</si>
  <si>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</si>
  <si>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</si>
  <si>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</si>
  <si>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</si>
  <si>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</si>
  <si>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</si>
  <si>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</si>
  <si>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</si>
  <si>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</si>
  <si>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</si>
  <si>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</si>
  <si>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</si>
  <si>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</si>
  <si>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</si>
  <si>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</si>
  <si>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</si>
  <si>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</si>
  <si>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</si>
  <si>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</si>
  <si>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</si>
  <si>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</si>
  <si>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</si>
  <si>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</si>
  <si>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</si>
  <si>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</si>
  <si>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</si>
  <si>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</si>
  <si>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</si>
  <si>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</si>
  <si>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</si>
  <si>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</si>
  <si>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</si>
  <si>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</si>
  <si>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</si>
  <si>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</si>
  <si>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</si>
  <si>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</si>
  <si>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</si>
  <si>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</si>
  <si>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</si>
  <si>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</si>
  <si>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</si>
  <si>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</si>
  <si>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</si>
  <si>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</si>
  <si>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</si>
  <si>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</si>
  <si>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</si>
  <si>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</si>
  <si>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</si>
  <si>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</si>
  <si>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</si>
  <si>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</si>
  <si>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</si>
  <si>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</si>
  <si>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</si>
  <si>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</si>
  <si>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</si>
  <si>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</si>
  <si>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</si>
  <si>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</si>
  <si>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</si>
  <si>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</si>
  <si>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</si>
  <si>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</si>
  <si>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</si>
  <si>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</si>
  <si>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</si>
  <si>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</si>
  <si>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</si>
  <si>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</si>
  <si>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</si>
  <si>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</si>
  <si>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</si>
  <si>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</si>
  <si>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</si>
  <si>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</si>
  <si>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</si>
  <si>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</si>
  <si>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</si>
  <si>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</si>
  <si>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</si>
  <si>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</si>
  <si>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</si>
  <si>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</si>
  <si>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</si>
  <si>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</si>
  <si>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</si>
  <si>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</si>
  <si>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</si>
  <si>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</si>
  <si>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</si>
  <si>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</si>
  <si>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</si>
  <si>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</si>
  <si>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</si>
  <si>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</si>
  <si>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</si>
  <si>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</si>
  <si>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</si>
  <si>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</si>
  <si>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</si>
  <si>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</si>
  <si>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</si>
  <si>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</si>
  <si>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</si>
  <si>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</si>
  <si>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</si>
  <si>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</si>
  <si>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</si>
  <si>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</si>
  <si>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</si>
  <si>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</si>
  <si>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</si>
  <si>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</si>
  <si>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</si>
  <si>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</si>
  <si>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</si>
  <si>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</si>
  <si>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</si>
  <si>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</si>
  <si>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</si>
  <si>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</si>
  <si>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</si>
  <si>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</si>
  <si>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</si>
  <si>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</si>
  <si>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</si>
  <si>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</si>
  <si>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</si>
  <si>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</si>
  <si>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</si>
  <si>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</si>
  <si>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</si>
  <si>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</si>
  <si>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</si>
  <si>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</si>
  <si>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</si>
  <si>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</si>
  <si>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</si>
  <si>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</si>
  <si>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</si>
  <si>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</si>
  <si>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</si>
  <si>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</si>
  <si>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</si>
  <si>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</si>
  <si>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</si>
  <si>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</si>
  <si>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</si>
  <si>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</si>
  <si>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</si>
  <si>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</si>
  <si>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</si>
  <si>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</si>
  <si>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</si>
  <si>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</si>
  <si>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</si>
  <si>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</si>
  <si>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</si>
  <si>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</si>
  <si>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</si>
  <si>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</si>
  <si>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</si>
  <si>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</si>
  <si>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</si>
  <si>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</si>
  <si>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</si>
  <si>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</si>
  <si>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</si>
  <si>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</si>
  <si>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</si>
  <si>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</si>
  <si>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</si>
  <si>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</si>
  <si>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</si>
  <si>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</si>
  <si>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</si>
  <si>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</si>
  <si>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</si>
  <si>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</si>
  <si>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</si>
  <si>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</si>
  <si>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</si>
  <si>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</si>
  <si>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</si>
  <si>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</si>
  <si>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</si>
  <si>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</si>
  <si>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</si>
  <si>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</si>
  <si>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</si>
  <si>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</si>
  <si>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</si>
  <si>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</si>
  <si>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</si>
  <si>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</si>
  <si>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</si>
  <si>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</si>
  <si>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</si>
  <si>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</si>
  <si>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</si>
  <si>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</si>
  <si>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</si>
  <si>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</si>
  <si>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</si>
  <si>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</si>
  <si>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</si>
  <si>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</si>
  <si>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</si>
  <si>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</si>
  <si>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</si>
  <si>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</si>
  <si>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</si>
  <si>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</si>
  <si>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</si>
  <si>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</si>
  <si>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</si>
  <si>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</si>
  <si>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</si>
  <si>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</si>
  <si>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</si>
  <si>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</si>
  <si>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</si>
  <si>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</si>
  <si>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</si>
  <si>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</si>
  <si>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</si>
  <si>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</si>
  <si>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</si>
  <si>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</si>
  <si>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</si>
  <si>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</si>
  <si>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</si>
  <si>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</si>
  <si>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</si>
  <si>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</si>
  <si>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</si>
  <si>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</si>
  <si>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</si>
  <si>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</si>
  <si>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</si>
  <si>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</si>
  <si>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</si>
  <si>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</si>
  <si>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</si>
  <si>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</si>
  <si>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</si>
  <si>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</si>
  <si>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</si>
  <si>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</si>
  <si>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</si>
  <si>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</si>
  <si>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</si>
  <si>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</si>
  <si>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</si>
  <si>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</si>
  <si>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</si>
  <si>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</si>
  <si>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</si>
  <si>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</si>
  <si>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</si>
  <si>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</si>
  <si>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</si>
  <si>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</si>
  <si>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</si>
  <si>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</si>
  <si>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</si>
  <si>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</si>
  <si>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</si>
  <si>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</si>
  <si>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</si>
  <si>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</si>
  <si>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</si>
  <si>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</si>
  <si>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</si>
  <si>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</si>
  <si>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</si>
  <si>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</si>
  <si>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</si>
  <si>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</si>
  <si>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</si>
  <si>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</si>
  <si>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</si>
  <si>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</si>
  <si>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</si>
  <si>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</si>
  <si>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</si>
  <si>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</si>
  <si>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</si>
  <si>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</si>
  <si>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</si>
  <si>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</si>
  <si>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</si>
  <si>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</si>
  <si>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</si>
  <si>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</si>
  <si>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</si>
  <si>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</si>
  <si>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</si>
  <si>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</si>
  <si>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</si>
  <si>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</si>
  <si>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</si>
  <si>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</si>
  <si>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</si>
  <si>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</si>
  <si>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</si>
  <si>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</si>
  <si>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</si>
  <si>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</si>
  <si>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</si>
  <si>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</si>
  <si>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</si>
  <si>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</si>
  <si>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</si>
  <si>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</si>
  <si>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</si>
  <si>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</si>
  <si>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</si>
  <si>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</si>
  <si>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</si>
  <si>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</si>
  <si>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</si>
  <si>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</si>
  <si>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</si>
  <si>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</si>
  <si>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</si>
  <si>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</si>
  <si>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</si>
  <si>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</si>
  <si>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</si>
  <si>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</si>
  <si>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</si>
  <si>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</si>
  <si>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</si>
  <si>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</si>
  <si>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</si>
  <si>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</si>
  <si>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</si>
  <si>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</si>
  <si>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</si>
  <si>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</si>
  <si>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</si>
  <si>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</si>
  <si>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</si>
  <si>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</si>
  <si>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</si>
  <si>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</si>
  <si>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</si>
  <si>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</si>
  <si>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</si>
  <si>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</si>
  <si>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</si>
  <si>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</si>
  <si>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</si>
  <si>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</si>
  <si>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</si>
  <si>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</si>
  <si>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</si>
  <si>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</si>
  <si>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</si>
  <si>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</si>
  <si>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</si>
  <si>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</si>
  <si>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</si>
  <si>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</si>
  <si>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</si>
  <si>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</si>
  <si>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</si>
  <si>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</si>
  <si>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</si>
  <si>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</si>
  <si>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</si>
  <si>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</si>
  <si>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</si>
  <si>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</si>
  <si>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</si>
  <si>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</si>
  <si>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</si>
  <si>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</si>
  <si>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</si>
  <si>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</si>
  <si>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</si>
  <si>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</si>
  <si>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</si>
  <si>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</si>
  <si>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</si>
  <si>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</si>
  <si>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</si>
  <si>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</si>
  <si>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</si>
  <si>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</si>
  <si>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</si>
  <si>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</si>
  <si>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</si>
  <si>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</si>
  <si>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</si>
  <si>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</si>
  <si>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</si>
  <si>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</si>
  <si>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</si>
  <si>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</si>
  <si>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</si>
  <si>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</si>
  <si>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</si>
  <si>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</si>
  <si>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</si>
  <si>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</si>
  <si>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</si>
  <si>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</si>
  <si>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</si>
  <si>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</si>
  <si>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</si>
  <si>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</si>
  <si>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</si>
  <si>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</si>
  <si>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</si>
  <si>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</si>
  <si>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</si>
  <si>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</si>
  <si>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</si>
  <si>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</si>
  <si>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</si>
  <si>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</si>
  <si>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</si>
  <si>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</si>
  <si>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</si>
  <si>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</si>
  <si>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</si>
  <si>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</si>
  <si>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</si>
  <si>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</si>
  <si>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</si>
  <si>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</si>
  <si>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</si>
  <si>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</si>
  <si>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</si>
  <si>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</si>
  <si>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</si>
  <si>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</si>
  <si>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</si>
  <si>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</si>
  <si>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</si>
  <si>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</si>
  <si>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</si>
  <si>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</si>
  <si>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</si>
  <si>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</si>
  <si>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</si>
  <si>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</si>
  <si>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</si>
  <si>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</si>
  <si>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</si>
  <si>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</si>
  <si>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</si>
  <si>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</si>
  <si>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</si>
  <si>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</si>
  <si>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</si>
  <si>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</si>
  <si>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</si>
  <si>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</si>
  <si>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</si>
  <si>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</si>
  <si>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</si>
  <si>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</si>
  <si>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</si>
  <si>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</si>
  <si>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</si>
  <si>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</si>
  <si>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</si>
  <si>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</si>
  <si>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</si>
  <si>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</si>
  <si>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</si>
  <si>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</si>
  <si>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</si>
  <si>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</si>
  <si>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</si>
  <si>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</si>
  <si>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</si>
  <si>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</si>
  <si>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</si>
  <si>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</si>
  <si>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</si>
  <si>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</si>
  <si>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</si>
  <si>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</si>
  <si>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</si>
  <si>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</si>
  <si>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</si>
  <si>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</si>
  <si>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</si>
  <si>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</si>
  <si>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</si>
  <si>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</si>
  <si>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</si>
  <si>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</si>
  <si>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</si>
  <si>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</si>
  <si>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</si>
  <si>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</si>
  <si>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</si>
  <si>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</si>
  <si>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</si>
  <si>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</si>
  <si>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</si>
  <si>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</si>
  <si>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</si>
  <si>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</si>
  <si>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</si>
  <si>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</si>
  <si>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</si>
  <si>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</si>
  <si>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</si>
  <si>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</si>
  <si>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</si>
  <si>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</si>
  <si>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</si>
  <si>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</si>
  <si>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</si>
  <si>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</si>
  <si>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</si>
  <si>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</si>
  <si>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</si>
  <si>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</si>
  <si>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</si>
  <si>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</si>
  <si>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</si>
  <si>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</si>
  <si>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</si>
  <si>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</si>
  <si>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</si>
  <si>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</si>
  <si>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</si>
  <si>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</si>
  <si>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</si>
  <si>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</si>
  <si>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</si>
  <si>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</si>
  <si>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</si>
  <si>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</si>
  <si>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</si>
  <si>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</si>
  <si>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</si>
  <si>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</si>
  <si>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</si>
  <si>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</si>
  <si>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</si>
  <si>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</si>
  <si>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</si>
  <si>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</si>
  <si>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</si>
  <si>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</si>
  <si>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</si>
  <si>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</si>
  <si>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</si>
  <si>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</si>
  <si>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</si>
  <si>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</si>
  <si>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</si>
  <si>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</si>
  <si>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</si>
  <si>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</si>
  <si>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</si>
  <si>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</si>
  <si>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</si>
  <si>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</si>
  <si>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</si>
  <si>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</si>
  <si>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</si>
  <si>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</si>
  <si>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</si>
  <si>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</si>
  <si>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</si>
  <si>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</si>
  <si>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</si>
  <si>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</si>
  <si>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</si>
  <si>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</si>
  <si>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</si>
  <si>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</si>
  <si>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</si>
  <si>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</si>
  <si>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</si>
  <si>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</si>
  <si>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</si>
  <si>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</si>
  <si>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</si>
  <si>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</si>
  <si>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</si>
  <si>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</si>
  <si>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</si>
  <si>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</si>
  <si>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</si>
  <si>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</si>
  <si>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</si>
  <si>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</si>
  <si>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</si>
  <si>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</si>
  <si>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</si>
  <si>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</si>
  <si>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</si>
  <si>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</si>
  <si>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</si>
  <si>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</si>
  <si>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</si>
  <si>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</si>
  <si>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</si>
  <si>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</si>
  <si>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</si>
  <si>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</si>
  <si>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</si>
  <si>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</si>
  <si>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</si>
  <si>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</si>
  <si>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</si>
  <si>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</si>
  <si>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</si>
  <si>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</si>
  <si>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</si>
  <si>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</si>
  <si>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</si>
  <si>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</si>
  <si>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</si>
  <si>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</si>
  <si>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</si>
  <si>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</si>
  <si>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</si>
  <si>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</si>
  <si>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</si>
  <si>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</si>
  <si>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</si>
  <si>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</si>
  <si>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</si>
  <si>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</si>
  <si>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</si>
  <si>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</si>
  <si>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</si>
  <si>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</si>
  <si>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</si>
  <si>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</si>
  <si>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</si>
  <si>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</si>
  <si>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</si>
  <si>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</si>
  <si>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</si>
  <si>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</si>
  <si>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</si>
  <si>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</si>
  <si>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</si>
  <si>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</si>
  <si>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</si>
  <si>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</si>
  <si>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</si>
  <si>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</si>
  <si>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</si>
  <si>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</si>
  <si>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</si>
  <si>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</si>
  <si>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</si>
  <si>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</si>
  <si>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</si>
  <si>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</si>
  <si>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</si>
  <si>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</si>
  <si>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</si>
  <si>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</si>
  <si>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</si>
  <si>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</si>
  <si>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</si>
  <si>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</si>
  <si>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</si>
  <si>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</si>
  <si>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</si>
  <si>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</si>
  <si>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</si>
  <si>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</si>
  <si>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</si>
  <si>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</si>
  <si>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</si>
  <si>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</si>
  <si>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</si>
  <si>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</si>
  <si>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</si>
  <si>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</si>
  <si>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</si>
  <si>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</si>
  <si>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</si>
  <si>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</si>
  <si>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</si>
  <si>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</si>
  <si>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</si>
  <si>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</si>
  <si>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</si>
  <si>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</si>
  <si>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</si>
  <si>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</si>
  <si>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</si>
  <si>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</si>
  <si>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</si>
  <si>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</si>
  <si>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</si>
  <si>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</si>
  <si>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</si>
  <si>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</si>
  <si>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</si>
  <si>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</si>
  <si>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</si>
  <si>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</si>
  <si>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</si>
  <si>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</si>
  <si>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</si>
  <si>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</si>
  <si>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</si>
  <si>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</si>
  <si>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</si>
  <si>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</si>
  <si>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</si>
  <si>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</si>
  <si>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</si>
  <si>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</si>
  <si>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</si>
  <si>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</si>
  <si>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</si>
  <si>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</si>
  <si>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</si>
  <si>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</si>
  <si>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</si>
  <si>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</si>
  <si>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</si>
  <si>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</si>
  <si>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</si>
  <si>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</si>
  <si>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</si>
  <si>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</si>
  <si>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</si>
  <si>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</si>
  <si>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</si>
  <si>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</si>
  <si>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</si>
  <si>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</si>
  <si>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</si>
  <si>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</si>
  <si>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</si>
  <si>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</si>
  <si>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</si>
  <si>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</si>
  <si>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</si>
  <si>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</si>
  <si>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</si>
  <si>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</si>
  <si>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</si>
  <si>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</si>
  <si>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</si>
  <si>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</si>
  <si>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</si>
  <si>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</si>
  <si>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</si>
  <si>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</si>
  <si>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</si>
  <si>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</si>
  <si>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</si>
  <si>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</si>
  <si>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</si>
  <si>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</si>
  <si>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</si>
  <si>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</si>
  <si>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</si>
  <si>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</si>
  <si>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</si>
  <si>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</si>
  <si>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</si>
  <si>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</si>
  <si>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</si>
  <si>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</si>
  <si>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</si>
  <si>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</si>
  <si>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</si>
  <si>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</si>
  <si>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</si>
  <si>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</si>
  <si>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</si>
  <si>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</si>
  <si>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</si>
  <si>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</si>
  <si>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</si>
  <si>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</si>
  <si>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</si>
  <si>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</si>
  <si>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</si>
  <si>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</si>
  <si>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</si>
  <si>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</si>
  <si>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</si>
  <si>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</si>
  <si>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</si>
  <si>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</si>
  <si>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</si>
  <si>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</si>
  <si>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</si>
  <si>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</si>
  <si>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</si>
  <si>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</si>
  <si>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</si>
  <si>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</si>
  <si>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</si>
  <si>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</si>
  <si>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</si>
  <si>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</si>
  <si>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</si>
  <si>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</si>
  <si>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</si>
  <si>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</si>
  <si>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</si>
  <si>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</si>
  <si>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</si>
  <si>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</si>
  <si>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</si>
  <si>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</si>
  <si>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</si>
  <si>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</si>
  <si>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</si>
  <si>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</si>
  <si>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</si>
  <si>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</si>
  <si>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</si>
  <si>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</si>
  <si>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</si>
  <si>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</si>
  <si>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</si>
  <si>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</si>
  <si>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</si>
  <si>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</si>
  <si>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</si>
  <si>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</si>
  <si>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</si>
  <si>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</si>
  <si>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</si>
  <si>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</si>
  <si>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</si>
  <si>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</si>
  <si>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</si>
  <si>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</si>
  <si>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</si>
  <si>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</si>
  <si>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</si>
  <si>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</si>
  <si>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</si>
  <si>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</si>
  <si>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</si>
  <si>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</si>
  <si>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</si>
  <si>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</si>
  <si>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</si>
  <si>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</si>
  <si>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</si>
  <si>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</si>
  <si>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</si>
  <si>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</si>
  <si>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</si>
  <si>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</si>
  <si>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</si>
  <si>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</si>
  <si>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</si>
  <si>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</si>
  <si>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</si>
  <si>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</si>
  <si>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</si>
  <si>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</si>
  <si>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</si>
  <si>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</si>
  <si>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</si>
  <si>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</si>
  <si>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</si>
  <si>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</si>
  <si>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</si>
  <si>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</si>
  <si>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</si>
  <si>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</si>
  <si>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</si>
  <si>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</si>
  <si>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</si>
  <si>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</si>
  <si>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</si>
  <si>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</si>
  <si>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</si>
  <si>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</si>
  <si>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</si>
  <si>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</si>
  <si>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</si>
  <si>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</si>
  <si>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</si>
  <si>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</si>
  <si>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</si>
  <si>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</si>
  <si>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</si>
  <si>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</si>
  <si>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</si>
  <si>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</si>
  <si>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</si>
  <si>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</si>
  <si>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</si>
  <si>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</si>
  <si>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</si>
  <si>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</si>
  <si>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</si>
  <si>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</si>
  <si>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</si>
  <si>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</si>
  <si>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</si>
  <si>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</si>
  <si>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</si>
  <si>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</si>
  <si>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</si>
  <si>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</si>
  <si>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</si>
  <si>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</si>
  <si>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</si>
  <si>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</si>
  <si>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</si>
  <si>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</si>
  <si>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</si>
  <si>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</si>
  <si>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</si>
  <si>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</si>
  <si>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</si>
  <si>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</si>
  <si>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</si>
  <si>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</si>
  <si>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</si>
  <si>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</si>
  <si>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</si>
  <si>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</si>
  <si>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</si>
  <si>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</si>
  <si>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</si>
  <si>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</si>
  <si>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</si>
  <si>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</si>
  <si>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</si>
  <si>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</si>
  <si>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</si>
  <si>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</si>
  <si>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</si>
  <si>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</si>
  <si>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</si>
  <si>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</si>
  <si>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</si>
  <si>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</si>
  <si>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</si>
  <si>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</si>
  <si>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</si>
  <si>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</si>
  <si>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</si>
  <si>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</si>
  <si>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</si>
  <si>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</si>
  <si>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</si>
  <si>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</si>
  <si>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</si>
  <si>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</si>
  <si>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</si>
  <si>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</si>
  <si>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</si>
  <si>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</si>
  <si>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</si>
  <si>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</si>
  <si>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</si>
  <si>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</si>
  <si>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</si>
  <si>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</si>
  <si>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</si>
  <si>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</si>
  <si>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</si>
  <si>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</si>
  <si>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</si>
  <si>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</si>
  <si>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</si>
  <si>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</si>
  <si>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</si>
  <si>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</si>
  <si>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</si>
  <si>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</si>
  <si>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</si>
  <si>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</si>
  <si>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</si>
  <si>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</si>
  <si>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</si>
  <si>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</si>
  <si>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</si>
  <si>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</si>
  <si>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</si>
  <si>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</si>
  <si>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</si>
  <si>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</si>
  <si>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</si>
  <si>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</si>
  <si>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</si>
  <si>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</si>
  <si>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</si>
  <si>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</si>
  <si>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</si>
  <si>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</si>
  <si>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</si>
  <si>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</si>
  <si>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</si>
  <si>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</si>
  <si>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</si>
  <si>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</si>
  <si>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</si>
  <si>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</si>
  <si>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</si>
  <si>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</si>
  <si>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</si>
  <si>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</si>
  <si>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</si>
  <si>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</si>
  <si>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</si>
  <si>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</si>
  <si>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</si>
  <si>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</si>
  <si>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</si>
  <si>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</si>
  <si>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</si>
  <si>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</si>
  <si>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</si>
  <si>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</si>
  <si>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</si>
  <si>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</si>
  <si>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</si>
  <si>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</si>
  <si>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</si>
  <si>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</si>
  <si>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</si>
  <si>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</si>
  <si>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</si>
  <si>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</si>
  <si>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</si>
  <si>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</si>
  <si>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</si>
  <si>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</si>
  <si>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</si>
  <si>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</si>
  <si>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</si>
  <si>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</si>
  <si>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</si>
  <si>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</si>
  <si>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</si>
  <si>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</si>
  <si>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</si>
  <si>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</si>
  <si>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</si>
  <si>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</si>
  <si>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</si>
  <si>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</si>
  <si>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</si>
  <si>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</si>
  <si>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</si>
  <si>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</si>
  <si>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</si>
  <si>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</si>
  <si>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</si>
  <si>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</si>
  <si>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</si>
  <si>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</si>
  <si>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</si>
  <si>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</si>
  <si>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</si>
  <si>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</si>
  <si>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</si>
  <si>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</si>
  <si>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</si>
  <si>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</si>
  <si>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</si>
  <si>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</si>
  <si>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</si>
  <si>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</si>
  <si>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</si>
  <si>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</si>
  <si>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</si>
  <si>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</si>
  <si>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</si>
  <si>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</si>
  <si>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</si>
  <si>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</si>
  <si>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</si>
  <si>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</si>
  <si>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</si>
  <si>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</si>
  <si>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</si>
  <si>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</si>
  <si>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</si>
  <si>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</si>
  <si>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</si>
  <si>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</si>
  <si>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</si>
  <si>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</si>
  <si>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</si>
  <si>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</si>
  <si>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</si>
  <si>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</si>
  <si>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</si>
  <si>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</si>
  <si>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</si>
  <si>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</si>
  <si>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</si>
  <si>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</si>
  <si>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</si>
  <si>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</si>
  <si>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</si>
  <si>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</si>
  <si>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</si>
  <si>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</si>
  <si>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</si>
  <si>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</si>
  <si>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</si>
  <si>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</si>
  <si>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</si>
  <si>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</si>
  <si>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</si>
  <si>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</si>
  <si>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</si>
  <si>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</si>
  <si>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</si>
  <si>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</si>
  <si>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</si>
  <si>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</si>
  <si>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</si>
  <si>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</si>
  <si>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</si>
  <si>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</si>
  <si>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</si>
  <si>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</si>
  <si>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</si>
  <si>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</si>
  <si>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</si>
  <si>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</si>
  <si>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</si>
  <si>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</si>
  <si>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</si>
  <si>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</si>
  <si>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</si>
  <si>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</si>
  <si>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</si>
  <si>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</si>
  <si>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</si>
  <si>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</si>
  <si>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</si>
  <si>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</si>
  <si>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</si>
  <si>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</si>
  <si>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</si>
  <si>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</si>
  <si>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</si>
  <si>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</si>
  <si>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</si>
  <si>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</si>
  <si>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</si>
  <si>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</si>
  <si>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</si>
  <si>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</si>
  <si>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</si>
  <si>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</si>
  <si>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</si>
  <si>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</si>
  <si>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</si>
  <si>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</si>
  <si>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</si>
  <si>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</si>
  <si>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</si>
  <si>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</si>
  <si>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</si>
  <si>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</si>
  <si>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</si>
  <si>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</si>
  <si>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</si>
  <si>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</si>
  <si>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 xml:space="preserve"> Subcategory</t>
  </si>
  <si>
    <t>Nombre</t>
  </si>
  <si>
    <t>Pais</t>
  </si>
  <si>
    <t>Edad</t>
  </si>
  <si>
    <t>Promedio</t>
  </si>
  <si>
    <t>Ana</t>
  </si>
  <si>
    <t>Maria</t>
  </si>
  <si>
    <t>Rosa</t>
  </si>
  <si>
    <t>Col</t>
  </si>
  <si>
    <t>Ven</t>
  </si>
  <si>
    <t>Braz</t>
  </si>
  <si>
    <t>Sum of Promedio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</si>
  <si>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</si>
  <si>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</si>
  <si>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</si>
  <si>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</si>
  <si>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</si>
  <si>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</si>
  <si>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</si>
  <si>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</si>
  <si>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</si>
  <si>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</si>
  <si>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</si>
  <si>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</si>
  <si>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</si>
  <si>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Coverion launched</t>
  </si>
  <si>
    <t>Name</t>
  </si>
  <si>
    <t>Blurb</t>
  </si>
  <si>
    <t>Goal</t>
  </si>
  <si>
    <t>Pledged</t>
  </si>
  <si>
    <t>Backers</t>
  </si>
  <si>
    <t>Mean</t>
  </si>
  <si>
    <t>Median</t>
  </si>
  <si>
    <t>Nro values</t>
  </si>
  <si>
    <t>Mean Goal</t>
  </si>
  <si>
    <t>Median Goal</t>
  </si>
  <si>
    <t>Median Pledged</t>
  </si>
  <si>
    <t xml:space="preserve">Mean Pledged </t>
  </si>
  <si>
    <t>Successful</t>
  </si>
  <si>
    <t>Failed</t>
  </si>
  <si>
    <t>Upper Quartiles Goal</t>
  </si>
  <si>
    <t>Lower Quartiles Goal</t>
  </si>
  <si>
    <t>IQR of Goal</t>
  </si>
  <si>
    <t>Upper Quartiles Pledged</t>
  </si>
  <si>
    <t>Lower Quartiles Pledged</t>
  </si>
  <si>
    <t>IQR of Pledged</t>
  </si>
  <si>
    <t>Standard Deviation Goal</t>
  </si>
  <si>
    <t>Standard Deviation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</si>
</sst>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Arial Nova"/>
      <family val="2"/>
    </font>
    <font>
      <sz val="14"/>
      <color rgb="FF2B2B2B"/>
      <name val="Arial Nova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center" wrapText="1"/>
    </xf>
    <xf numFmtId="0" fontId="0" fillId="2" borderId="0" xfId="0" applyFill="1"/>
    <xf numFmtId="0" fontId="0" fillId="0" borderId="0" xfId="0" applyAlignment="1">
      <alignment horizontal="center" vertical="center"/>
    </xf>
    <xf numFmtId="0" fontId="1" fillId="0" borderId="0" xfId="0" applyFont="1"/>
    <xf numFmtId="167" fontId="0" fillId="0" borderId="0" xfId="0" applyNumberFormat="1"/>
    <xf numFmtId="0" fontId="0" fillId="0" borderId="1" xfId="0" applyBorder="1"/>
    <xf numFmtId="0" fontId="1" fillId="0" borderId="1" xfId="0" applyFont="1" applyBorder="1"/>
    <xf numFmtId="167" fontId="0" fillId="0" borderId="1" xfId="0" applyNumberFormat="1" applyBorder="1"/>
    <xf numFmtId="0" fontId="1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5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CCC"/>
        </patternFill>
      </fill>
    </dxf>
  </dxfs>
  <tableStyles count="0" defaultTableStyle="TableStyleMedium2" defaultPivotStyle="PivotStyleLight16"/>
  <colors>
    <mruColors>
      <color rgb="FFFF33CC"/>
      <color rgb="FFFF9999"/>
      <color rgb="FFFFCC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3.xml"/><Relationship Id="rId20" Type="http://schemas.microsoft.com/office/2017/10/relationships/person" Target="persons/perso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 launch date!PivotTable12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D-428B-9F8B-322B6ECBFD66}"/>
            </c:ext>
          </c:extLst>
        </c:ser>
        <c:ser>
          <c:idx val="1"/>
          <c:order val="1"/>
          <c:tx>
            <c:strRef>
              <c:f>'outcome base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D-428B-9F8B-322B6ECBFD66}"/>
            </c:ext>
          </c:extLst>
        </c:ser>
        <c:ser>
          <c:idx val="2"/>
          <c:order val="2"/>
          <c:tx>
            <c:strRef>
              <c:f>'outcome base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6D-428B-9F8B-322B6ECBFD66}"/>
            </c:ext>
          </c:extLst>
        </c:ser>
        <c:ser>
          <c:idx val="3"/>
          <c:order val="3"/>
          <c:tx>
            <c:strRef>
              <c:f>'outcome base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6D-428B-9F8B-322B6ECB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0273695"/>
        <c:axId val="1040274527"/>
      </c:lineChart>
      <c:catAx>
        <c:axId val="104027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274527"/>
        <c:crosses val="autoZero"/>
        <c:auto val="1"/>
        <c:lblAlgn val="ctr"/>
        <c:lblOffset val="100"/>
        <c:noMultiLvlLbl val="0"/>
      </c:catAx>
      <c:valAx>
        <c:axId val="104027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27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</a:p>
        </c:rich>
      </c:tx>
      <c:layout>
        <c:manualLayout>
          <c:xMode val="edge"/>
          <c:yMode val="edge"/>
          <c:x val="0.43298960511292023"/>
          <c:y val="4.575904198016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2-41EE-BEC4-833F6F1FFD9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D2-41EE-BEC4-833F6F1FFD9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D2-41EE-BEC4-833F6F1FF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1720287"/>
        <c:axId val="911722367"/>
      </c:barChart>
      <c:catAx>
        <c:axId val="9117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722367"/>
        <c:crosses val="autoZero"/>
        <c:auto val="1"/>
        <c:lblAlgn val="ctr"/>
        <c:lblOffset val="100"/>
        <c:noMultiLvlLbl val="0"/>
      </c:catAx>
      <c:valAx>
        <c:axId val="91172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72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6-4CE8-A3C2-EE319FC2CBF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06-4CE8-A3C2-EE319FC2CBF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06-4CE8-A3C2-EE319FC2CBF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06-4CE8-A3C2-EE319FC2C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3141311"/>
        <c:axId val="713140063"/>
      </c:barChart>
      <c:catAx>
        <c:axId val="7131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140063"/>
        <c:crosses val="autoZero"/>
        <c:auto val="1"/>
        <c:lblAlgn val="ctr"/>
        <c:lblOffset val="100"/>
        <c:noMultiLvlLbl val="0"/>
      </c:catAx>
      <c:valAx>
        <c:axId val="7131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1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9527E8A-AE33-4841-8D52-E7D02641E7C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BC2DB1-8515-4358-AFBE-62B22A00BED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482071-3A8C-4E3C-BD80-836ABB11F512}">
  <sheetPr>
    <tabColor rgb="FFFF33CC"/>
  </sheetPr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1363745-99DA-1CD3-F257-1DC8C5F2CEA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BCA50F5-0483-126D-7A44-D0021552BF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5</xdr:row>
      <xdr:rowOff>33337</xdr:rowOff>
    </xdr:from>
    <xdr:to>
      <xdr:col>17</xdr:col>
      <xdr:colOff>428624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4C803-2BCE-7F12-510A-64B8FD602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6</xdr:row>
      <xdr:rowOff>90486</xdr:rowOff>
    </xdr:from>
    <xdr:to>
      <xdr:col>19</xdr:col>
      <xdr:colOff>276225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EFE55-B522-81CF-C47A-DF4D21770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7</xdr:row>
      <xdr:rowOff>100012</xdr:rowOff>
    </xdr:from>
    <xdr:to>
      <xdr:col>16</xdr:col>
      <xdr:colOff>552450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64BEE-667D-24CD-1CC2-F8DE8C7F6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atha Montilla" refreshedDate="44949.887281597221" createdVersion="8" refreshedVersion="8" minRefreshableVersion="3" recordCount="4114" xr:uid="{4DE6CC5A-5128-499F-B6B5-4753EA04653B}">
  <cacheSource type="worksheet">
    <worksheetSource ref="A1:R4115" sheet="Kickstart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atha Montilla" refreshedDate="44949.894350347226" createdVersion="8" refreshedVersion="8" minRefreshableVersion="3" recordCount="12" xr:uid="{A88A5EF6-2EDF-4D4B-92E5-84E99302FA4E}">
  <cacheSource type="worksheet">
    <worksheetSource ref="B2:E14" sheet="Sheet6"/>
  </cacheSource>
  <cacheFields count="4">
    <cacheField name="Nombre" numFmtId="0">
      <sharedItems count="3">
        <s v="Ana"/>
        <s v="Maria"/>
        <s v="Rosa"/>
      </sharedItems>
    </cacheField>
    <cacheField name="Pais" numFmtId="0">
      <sharedItems count="3">
        <s v="Col"/>
        <s v="Ven"/>
        <s v="Braz"/>
      </sharedItems>
    </cacheField>
    <cacheField name="Edad" numFmtId="0">
      <sharedItems containsSemiMixedTypes="0" containsString="0" containsNumber="1" containsInteger="1" minValue="8" maxValue="48" count="10">
        <n v="10"/>
        <n v="25"/>
        <n v="48"/>
        <n v="33"/>
        <n v="14"/>
        <n v="16"/>
        <n v="8"/>
        <n v="9"/>
        <n v="17"/>
        <n v="23"/>
      </sharedItems>
    </cacheField>
    <cacheField name="Promedio" numFmtId="0">
      <sharedItems containsSemiMixedTypes="0" containsString="0" containsNumber="1" containsInteger="1" minValue="10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atha Montilla" refreshedDate="44950.947411805559" createdVersion="8" refreshedVersion="8" minRefreshableVersion="3" recordCount="4114" xr:uid="{E0F5FD23-BA60-4D82-A8CB-E009B1E3F8E4}">
  <cacheSource type="worksheet">
    <worksheetSource ref="A1:T4115" sheet="Kickstart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/>
    </cacheField>
    <cacheField name="Coverion launch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x v="0"/>
    <x v="0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x v="1"/>
    <n v="1485872683"/>
    <b v="0"/>
    <x v="1"/>
    <x v="0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n v="1454691083"/>
    <b v="0"/>
    <x v="2"/>
    <x v="0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x v="3"/>
    <n v="1404822107"/>
    <b v="0"/>
    <x v="3"/>
    <x v="0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x v="4"/>
    <x v="0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x v="5"/>
    <x v="0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x v="6"/>
    <x v="0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x v="7"/>
    <x v="0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x v="8"/>
    <n v="1460155212"/>
    <b v="0"/>
    <x v="8"/>
    <x v="0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x v="9"/>
    <x v="0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x v="10"/>
    <x v="0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x v="11"/>
    <x v="0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x v="12"/>
    <x v="0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x v="13"/>
    <n v="1463588109"/>
    <b v="0"/>
    <x v="13"/>
    <x v="0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x v="14"/>
    <n v="1403051888"/>
    <b v="0"/>
    <x v="14"/>
    <x v="0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x v="15"/>
    <x v="0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x v="16"/>
    <x v="0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x v="17"/>
    <x v="0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x v="18"/>
    <x v="0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x v="19"/>
    <x v="0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x v="20"/>
    <n v="1436983912"/>
    <b v="0"/>
    <x v="20"/>
    <x v="0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x v="21"/>
    <x v="0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x v="22"/>
    <n v="1418766740"/>
    <b v="0"/>
    <x v="22"/>
    <x v="0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x v="23"/>
    <x v="0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x v="24"/>
    <n v="1439494863"/>
    <b v="0"/>
    <x v="24"/>
    <x v="0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x v="25"/>
    <x v="0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x v="26"/>
    <n v="1404822144"/>
    <b v="0"/>
    <x v="10"/>
    <x v="0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n v="1413518233"/>
    <b v="0"/>
    <x v="3"/>
    <x v="0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x v="28"/>
    <n v="1447715284"/>
    <b v="0"/>
    <x v="26"/>
    <x v="0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x v="27"/>
    <x v="0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x v="28"/>
    <x v="0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x v="29"/>
    <x v="0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x v="30"/>
    <x v="0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x v="31"/>
    <x v="0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x v="32"/>
    <x v="0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x v="35"/>
    <n v="1428130814"/>
    <b v="0"/>
    <x v="33"/>
    <x v="0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x v="36"/>
    <n v="1425540125"/>
    <b v="0"/>
    <x v="34"/>
    <x v="0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x v="35"/>
    <x v="0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x v="36"/>
    <x v="0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x v="37"/>
    <x v="0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x v="38"/>
    <x v="0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x v="10"/>
    <x v="0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x v="39"/>
    <x v="0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x v="40"/>
    <x v="0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x v="41"/>
    <x v="0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x v="42"/>
    <x v="0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x v="46"/>
    <n v="1447628974"/>
    <b v="0"/>
    <x v="43"/>
    <x v="0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x v="16"/>
    <x v="0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x v="44"/>
    <x v="0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x v="49"/>
    <n v="1443068045"/>
    <b v="0"/>
    <x v="45"/>
    <x v="0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n v="1419271458"/>
    <b v="0"/>
    <x v="19"/>
    <x v="0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x v="46"/>
    <x v="0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x v="47"/>
    <x v="0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x v="53"/>
    <n v="1395407445"/>
    <b v="0"/>
    <x v="27"/>
    <x v="0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x v="47"/>
    <x v="0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x v="48"/>
    <x v="0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x v="56"/>
    <n v="1432559424"/>
    <b v="0"/>
    <x v="49"/>
    <x v="0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x v="50"/>
    <x v="0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x v="58"/>
    <n v="1413827572"/>
    <b v="0"/>
    <x v="11"/>
    <x v="0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x v="51"/>
    <x v="0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x v="60"/>
    <n v="1393882717"/>
    <b v="0"/>
    <x v="52"/>
    <x v="0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x v="23"/>
    <x v="0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x v="53"/>
    <x v="0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x v="31"/>
    <x v="0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x v="54"/>
    <x v="0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x v="65"/>
    <n v="1405453354"/>
    <b v="0"/>
    <x v="7"/>
    <x v="0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x v="66"/>
    <n v="1466281420"/>
    <b v="0"/>
    <x v="55"/>
    <x v="0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x v="9"/>
    <x v="0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x v="17"/>
    <x v="0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x v="56"/>
    <x v="0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x v="57"/>
    <x v="0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x v="58"/>
    <x v="0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x v="14"/>
    <x v="0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x v="59"/>
    <x v="0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x v="60"/>
    <x v="0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x v="75"/>
    <n v="1364101272"/>
    <b v="0"/>
    <x v="5"/>
    <x v="0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x v="41"/>
    <x v="0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x v="77"/>
    <n v="1332991717"/>
    <b v="0"/>
    <x v="55"/>
    <x v="0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x v="2"/>
    <x v="0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x v="79"/>
    <n v="1395859093"/>
    <b v="0"/>
    <x v="14"/>
    <x v="0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x v="80"/>
    <n v="1383616856"/>
    <b v="0"/>
    <x v="5"/>
    <x v="0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x v="33"/>
    <x v="0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x v="61"/>
    <x v="0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x v="62"/>
    <x v="0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n v="1302891086"/>
    <b v="0"/>
    <x v="63"/>
    <x v="0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x v="64"/>
    <x v="0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x v="57"/>
    <x v="0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n v="1274705803"/>
    <b v="0"/>
    <x v="20"/>
    <x v="0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x v="65"/>
    <x v="0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x v="66"/>
    <x v="0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x v="90"/>
    <n v="1307862499"/>
    <b v="0"/>
    <x v="38"/>
    <x v="0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x v="67"/>
    <x v="0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x v="68"/>
    <x v="0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x v="41"/>
    <x v="0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x v="8"/>
    <x v="0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x v="64"/>
    <x v="0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x v="69"/>
    <x v="0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x v="22"/>
    <x v="0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x v="65"/>
    <x v="0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x v="99"/>
    <n v="1387834799"/>
    <b v="0"/>
    <x v="70"/>
    <x v="0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x v="55"/>
    <x v="0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x v="2"/>
    <x v="0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x v="71"/>
    <x v="0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x v="103"/>
    <n v="1392232830"/>
    <b v="0"/>
    <x v="72"/>
    <x v="0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x v="104"/>
    <n v="1299775266"/>
    <b v="0"/>
    <x v="73"/>
    <x v="0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n v="1461605020"/>
    <b v="0"/>
    <x v="65"/>
    <x v="0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x v="106"/>
    <n v="1332182301"/>
    <b v="0"/>
    <x v="74"/>
    <x v="0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x v="50"/>
    <x v="0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x v="108"/>
    <n v="1364827370"/>
    <b v="0"/>
    <x v="5"/>
    <x v="0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x v="5"/>
    <x v="0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x v="55"/>
    <x v="0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n v="1430467187"/>
    <b v="0"/>
    <x v="28"/>
    <x v="0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x v="75"/>
    <x v="0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x v="113"/>
    <n v="1311963128"/>
    <b v="0"/>
    <x v="76"/>
    <x v="0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x v="2"/>
    <x v="0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x v="115"/>
    <n v="1326217444"/>
    <b v="0"/>
    <x v="19"/>
    <x v="0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x v="7"/>
    <x v="0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x v="74"/>
    <x v="0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x v="118"/>
    <n v="1309310236"/>
    <b v="0"/>
    <x v="70"/>
    <x v="0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x v="77"/>
    <x v="0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x v="29"/>
    <x v="1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x v="29"/>
    <x v="1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x v="122"/>
    <n v="1470910907"/>
    <b v="0"/>
    <x v="78"/>
    <x v="1"/>
    <s v="film &amp; video/science fiction"/>
    <n v="0"/>
    <s v="N/A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x v="79"/>
    <x v="1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n v="1429568242"/>
    <b v="0"/>
    <x v="78"/>
    <x v="1"/>
    <s v="film &amp; video/science fiction"/>
    <n v="0"/>
    <s v="N/A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x v="79"/>
    <x v="1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x v="62"/>
    <x v="1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x v="80"/>
    <x v="1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x v="128"/>
    <n v="1473917293"/>
    <b v="0"/>
    <x v="79"/>
    <x v="1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x v="78"/>
    <x v="1"/>
    <s v="film &amp; video/science fiction"/>
    <n v="0"/>
    <s v="N/A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x v="78"/>
    <x v="1"/>
    <s v="film &amp; video/science fiction"/>
    <n v="0"/>
    <s v="N/A"/>
    <x v="0"/>
    <x v="2"/>
  </r>
  <r>
    <n v="131"/>
    <x v="131"/>
    <s v="I"/>
    <n v="1200"/>
    <n v="0"/>
    <x v="1"/>
    <x v="0"/>
    <s v="USD"/>
    <x v="131"/>
    <n v="1466453161"/>
    <b v="0"/>
    <x v="78"/>
    <x v="1"/>
    <s v="film &amp; video/science fiction"/>
    <n v="0"/>
    <s v="N/A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x v="75"/>
    <x v="1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x v="133"/>
    <n v="1462130584"/>
    <b v="0"/>
    <x v="78"/>
    <x v="1"/>
    <s v="film &amp; video/science fiction"/>
    <n v="0"/>
    <s v="N/A"/>
    <x v="0"/>
    <x v="2"/>
  </r>
  <r>
    <n v="134"/>
    <x v="134"/>
    <s v="steampunk  remake of &quot;a Christmas carol&quot;"/>
    <n v="5000"/>
    <n v="0"/>
    <x v="1"/>
    <x v="0"/>
    <s v="USD"/>
    <x v="134"/>
    <n v="1438811418"/>
    <b v="0"/>
    <x v="78"/>
    <x v="1"/>
    <s v="film &amp; video/science fiction"/>
    <n v="0"/>
    <s v="N/A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x v="81"/>
    <x v="1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x v="78"/>
    <x v="1"/>
    <s v="film &amp; video/science fiction"/>
    <n v="0"/>
    <s v="N/A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x v="78"/>
    <x v="1"/>
    <s v="film &amp; video/science fiction"/>
    <n v="0"/>
    <s v="N/A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x v="6"/>
    <x v="1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x v="139"/>
    <n v="1435874772"/>
    <b v="0"/>
    <x v="29"/>
    <x v="1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x v="78"/>
    <x v="1"/>
    <s v="film &amp; video/science fiction"/>
    <n v="0"/>
    <s v="N/A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n v="1429155623"/>
    <b v="0"/>
    <x v="33"/>
    <x v="1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x v="29"/>
    <x v="1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x v="78"/>
    <x v="1"/>
    <s v="film &amp; video/science fiction"/>
    <n v="0"/>
    <s v="N/A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x v="77"/>
    <x v="1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x v="82"/>
    <x v="1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x v="83"/>
    <x v="1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x v="147"/>
    <n v="1417026340"/>
    <b v="0"/>
    <x v="78"/>
    <x v="1"/>
    <s v="film &amp; video/science fiction"/>
    <n v="0"/>
    <s v="N/A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x v="84"/>
    <x v="1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x v="79"/>
    <x v="1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n v="1427428382"/>
    <b v="0"/>
    <x v="85"/>
    <x v="1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x v="81"/>
    <x v="1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x v="152"/>
    <n v="1408845100"/>
    <b v="0"/>
    <x v="84"/>
    <x v="1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n v="1413900244"/>
    <b v="0"/>
    <x v="73"/>
    <x v="1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x v="154"/>
    <n v="1429621695"/>
    <b v="0"/>
    <x v="83"/>
    <x v="1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x v="80"/>
    <x v="1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x v="41"/>
    <x v="1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n v="1453931572"/>
    <b v="0"/>
    <x v="84"/>
    <x v="1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x v="78"/>
    <x v="1"/>
    <s v="film &amp; video/science fiction"/>
    <n v="0"/>
    <s v="N/A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x v="29"/>
    <x v="1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x v="78"/>
    <x v="1"/>
    <s v="film &amp; video/drama"/>
    <n v="0"/>
    <s v="N/A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x v="29"/>
    <x v="1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x v="73"/>
    <x v="1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x v="78"/>
    <x v="1"/>
    <s v="film &amp; video/drama"/>
    <n v="0"/>
    <s v="N/A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x v="63"/>
    <x v="1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x v="165"/>
    <n v="1450021724"/>
    <b v="0"/>
    <x v="78"/>
    <x v="1"/>
    <s v="film &amp; video/drama"/>
    <n v="0"/>
    <s v="N/A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n v="1481939362"/>
    <b v="0"/>
    <x v="29"/>
    <x v="1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x v="84"/>
    <x v="1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x v="83"/>
    <x v="1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x v="73"/>
    <x v="1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x v="73"/>
    <x v="1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x v="29"/>
    <x v="1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x v="172"/>
    <n v="1423733323"/>
    <b v="0"/>
    <x v="78"/>
    <x v="1"/>
    <s v="film &amp; video/drama"/>
    <n v="0"/>
    <s v="N/A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x v="78"/>
    <x v="1"/>
    <s v="film &amp; video/drama"/>
    <n v="0"/>
    <s v="N/A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x v="78"/>
    <x v="1"/>
    <s v="film &amp; video/drama"/>
    <n v="0"/>
    <s v="N/A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x v="55"/>
    <x v="1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x v="78"/>
    <x v="1"/>
    <s v="film &amp; video/drama"/>
    <n v="0"/>
    <s v="N/A"/>
    <x v="0"/>
    <x v="3"/>
  </r>
  <r>
    <n v="177"/>
    <x v="177"/>
    <s v="I'm making a modern day version of the bible story &quot; The Good Samaritan&quot;"/>
    <n v="450"/>
    <n v="180"/>
    <x v="2"/>
    <x v="0"/>
    <s v="USD"/>
    <x v="177"/>
    <n v="1425690526"/>
    <b v="0"/>
    <x v="63"/>
    <x v="1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x v="178"/>
    <n v="1445986545"/>
    <b v="0"/>
    <x v="78"/>
    <x v="1"/>
    <s v="film &amp; video/drama"/>
    <n v="0"/>
    <s v="N/A"/>
    <x v="0"/>
    <x v="3"/>
  </r>
  <r>
    <n v="179"/>
    <x v="179"/>
    <s v="A feature-length film about how three people survive in a diseased world."/>
    <n v="1000"/>
    <n v="200"/>
    <x v="2"/>
    <x v="0"/>
    <s v="USD"/>
    <x v="179"/>
    <n v="1454464555"/>
    <b v="0"/>
    <x v="84"/>
    <x v="1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x v="62"/>
    <x v="1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x v="80"/>
    <x v="1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x v="78"/>
    <x v="1"/>
    <s v="film &amp; video/drama"/>
    <n v="0"/>
    <s v="N/A"/>
    <x v="0"/>
    <x v="3"/>
  </r>
  <r>
    <n v="183"/>
    <x v="183"/>
    <s v="Don't kill me until I meet my Dad"/>
    <n v="12500"/>
    <n v="4482"/>
    <x v="2"/>
    <x v="1"/>
    <s v="GBP"/>
    <x v="183"/>
    <n v="1414438010"/>
    <b v="0"/>
    <x v="8"/>
    <x v="1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x v="84"/>
    <x v="1"/>
    <s v="film &amp; video/drama"/>
    <n v="3"/>
    <n v="25.5"/>
    <x v="0"/>
    <x v="3"/>
  </r>
  <r>
    <n v="185"/>
    <x v="185"/>
    <s v="Love has no boundaries!"/>
    <n v="40000"/>
    <n v="2200"/>
    <x v="2"/>
    <x v="10"/>
    <s v="NOK"/>
    <x v="185"/>
    <n v="1468965139"/>
    <b v="0"/>
    <x v="73"/>
    <x v="1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x v="78"/>
    <x v="1"/>
    <s v="film &amp; video/drama"/>
    <n v="0"/>
    <s v="N/A"/>
    <x v="0"/>
    <x v="3"/>
  </r>
  <r>
    <n v="187"/>
    <x v="187"/>
    <s v="A young man suffering from a severe case of OCD embarks on a road trip to find peace of mind."/>
    <n v="5000"/>
    <n v="800"/>
    <x v="2"/>
    <x v="0"/>
    <s v="USD"/>
    <x v="187"/>
    <n v="1435383457"/>
    <b v="0"/>
    <x v="81"/>
    <x v="1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x v="78"/>
    <x v="1"/>
    <s v="film &amp; video/drama"/>
    <n v="0"/>
    <s v="N/A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x v="81"/>
    <x v="1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x v="190"/>
    <n v="1465227446"/>
    <b v="0"/>
    <x v="29"/>
    <x v="1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x v="83"/>
    <x v="1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x v="83"/>
    <x v="1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x v="78"/>
    <x v="1"/>
    <s v="film &amp; video/drama"/>
    <n v="0"/>
    <s v="N/A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x v="83"/>
    <x v="1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x v="78"/>
    <x v="1"/>
    <s v="film &amp; video/drama"/>
    <n v="0"/>
    <s v="N/A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n v="1442062898"/>
    <b v="0"/>
    <x v="10"/>
    <x v="1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x v="22"/>
    <x v="1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x v="79"/>
    <x v="1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x v="78"/>
    <x v="1"/>
    <s v="film &amp; video/drama"/>
    <n v="0"/>
    <s v="N/A"/>
    <x v="0"/>
    <x v="3"/>
  </r>
  <r>
    <n v="200"/>
    <x v="200"/>
    <s v="A film dedicated to an AAF Pilot's struggle to survive behind enemy lines during WWII."/>
    <n v="6000"/>
    <n v="1571.55"/>
    <x v="2"/>
    <x v="0"/>
    <s v="USD"/>
    <x v="200"/>
    <n v="1408154403"/>
    <b v="0"/>
    <x v="59"/>
    <x v="1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x v="63"/>
    <x v="1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x v="202"/>
    <n v="1441750564"/>
    <b v="0"/>
    <x v="78"/>
    <x v="1"/>
    <s v="film &amp; video/drama"/>
    <n v="0"/>
    <s v="N/A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n v="1417378864"/>
    <b v="0"/>
    <x v="22"/>
    <x v="1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x v="86"/>
    <x v="1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n v="1441120222"/>
    <b v="0"/>
    <x v="57"/>
    <x v="1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x v="206"/>
    <n v="1468627583"/>
    <b v="0"/>
    <x v="78"/>
    <x v="1"/>
    <s v="film &amp; video/drama"/>
    <n v="0"/>
    <s v="N/A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x v="62"/>
    <x v="1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x v="78"/>
    <x v="1"/>
    <s v="film &amp; video/drama"/>
    <n v="0"/>
    <s v="N/A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x v="78"/>
    <x v="1"/>
    <s v="film &amp; video/drama"/>
    <n v="0"/>
    <s v="N/A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x v="51"/>
    <x v="1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x v="8"/>
    <x v="1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x v="212"/>
    <n v="1455656920"/>
    <b v="0"/>
    <x v="29"/>
    <x v="1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x v="213"/>
    <n v="1437142547"/>
    <b v="0"/>
    <x v="29"/>
    <x v="1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x v="29"/>
    <x v="1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x v="29"/>
    <x v="1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x v="87"/>
    <x v="1"/>
    <s v="film &amp; video/drama"/>
    <n v="56"/>
    <n v="331.54"/>
    <x v="0"/>
    <x v="3"/>
  </r>
  <r>
    <n v="217"/>
    <x v="217"/>
    <s v="A roadmovie by paw"/>
    <n v="100000"/>
    <n v="11943"/>
    <x v="2"/>
    <x v="11"/>
    <s v="SEK"/>
    <x v="217"/>
    <n v="1417101749"/>
    <b v="0"/>
    <x v="44"/>
    <x v="1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x v="29"/>
    <x v="1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x v="219"/>
    <n v="1456732225"/>
    <b v="0"/>
    <x v="88"/>
    <x v="1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x v="83"/>
    <x v="1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x v="221"/>
    <n v="1422389164"/>
    <b v="0"/>
    <x v="78"/>
    <x v="1"/>
    <s v="film &amp; video/drama"/>
    <n v="0"/>
    <s v="N/A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x v="84"/>
    <x v="1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x v="78"/>
    <x v="1"/>
    <s v="film &amp; video/drama"/>
    <n v="0"/>
    <s v="N/A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x v="78"/>
    <x v="1"/>
    <s v="film &amp; video/drama"/>
    <n v="0"/>
    <s v="N/A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x v="78"/>
    <x v="1"/>
    <s v="film &amp; video/drama"/>
    <n v="0"/>
    <s v="N/A"/>
    <x v="0"/>
    <x v="3"/>
  </r>
  <r>
    <n v="226"/>
    <x v="226"/>
    <s v="A TRUE STORY OF DOMESTIC VILOLENCE THAT SEEKS TO OFFER THE VIEWER OUTLEST OF SUPPORT."/>
    <n v="29000"/>
    <n v="250"/>
    <x v="2"/>
    <x v="1"/>
    <s v="GBP"/>
    <x v="226"/>
    <n v="1428854344"/>
    <b v="0"/>
    <x v="84"/>
    <x v="1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x v="78"/>
    <x v="1"/>
    <s v="film &amp; video/drama"/>
    <n v="0"/>
    <s v="N/A"/>
    <x v="0"/>
    <x v="3"/>
  </r>
  <r>
    <n v="228"/>
    <x v="228"/>
    <s v="I am making a film from one one of my books called facets of a Geek life."/>
    <n v="8000"/>
    <n v="0"/>
    <x v="2"/>
    <x v="1"/>
    <s v="GBP"/>
    <x v="228"/>
    <n v="1427992105"/>
    <b v="0"/>
    <x v="78"/>
    <x v="1"/>
    <s v="film &amp; video/drama"/>
    <n v="0"/>
    <s v="N/A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x v="78"/>
    <x v="1"/>
    <s v="film &amp; video/drama"/>
    <n v="0"/>
    <s v="N/A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x v="84"/>
    <x v="1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x v="78"/>
    <x v="1"/>
    <s v="film &amp; video/drama"/>
    <n v="0"/>
    <s v="N/A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x v="63"/>
    <x v="1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x v="78"/>
    <x v="1"/>
    <s v="film &amp; video/drama"/>
    <n v="0"/>
    <s v="N/A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x v="81"/>
    <x v="1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x v="235"/>
    <n v="1433886497"/>
    <b v="0"/>
    <x v="78"/>
    <x v="1"/>
    <s v="film &amp; video/drama"/>
    <n v="0"/>
    <s v="N/A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x v="78"/>
    <x v="1"/>
    <s v="film &amp; video/drama"/>
    <n v="0"/>
    <s v="N/A"/>
    <x v="0"/>
    <x v="3"/>
  </r>
  <r>
    <n v="237"/>
    <x v="237"/>
    <s v="Making The Choice is a christian short film series."/>
    <n v="15000"/>
    <n v="50"/>
    <x v="2"/>
    <x v="0"/>
    <s v="USD"/>
    <x v="237"/>
    <n v="1452261069"/>
    <b v="0"/>
    <x v="29"/>
    <x v="1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x v="78"/>
    <x v="1"/>
    <s v="film &amp; video/drama"/>
    <n v="0"/>
    <s v="N/A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n v="1445308730"/>
    <b v="0"/>
    <x v="81"/>
    <x v="1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x v="89"/>
    <x v="0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x v="90"/>
    <x v="0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n v="1321357790"/>
    <b v="1"/>
    <x v="91"/>
    <x v="0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x v="92"/>
    <x v="0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x v="87"/>
    <x v="0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x v="93"/>
    <x v="0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n v="1288341805"/>
    <b v="1"/>
    <x v="94"/>
    <x v="0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x v="95"/>
    <x v="0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x v="96"/>
    <x v="0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x v="97"/>
    <x v="0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x v="98"/>
    <x v="0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x v="99"/>
    <x v="0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x v="252"/>
    <n v="1269878058"/>
    <b v="1"/>
    <x v="52"/>
    <x v="0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x v="63"/>
    <x v="0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x v="100"/>
    <x v="0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x v="255"/>
    <n v="1297687082"/>
    <b v="1"/>
    <x v="101"/>
    <x v="0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x v="102"/>
    <x v="0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x v="103"/>
    <x v="0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x v="104"/>
    <x v="0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x v="105"/>
    <x v="0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x v="260"/>
    <n v="1275415679"/>
    <b v="1"/>
    <x v="106"/>
    <x v="0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x v="261"/>
    <n v="1334783704"/>
    <b v="1"/>
    <x v="107"/>
    <x v="0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x v="262"/>
    <n v="1294811828"/>
    <b v="1"/>
    <x v="108"/>
    <x v="0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x v="109"/>
    <x v="0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x v="110"/>
    <x v="0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x v="6"/>
    <x v="0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x v="17"/>
    <x v="0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x v="111"/>
    <x v="0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x v="112"/>
    <x v="0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x v="113"/>
    <x v="0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x v="42"/>
    <x v="0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x v="114"/>
    <x v="0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x v="71"/>
    <x v="0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x v="115"/>
    <x v="0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x v="116"/>
    <x v="0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n v="1349916366"/>
    <b v="1"/>
    <x v="117"/>
    <x v="0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x v="95"/>
    <x v="0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x v="118"/>
    <x v="0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x v="278"/>
    <n v="1347411539"/>
    <b v="1"/>
    <x v="119"/>
    <x v="0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x v="120"/>
    <x v="0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x v="121"/>
    <x v="0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x v="1"/>
    <x v="0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x v="282"/>
    <n v="1263679492"/>
    <b v="1"/>
    <x v="122"/>
    <x v="0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x v="283"/>
    <n v="1305219744"/>
    <b v="1"/>
    <x v="91"/>
    <x v="0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x v="123"/>
    <x v="0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x v="124"/>
    <x v="0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x v="125"/>
    <x v="0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x v="287"/>
    <n v="1349160018"/>
    <b v="1"/>
    <x v="126"/>
    <x v="0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x v="127"/>
    <x v="0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x v="128"/>
    <x v="0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x v="290"/>
    <n v="1292316697"/>
    <b v="1"/>
    <x v="129"/>
    <x v="0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x v="130"/>
    <x v="0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x v="131"/>
    <x v="0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x v="132"/>
    <x v="0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x v="133"/>
    <x v="0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x v="134"/>
    <x v="0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x v="135"/>
    <x v="0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n v="1427390901"/>
    <b v="1"/>
    <x v="136"/>
    <x v="0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x v="298"/>
    <n v="1394536048"/>
    <b v="1"/>
    <x v="137"/>
    <x v="0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x v="138"/>
    <x v="0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x v="139"/>
    <x v="0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x v="140"/>
    <x v="0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x v="52"/>
    <x v="0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x v="141"/>
    <x v="0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x v="304"/>
    <n v="1343096197"/>
    <b v="1"/>
    <x v="142"/>
    <x v="0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x v="305"/>
    <n v="1328800049"/>
    <b v="1"/>
    <x v="143"/>
    <x v="0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x v="306"/>
    <n v="1362081933"/>
    <b v="1"/>
    <x v="144"/>
    <x v="0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x v="307"/>
    <n v="1357684801"/>
    <b v="1"/>
    <x v="145"/>
    <x v="0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x v="91"/>
    <x v="0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x v="146"/>
    <x v="0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x v="17"/>
    <x v="0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n v="1321852592"/>
    <b v="1"/>
    <x v="3"/>
    <x v="0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x v="96"/>
    <x v="0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x v="147"/>
    <x v="0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x v="148"/>
    <x v="0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x v="149"/>
    <x v="0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x v="316"/>
    <n v="1415398197"/>
    <b v="1"/>
    <x v="150"/>
    <x v="0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x v="317"/>
    <n v="1384186483"/>
    <b v="1"/>
    <x v="151"/>
    <x v="0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x v="4"/>
    <x v="0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x v="13"/>
    <x v="0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x v="150"/>
    <x v="0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x v="321"/>
    <n v="1475577786"/>
    <b v="1"/>
    <x v="152"/>
    <x v="0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x v="322"/>
    <n v="1460554848"/>
    <b v="1"/>
    <x v="153"/>
    <x v="0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x v="6"/>
    <x v="0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x v="324"/>
    <n v="1435590108"/>
    <b v="1"/>
    <x v="141"/>
    <x v="0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x v="154"/>
    <x v="0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x v="155"/>
    <x v="0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x v="69"/>
    <x v="0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x v="156"/>
    <x v="0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n v="1444821127"/>
    <b v="1"/>
    <x v="157"/>
    <x v="0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x v="158"/>
    <x v="0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x v="159"/>
    <x v="0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x v="160"/>
    <x v="0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x v="161"/>
    <x v="0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x v="50"/>
    <x v="0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x v="144"/>
    <x v="0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x v="131"/>
    <x v="0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x v="162"/>
    <x v="0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x v="163"/>
    <x v="0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n v="1427739268"/>
    <b v="1"/>
    <x v="30"/>
    <x v="0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x v="340"/>
    <n v="1486397007"/>
    <b v="1"/>
    <x v="164"/>
    <x v="0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x v="165"/>
    <x v="0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x v="342"/>
    <n v="1459363465"/>
    <b v="1"/>
    <x v="166"/>
    <x v="0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x v="167"/>
    <x v="0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x v="168"/>
    <x v="0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x v="122"/>
    <x v="0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x v="101"/>
    <x v="0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x v="169"/>
    <x v="0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x v="46"/>
    <x v="0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x v="349"/>
    <n v="1485345508"/>
    <b v="1"/>
    <x v="157"/>
    <x v="0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x v="170"/>
    <x v="0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x v="171"/>
    <x v="0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x v="172"/>
    <x v="0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x v="173"/>
    <x v="0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x v="60"/>
    <x v="0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x v="355"/>
    <n v="1414738994"/>
    <b v="1"/>
    <x v="111"/>
    <x v="0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x v="356"/>
    <n v="1455563793"/>
    <b v="1"/>
    <x v="174"/>
    <x v="0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x v="175"/>
    <x v="0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n v="1463517521"/>
    <b v="1"/>
    <x v="176"/>
    <x v="0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n v="1414028490"/>
    <b v="1"/>
    <x v="177"/>
    <x v="0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x v="45"/>
    <x v="0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x v="178"/>
    <x v="0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x v="48"/>
    <x v="0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x v="55"/>
    <x v="0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x v="116"/>
    <x v="0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x v="71"/>
    <x v="0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n v="1334948518"/>
    <b v="0"/>
    <x v="179"/>
    <x v="0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x v="46"/>
    <x v="0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x v="180"/>
    <x v="0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x v="157"/>
    <x v="0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x v="68"/>
    <x v="0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x v="181"/>
    <x v="0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x v="372"/>
    <n v="1456408244"/>
    <b v="0"/>
    <x v="82"/>
    <x v="0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n v="1340056398"/>
    <b v="0"/>
    <x v="30"/>
    <x v="0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x v="49"/>
    <x v="0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x v="25"/>
    <x v="0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x v="53"/>
    <x v="0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n v="1444888868"/>
    <b v="0"/>
    <x v="182"/>
    <x v="0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x v="183"/>
    <x v="0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x v="184"/>
    <x v="0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x v="72"/>
    <x v="0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n v="1340642717"/>
    <b v="0"/>
    <x v="140"/>
    <x v="0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x v="19"/>
    <x v="0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x v="53"/>
    <x v="0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x v="185"/>
    <x v="0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x v="186"/>
    <x v="0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n v="1437950991"/>
    <b v="0"/>
    <x v="62"/>
    <x v="0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x v="187"/>
    <x v="0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x v="26"/>
    <x v="0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x v="188"/>
    <x v="0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n v="1429318372"/>
    <b v="0"/>
    <x v="25"/>
    <x v="0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n v="1321578051"/>
    <b v="0"/>
    <x v="189"/>
    <x v="0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x v="190"/>
    <x v="0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x v="393"/>
    <n v="1378746052"/>
    <b v="0"/>
    <x v="191"/>
    <x v="0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x v="133"/>
    <x v="0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x v="192"/>
    <x v="0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x v="193"/>
    <x v="0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x v="194"/>
    <x v="0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n v="1426446126"/>
    <b v="0"/>
    <x v="85"/>
    <x v="0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x v="195"/>
    <x v="0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n v="1397661347"/>
    <b v="0"/>
    <x v="95"/>
    <x v="0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x v="196"/>
    <x v="0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x v="68"/>
    <x v="0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n v="1308900441"/>
    <b v="0"/>
    <x v="16"/>
    <x v="0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x v="404"/>
    <n v="1389107062"/>
    <b v="0"/>
    <x v="197"/>
    <x v="0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x v="405"/>
    <n v="1391479339"/>
    <b v="0"/>
    <x v="165"/>
    <x v="0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x v="2"/>
    <x v="0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x v="407"/>
    <n v="1316552050"/>
    <b v="0"/>
    <x v="19"/>
    <x v="0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x v="408"/>
    <n v="1380217190"/>
    <b v="0"/>
    <x v="44"/>
    <x v="0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n v="1466628144"/>
    <b v="0"/>
    <x v="41"/>
    <x v="0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x v="63"/>
    <x v="0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x v="198"/>
    <x v="0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x v="165"/>
    <x v="0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x v="199"/>
    <x v="0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x v="200"/>
    <x v="0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x v="64"/>
    <x v="0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n v="1389259831"/>
    <b v="0"/>
    <x v="20"/>
    <x v="0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x v="47"/>
    <x v="0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x v="201"/>
    <x v="0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n v="1367352787"/>
    <b v="0"/>
    <x v="196"/>
    <x v="0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x v="83"/>
    <x v="1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x v="79"/>
    <x v="1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x v="8"/>
    <x v="1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x v="423"/>
    <n v="1367878430"/>
    <b v="0"/>
    <x v="62"/>
    <x v="1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x v="81"/>
    <x v="1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x v="84"/>
    <x v="1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x v="22"/>
    <x v="1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x v="78"/>
    <x v="1"/>
    <s v="film &amp; video/animation"/>
    <n v="0"/>
    <s v="N/A"/>
    <x v="0"/>
    <x v="5"/>
  </r>
  <r>
    <n v="428"/>
    <x v="428"/>
    <s v="Fresh, fun, entertaining Bible stories on YouTube, stop-motion style."/>
    <n v="12000"/>
    <n v="676"/>
    <x v="2"/>
    <x v="0"/>
    <s v="USD"/>
    <x v="428"/>
    <n v="1400523845"/>
    <b v="0"/>
    <x v="62"/>
    <x v="1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x v="78"/>
    <x v="1"/>
    <s v="film &amp; video/animation"/>
    <n v="0"/>
    <s v="N/A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x v="81"/>
    <x v="1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n v="1465160083"/>
    <b v="0"/>
    <x v="22"/>
    <x v="1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x v="22"/>
    <x v="1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x v="78"/>
    <x v="1"/>
    <s v="film &amp; video/animation"/>
    <n v="0"/>
    <s v="N/A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x v="84"/>
    <x v="1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x v="83"/>
    <x v="1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x v="78"/>
    <x v="1"/>
    <s v="film &amp; video/animation"/>
    <n v="0"/>
    <s v="N/A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x v="78"/>
    <x v="1"/>
    <s v="film &amp; video/animation"/>
    <n v="0"/>
    <s v="N/A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x v="438"/>
    <n v="1445235358"/>
    <b v="0"/>
    <x v="202"/>
    <x v="1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x v="78"/>
    <x v="1"/>
    <s v="film &amp; video/animation"/>
    <n v="0"/>
    <s v="N/A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x v="440"/>
    <n v="1456270753"/>
    <b v="0"/>
    <x v="29"/>
    <x v="1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x v="78"/>
    <x v="1"/>
    <s v="film &amp; video/animation"/>
    <n v="0"/>
    <s v="N/A"/>
    <x v="0"/>
    <x v="5"/>
  </r>
  <r>
    <n v="442"/>
    <x v="442"/>
    <s v="Doomsday is here"/>
    <n v="17000"/>
    <n v="6691"/>
    <x v="2"/>
    <x v="0"/>
    <s v="USD"/>
    <x v="442"/>
    <n v="1421788783"/>
    <b v="0"/>
    <x v="57"/>
    <x v="1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n v="1389399701"/>
    <b v="0"/>
    <x v="84"/>
    <x v="1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x v="444"/>
    <n v="1324158361"/>
    <b v="0"/>
    <x v="29"/>
    <x v="1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n v="1430899375"/>
    <b v="0"/>
    <x v="84"/>
    <x v="1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x v="38"/>
    <x v="1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x v="29"/>
    <x v="1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x v="80"/>
    <x v="1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x v="81"/>
    <x v="1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x v="63"/>
    <x v="1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x v="78"/>
    <x v="1"/>
    <s v="film &amp; video/animation"/>
    <n v="0"/>
    <s v="N/A"/>
    <x v="0"/>
    <x v="5"/>
  </r>
  <r>
    <n v="452"/>
    <x v="452"/>
    <s v="A man must find his way out of the depths of the shadows by using the aid of a little girl."/>
    <n v="750"/>
    <n v="480"/>
    <x v="2"/>
    <x v="0"/>
    <s v="USD"/>
    <x v="452"/>
    <n v="1428944015"/>
    <b v="0"/>
    <x v="8"/>
    <x v="1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x v="84"/>
    <x v="1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n v="1414343571"/>
    <b v="0"/>
    <x v="81"/>
    <x v="1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x v="84"/>
    <x v="1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x v="83"/>
    <x v="1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x v="78"/>
    <x v="1"/>
    <s v="film &amp; video/animation"/>
    <n v="0"/>
    <s v="N/A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x v="72"/>
    <x v="1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x v="29"/>
    <x v="1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x v="460"/>
    <n v="1398862875"/>
    <b v="0"/>
    <x v="84"/>
    <x v="1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x v="78"/>
    <x v="1"/>
    <s v="film &amp; video/animation"/>
    <n v="0"/>
    <s v="N/A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x v="78"/>
    <x v="1"/>
    <s v="film &amp; video/animation"/>
    <n v="0"/>
    <s v="N/A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x v="202"/>
    <x v="1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x v="464"/>
    <n v="1461874935"/>
    <b v="0"/>
    <x v="29"/>
    <x v="1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x v="465"/>
    <n v="1402455174"/>
    <b v="0"/>
    <x v="22"/>
    <x v="1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x v="81"/>
    <x v="1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x v="70"/>
    <x v="1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x v="78"/>
    <x v="1"/>
    <s v="film &amp; video/animation"/>
    <n v="0"/>
    <s v="N/A"/>
    <x v="0"/>
    <x v="5"/>
  </r>
  <r>
    <n v="469"/>
    <x v="469"/>
    <s v="Create a personalised animation film using your child's name and photo."/>
    <n v="6000"/>
    <n v="0"/>
    <x v="2"/>
    <x v="1"/>
    <s v="GBP"/>
    <x v="469"/>
    <n v="1404776724"/>
    <b v="0"/>
    <x v="78"/>
    <x v="1"/>
    <s v="film &amp; video/animation"/>
    <n v="0"/>
    <s v="N/A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x v="84"/>
    <x v="1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x v="203"/>
    <x v="1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x v="81"/>
    <x v="1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x v="25"/>
    <x v="1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n v="1484726029"/>
    <b v="0"/>
    <x v="29"/>
    <x v="1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x v="78"/>
    <x v="1"/>
    <s v="film &amp; video/animation"/>
    <n v="0"/>
    <s v="N/A"/>
    <x v="0"/>
    <x v="5"/>
  </r>
  <r>
    <n v="476"/>
    <x v="476"/>
    <s v="Animated Music Videos that teach kids how to read."/>
    <n v="220000"/>
    <n v="4906.59"/>
    <x v="2"/>
    <x v="0"/>
    <s v="USD"/>
    <x v="476"/>
    <n v="1398727441"/>
    <b v="0"/>
    <x v="204"/>
    <x v="1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x v="78"/>
    <x v="1"/>
    <s v="film &amp; video/animation"/>
    <n v="0"/>
    <s v="N/A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x v="78"/>
    <x v="1"/>
    <s v="film &amp; video/animation"/>
    <n v="0"/>
    <s v="N/A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x v="479"/>
    <n v="1411379235"/>
    <b v="0"/>
    <x v="165"/>
    <x v="1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x v="205"/>
    <x v="1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x v="64"/>
    <x v="1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x v="482"/>
    <n v="1458336690"/>
    <b v="0"/>
    <x v="29"/>
    <x v="1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x v="206"/>
    <x v="1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x v="202"/>
    <x v="1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x v="485"/>
    <n v="1366200499"/>
    <b v="0"/>
    <x v="207"/>
    <x v="1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x v="29"/>
    <x v="1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x v="78"/>
    <x v="1"/>
    <s v="film &amp; video/animation"/>
    <n v="0"/>
    <s v="N/A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x v="488"/>
    <n v="1481332700"/>
    <b v="0"/>
    <x v="78"/>
    <x v="1"/>
    <s v="film &amp; video/animation"/>
    <n v="0"/>
    <s v="N/A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x v="83"/>
    <x v="1"/>
    <s v="film &amp; video/animation"/>
    <n v="0"/>
    <n v="71.67"/>
    <x v="0"/>
    <x v="5"/>
  </r>
  <r>
    <n v="490"/>
    <x v="490"/>
    <s v="Cancelled"/>
    <n v="1000"/>
    <n v="0"/>
    <x v="2"/>
    <x v="0"/>
    <s v="USD"/>
    <x v="490"/>
    <n v="1343085285"/>
    <b v="0"/>
    <x v="78"/>
    <x v="1"/>
    <s v="film &amp; video/animation"/>
    <n v="0"/>
    <s v="N/A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x v="78"/>
    <x v="1"/>
    <s v="film &amp; video/animation"/>
    <n v="0"/>
    <s v="N/A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x v="78"/>
    <x v="1"/>
    <s v="film &amp; video/animation"/>
    <n v="0"/>
    <s v="N/A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x v="78"/>
    <x v="1"/>
    <s v="film &amp; video/animation"/>
    <n v="0"/>
    <s v="N/A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x v="83"/>
    <x v="1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x v="78"/>
    <x v="1"/>
    <s v="film &amp; video/animation"/>
    <n v="0"/>
    <s v="N/A"/>
    <x v="0"/>
    <x v="5"/>
  </r>
  <r>
    <n v="496"/>
    <x v="496"/>
    <s v="The movie is about the adventures of Ethan, Danna, The mysterious inventor and more."/>
    <n v="60000"/>
    <n v="1"/>
    <x v="2"/>
    <x v="0"/>
    <s v="USD"/>
    <x v="496"/>
    <n v="1386886874"/>
    <b v="0"/>
    <x v="29"/>
    <x v="1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x v="497"/>
    <n v="1414889665"/>
    <b v="0"/>
    <x v="83"/>
    <x v="1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x v="19"/>
    <x v="1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x v="55"/>
    <x v="1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x v="80"/>
    <x v="1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x v="78"/>
    <x v="1"/>
    <s v="film &amp; video/animation"/>
    <n v="0"/>
    <s v="N/A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x v="80"/>
    <x v="1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x v="82"/>
    <x v="1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x v="81"/>
    <x v="1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x v="25"/>
    <x v="1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x v="506"/>
    <n v="1373548520"/>
    <b v="0"/>
    <x v="29"/>
    <x v="1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x v="73"/>
    <x v="1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x v="83"/>
    <x v="1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x v="509"/>
    <n v="1432912170"/>
    <b v="0"/>
    <x v="29"/>
    <x v="1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n v="1454213639"/>
    <b v="0"/>
    <x v="78"/>
    <x v="1"/>
    <s v="film &amp; video/animation"/>
    <n v="0"/>
    <s v="N/A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x v="81"/>
    <x v="1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x v="84"/>
    <x v="1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x v="513"/>
    <n v="1467387705"/>
    <b v="0"/>
    <x v="32"/>
    <x v="1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x v="83"/>
    <x v="1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x v="515"/>
    <n v="1447933601"/>
    <b v="0"/>
    <x v="69"/>
    <x v="1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x v="516"/>
    <n v="1427568080"/>
    <b v="0"/>
    <x v="78"/>
    <x v="1"/>
    <s v="film &amp; video/animation"/>
    <n v="0"/>
    <s v="N/A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x v="83"/>
    <x v="1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x v="78"/>
    <x v="1"/>
    <s v="film &amp; video/animation"/>
    <n v="0"/>
    <s v="N/A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x v="16"/>
    <x v="1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x v="69"/>
    <x v="0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x v="66"/>
    <x v="0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n v="1456793925"/>
    <b v="0"/>
    <x v="162"/>
    <x v="0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x v="87"/>
    <x v="0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x v="208"/>
    <x v="0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x v="8"/>
    <x v="0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x v="23"/>
    <x v="0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x v="150"/>
    <x v="0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x v="528"/>
    <n v="1433109907"/>
    <b v="0"/>
    <x v="209"/>
    <x v="0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x v="59"/>
    <x v="0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x v="60"/>
    <x v="0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x v="162"/>
    <x v="0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x v="210"/>
    <x v="0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x v="57"/>
    <x v="0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x v="53"/>
    <x v="0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x v="535"/>
    <n v="1481115905"/>
    <b v="0"/>
    <x v="211"/>
    <x v="0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x v="70"/>
    <x v="0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x v="211"/>
    <x v="0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x v="65"/>
    <x v="0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n v="1465866707"/>
    <b v="0"/>
    <x v="9"/>
    <x v="0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x v="29"/>
    <x v="1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x v="541"/>
    <n v="1443488834"/>
    <b v="0"/>
    <x v="29"/>
    <x v="1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x v="29"/>
    <x v="1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x v="84"/>
    <x v="1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x v="84"/>
    <x v="1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x v="69"/>
    <x v="1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x v="84"/>
    <x v="1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x v="78"/>
    <x v="1"/>
    <s v="technology/web"/>
    <n v="0"/>
    <s v="N/A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x v="29"/>
    <x v="1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x v="22"/>
    <x v="1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x v="80"/>
    <x v="1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x v="33"/>
    <x v="1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n v="1447166896"/>
    <b v="0"/>
    <x v="78"/>
    <x v="1"/>
    <s v="technology/web"/>
    <n v="0"/>
    <s v="N/A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n v="1413393391"/>
    <b v="0"/>
    <x v="79"/>
    <x v="1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x v="19"/>
    <x v="1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x v="78"/>
    <x v="1"/>
    <s v="technology/web"/>
    <n v="0"/>
    <s v="N/A"/>
    <x v="2"/>
    <x v="7"/>
  </r>
  <r>
    <n v="556"/>
    <x v="556"/>
    <s v="An educational platform for learning Unified English Braille Code"/>
    <n v="8000"/>
    <n v="200"/>
    <x v="2"/>
    <x v="0"/>
    <s v="USD"/>
    <x v="556"/>
    <n v="1449520717"/>
    <b v="0"/>
    <x v="29"/>
    <x v="1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x v="9"/>
    <x v="1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x v="78"/>
    <x v="1"/>
    <s v="technology/web"/>
    <n v="0"/>
    <s v="N/A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x v="29"/>
    <x v="1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x v="83"/>
    <x v="1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x v="84"/>
    <x v="1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x v="78"/>
    <x v="1"/>
    <s v="technology/web"/>
    <n v="0"/>
    <s v="N/A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x v="84"/>
    <x v="1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x v="29"/>
    <x v="1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x v="78"/>
    <x v="1"/>
    <s v="technology/web"/>
    <n v="0"/>
    <s v="N/A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x v="29"/>
    <x v="1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x v="78"/>
    <x v="1"/>
    <s v="technology/web"/>
    <n v="0"/>
    <s v="N/A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x v="81"/>
    <x v="1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n v="1449087612"/>
    <b v="0"/>
    <x v="29"/>
    <x v="1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x v="570"/>
    <n v="1453230569"/>
    <b v="0"/>
    <x v="29"/>
    <x v="1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x v="84"/>
    <x v="1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x v="78"/>
    <x v="1"/>
    <s v="technology/web"/>
    <n v="0"/>
    <s v="N/A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x v="82"/>
    <x v="1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x v="80"/>
    <x v="1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x v="80"/>
    <x v="1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x v="29"/>
    <x v="1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x v="29"/>
    <x v="1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x v="578"/>
    <n v="1439560393"/>
    <b v="0"/>
    <x v="63"/>
    <x v="1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x v="579"/>
    <n v="1416947223"/>
    <b v="0"/>
    <x v="81"/>
    <x v="1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x v="29"/>
    <x v="1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x v="78"/>
    <x v="1"/>
    <s v="technology/web"/>
    <n v="0"/>
    <s v="N/A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x v="78"/>
    <x v="1"/>
    <s v="technology/web"/>
    <n v="0"/>
    <s v="N/A"/>
    <x v="2"/>
    <x v="7"/>
  </r>
  <r>
    <n v="583"/>
    <x v="583"/>
    <s v="HackersArchive.com will help rid the web of viruses and scams found everywhere else you look!"/>
    <n v="9000"/>
    <n v="1"/>
    <x v="2"/>
    <x v="0"/>
    <s v="USD"/>
    <x v="583"/>
    <n v="1424212287"/>
    <b v="0"/>
    <x v="29"/>
    <x v="1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x v="584"/>
    <n v="1423933916"/>
    <b v="0"/>
    <x v="84"/>
    <x v="1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x v="585"/>
    <n v="1444123377"/>
    <b v="0"/>
    <x v="78"/>
    <x v="1"/>
    <s v="technology/web"/>
    <n v="0"/>
    <s v="N/A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x v="586"/>
    <n v="1421440207"/>
    <b v="0"/>
    <x v="80"/>
    <x v="1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x v="63"/>
    <x v="1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x v="84"/>
    <x v="1"/>
    <s v="technology/web"/>
    <n v="3"/>
    <n v="150.5"/>
    <x v="2"/>
    <x v="7"/>
  </r>
  <r>
    <n v="589"/>
    <x v="589"/>
    <s v="Services closer than you think..."/>
    <n v="7500"/>
    <n v="1"/>
    <x v="2"/>
    <x v="0"/>
    <s v="USD"/>
    <x v="589"/>
    <n v="1435070699"/>
    <b v="0"/>
    <x v="29"/>
    <x v="1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x v="82"/>
    <x v="1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x v="84"/>
    <x v="1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x v="29"/>
    <x v="1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x v="63"/>
    <x v="1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x v="594"/>
    <n v="1458240206"/>
    <b v="0"/>
    <x v="84"/>
    <x v="1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x v="22"/>
    <x v="1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x v="596"/>
    <n v="1475530292"/>
    <b v="0"/>
    <x v="84"/>
    <x v="1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n v="1466787335"/>
    <b v="0"/>
    <x v="84"/>
    <x v="1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x v="598"/>
    <n v="1415145781"/>
    <b v="0"/>
    <x v="63"/>
    <x v="1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x v="84"/>
    <x v="1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x v="600"/>
    <n v="1426014562"/>
    <b v="0"/>
    <x v="29"/>
    <x v="1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x v="79"/>
    <x v="1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x v="78"/>
    <x v="1"/>
    <s v="technology/web"/>
    <n v="0"/>
    <s v="N/A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n v="1405437623"/>
    <b v="0"/>
    <x v="62"/>
    <x v="1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x v="78"/>
    <x v="1"/>
    <s v="technology/web"/>
    <n v="0"/>
    <s v="N/A"/>
    <x v="2"/>
    <x v="7"/>
  </r>
  <r>
    <n v="605"/>
    <x v="605"/>
    <s v="An iPad support care package for your parents / seniors."/>
    <n v="5000"/>
    <n v="131"/>
    <x v="1"/>
    <x v="0"/>
    <s v="USD"/>
    <x v="605"/>
    <n v="1436430908"/>
    <b v="0"/>
    <x v="22"/>
    <x v="1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x v="29"/>
    <x v="1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x v="78"/>
    <x v="1"/>
    <s v="technology/web"/>
    <n v="0"/>
    <s v="N/A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x v="81"/>
    <x v="1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x v="29"/>
    <x v="1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x v="610"/>
    <n v="1427140586"/>
    <b v="0"/>
    <x v="78"/>
    <x v="1"/>
    <s v="technology/web"/>
    <n v="0"/>
    <s v="N/A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x v="78"/>
    <x v="1"/>
    <s v="technology/web"/>
    <n v="0"/>
    <s v="N/A"/>
    <x v="2"/>
    <x v="7"/>
  </r>
  <r>
    <n v="612"/>
    <x v="612"/>
    <s v="A Fast and Reliable new Web platform to stream videos from Internet"/>
    <n v="10000"/>
    <n v="0"/>
    <x v="1"/>
    <x v="13"/>
    <s v="EUR"/>
    <x v="612"/>
    <n v="1470185146"/>
    <b v="0"/>
    <x v="78"/>
    <x v="1"/>
    <s v="technology/web"/>
    <n v="0"/>
    <s v="N/A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x v="212"/>
    <x v="1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x v="78"/>
    <x v="1"/>
    <s v="technology/web"/>
    <n v="0"/>
    <s v="N/A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n v="1440557759"/>
    <b v="0"/>
    <x v="78"/>
    <x v="1"/>
    <s v="technology/web"/>
    <n v="0"/>
    <s v="N/A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x v="78"/>
    <x v="1"/>
    <s v="technology/web"/>
    <n v="0"/>
    <s v="N/A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x v="83"/>
    <x v="1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x v="78"/>
    <x v="1"/>
    <s v="technology/web"/>
    <n v="0"/>
    <s v="N/A"/>
    <x v="2"/>
    <x v="7"/>
  </r>
  <r>
    <n v="619"/>
    <x v="619"/>
    <s v="Big Data Sets for researchers interested in improving the quality of life."/>
    <n v="2500000"/>
    <n v="1"/>
    <x v="1"/>
    <x v="0"/>
    <s v="USD"/>
    <x v="619"/>
    <n v="1411745790"/>
    <b v="0"/>
    <x v="29"/>
    <x v="1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n v="1405098738"/>
    <b v="0"/>
    <x v="29"/>
    <x v="1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x v="83"/>
    <x v="1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x v="82"/>
    <x v="1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x v="78"/>
    <x v="1"/>
    <s v="technology/web"/>
    <n v="0"/>
    <s v="N/A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n v="1429055041"/>
    <b v="0"/>
    <x v="78"/>
    <x v="1"/>
    <s v="technology/web"/>
    <n v="0"/>
    <s v="N/A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x v="78"/>
    <x v="1"/>
    <s v="technology/web"/>
    <n v="0"/>
    <s v="N/A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x v="70"/>
    <x v="1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x v="29"/>
    <x v="1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n v="1402677457"/>
    <b v="0"/>
    <x v="78"/>
    <x v="1"/>
    <s v="technology/web"/>
    <n v="0"/>
    <s v="N/A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x v="83"/>
    <x v="1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x v="29"/>
    <x v="1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x v="631"/>
    <n v="1461954729"/>
    <b v="0"/>
    <x v="82"/>
    <x v="1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x v="632"/>
    <n v="1445874565"/>
    <b v="0"/>
    <x v="78"/>
    <x v="1"/>
    <s v="technology/web"/>
    <n v="0"/>
    <s v="N/A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x v="20"/>
    <x v="1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x v="634"/>
    <n v="1422397029"/>
    <b v="0"/>
    <x v="29"/>
    <x v="1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x v="635"/>
    <n v="1426212762"/>
    <b v="0"/>
    <x v="29"/>
    <x v="1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x v="636"/>
    <n v="1430996150"/>
    <b v="0"/>
    <x v="29"/>
    <x v="1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x v="78"/>
    <x v="1"/>
    <s v="technology/web"/>
    <n v="0"/>
    <s v="N/A"/>
    <x v="2"/>
    <x v="7"/>
  </r>
  <r>
    <n v="638"/>
    <x v="638"/>
    <s v="O0"/>
    <n v="200000"/>
    <n v="18"/>
    <x v="1"/>
    <x v="12"/>
    <s v="EUR"/>
    <x v="638"/>
    <n v="1485267262"/>
    <b v="0"/>
    <x v="79"/>
    <x v="1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x v="639"/>
    <n v="1408024795"/>
    <b v="0"/>
    <x v="29"/>
    <x v="1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x v="84"/>
    <x v="0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x v="213"/>
    <x v="0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x v="214"/>
    <x v="0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x v="643"/>
    <n v="1428333875"/>
    <b v="0"/>
    <x v="215"/>
    <x v="0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x v="216"/>
    <x v="0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x v="645"/>
    <n v="1468370274"/>
    <b v="0"/>
    <x v="186"/>
    <x v="0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x v="74"/>
    <x v="0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x v="57"/>
    <x v="0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x v="648"/>
    <n v="1410280708"/>
    <b v="0"/>
    <x v="74"/>
    <x v="0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x v="141"/>
    <x v="0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x v="53"/>
    <x v="0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x v="217"/>
    <x v="0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x v="33"/>
    <x v="0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x v="218"/>
    <x v="0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x v="219"/>
    <x v="0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x v="655"/>
    <n v="1423609112"/>
    <b v="0"/>
    <x v="220"/>
    <x v="0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x v="45"/>
    <x v="0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x v="221"/>
    <x v="0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x v="222"/>
    <x v="0"/>
    <s v="technology/wearables"/>
    <n v="104"/>
    <n v="109.34"/>
    <x v="2"/>
    <x v="8"/>
  </r>
  <r>
    <n v="659"/>
    <x v="659"/>
    <s v="Sync up your lifestyle"/>
    <n v="3000"/>
    <n v="3017"/>
    <x v="0"/>
    <x v="0"/>
    <s v="USD"/>
    <x v="659"/>
    <n v="1437747295"/>
    <b v="0"/>
    <x v="64"/>
    <x v="0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x v="59"/>
    <x v="1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x v="82"/>
    <x v="1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x v="662"/>
    <n v="1418812247"/>
    <b v="0"/>
    <x v="80"/>
    <x v="1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x v="63"/>
    <x v="1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x v="60"/>
    <x v="1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x v="8"/>
    <x v="1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x v="80"/>
    <x v="1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x v="33"/>
    <x v="1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x v="20"/>
    <x v="1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x v="33"/>
    <x v="1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x v="223"/>
    <x v="1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x v="41"/>
    <x v="1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x v="224"/>
    <x v="1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x v="83"/>
    <x v="1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x v="674"/>
    <n v="1402627627"/>
    <b v="0"/>
    <x v="84"/>
    <x v="1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x v="55"/>
    <x v="1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x v="54"/>
    <x v="1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x v="93"/>
    <x v="1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x v="57"/>
    <x v="1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x v="225"/>
    <x v="1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x v="135"/>
    <x v="1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x v="29"/>
    <x v="1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x v="80"/>
    <x v="1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x v="83"/>
    <x v="1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x v="684"/>
    <n v="1403176891"/>
    <b v="0"/>
    <x v="125"/>
    <x v="1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x v="73"/>
    <x v="1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x v="78"/>
    <x v="1"/>
    <s v="technology/wearables"/>
    <n v="0"/>
    <s v="N/A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x v="79"/>
    <x v="1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x v="17"/>
    <x v="1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x v="226"/>
    <x v="1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x v="690"/>
    <n v="1469718841"/>
    <b v="0"/>
    <x v="69"/>
    <x v="1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x v="73"/>
    <x v="1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x v="227"/>
    <x v="1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x v="693"/>
    <n v="1427829827"/>
    <b v="0"/>
    <x v="228"/>
    <x v="1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x v="63"/>
    <x v="1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x v="63"/>
    <x v="1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x v="696"/>
    <n v="1403734502"/>
    <b v="0"/>
    <x v="29"/>
    <x v="1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x v="229"/>
    <x v="1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x v="60"/>
    <x v="1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x v="230"/>
    <x v="1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x v="162"/>
    <x v="1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x v="64"/>
    <x v="1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x v="77"/>
    <x v="1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x v="63"/>
    <x v="1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x v="704"/>
    <n v="1482381468"/>
    <b v="0"/>
    <x v="80"/>
    <x v="1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x v="705"/>
    <n v="1482407278"/>
    <b v="0"/>
    <x v="81"/>
    <x v="1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x v="78"/>
    <x v="1"/>
    <s v="technology/wearables"/>
    <n v="0"/>
    <s v="N/A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x v="231"/>
    <x v="1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x v="232"/>
    <x v="1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x v="709"/>
    <n v="1415149159"/>
    <b v="0"/>
    <x v="84"/>
    <x v="1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x v="710"/>
    <n v="1405640302"/>
    <b v="0"/>
    <x v="78"/>
    <x v="1"/>
    <s v="technology/wearables"/>
    <n v="0"/>
    <s v="N/A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x v="233"/>
    <x v="1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x v="80"/>
    <x v="1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x v="29"/>
    <x v="1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n v="1483124082"/>
    <b v="0"/>
    <x v="33"/>
    <x v="1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x v="8"/>
    <x v="1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n v="1414511307"/>
    <b v="0"/>
    <x v="38"/>
    <x v="1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x v="717"/>
    <n v="1407357002"/>
    <b v="0"/>
    <x v="80"/>
    <x v="1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x v="80"/>
    <x v="1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x v="73"/>
    <x v="1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n v="1325432091"/>
    <b v="0"/>
    <x v="14"/>
    <x v="0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x v="46"/>
    <x v="0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x v="234"/>
    <x v="0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x v="723"/>
    <n v="1435606549"/>
    <b v="0"/>
    <x v="61"/>
    <x v="0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x v="235"/>
    <x v="0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x v="205"/>
    <x v="0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x v="2"/>
    <x v="0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x v="184"/>
    <x v="0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x v="728"/>
    <n v="1310069157"/>
    <b v="0"/>
    <x v="208"/>
    <x v="0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x v="148"/>
    <x v="0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x v="730"/>
    <n v="1320688391"/>
    <b v="0"/>
    <x v="236"/>
    <x v="0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n v="1322852747"/>
    <b v="0"/>
    <x v="26"/>
    <x v="0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x v="62"/>
    <x v="0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x v="39"/>
    <x v="0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x v="734"/>
    <n v="1428465420"/>
    <b v="0"/>
    <x v="7"/>
    <x v="0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x v="194"/>
    <x v="0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x v="52"/>
    <x v="0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x v="52"/>
    <x v="0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x v="738"/>
    <n v="1414765794"/>
    <b v="0"/>
    <x v="14"/>
    <x v="0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x v="237"/>
    <x v="0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x v="10"/>
    <x v="0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x v="741"/>
    <n v="1367940806"/>
    <b v="0"/>
    <x v="225"/>
    <x v="0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x v="23"/>
    <x v="0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x v="41"/>
    <x v="0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x v="744"/>
    <n v="1352847503"/>
    <b v="0"/>
    <x v="95"/>
    <x v="0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x v="142"/>
    <x v="0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x v="746"/>
    <n v="1346806909"/>
    <b v="0"/>
    <x v="174"/>
    <x v="0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x v="165"/>
    <x v="0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x v="34"/>
    <x v="0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x v="238"/>
    <x v="0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x v="211"/>
    <x v="0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n v="1308496075"/>
    <b v="0"/>
    <x v="95"/>
    <x v="0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x v="217"/>
    <x v="0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x v="55"/>
    <x v="0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x v="72"/>
    <x v="0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x v="32"/>
    <x v="0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n v="1297880659"/>
    <b v="0"/>
    <x v="19"/>
    <x v="0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x v="59"/>
    <x v="0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x v="758"/>
    <n v="1283976268"/>
    <b v="0"/>
    <x v="10"/>
    <x v="0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n v="1401436539"/>
    <b v="0"/>
    <x v="221"/>
    <x v="0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x v="78"/>
    <x v="1"/>
    <s v="publishing/fiction"/>
    <n v="0"/>
    <s v="N/A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x v="79"/>
    <x v="1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n v="1479328570"/>
    <b v="0"/>
    <x v="78"/>
    <x v="1"/>
    <s v="publishing/fiction"/>
    <n v="0"/>
    <s v="N/A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x v="29"/>
    <x v="1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n v="1439266161"/>
    <b v="0"/>
    <x v="78"/>
    <x v="1"/>
    <s v="publishing/fiction"/>
    <n v="0"/>
    <s v="N/A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x v="34"/>
    <x v="1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x v="78"/>
    <x v="1"/>
    <s v="publishing/fiction"/>
    <n v="0"/>
    <s v="N/A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x v="83"/>
    <x v="1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x v="78"/>
    <x v="1"/>
    <s v="publishing/fiction"/>
    <n v="0"/>
    <s v="N/A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x v="47"/>
    <x v="1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x v="78"/>
    <x v="1"/>
    <s v="publishing/fiction"/>
    <n v="0"/>
    <s v="N/A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x v="29"/>
    <x v="1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x v="29"/>
    <x v="1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x v="84"/>
    <x v="1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x v="82"/>
    <x v="1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x v="775"/>
    <n v="1321406795"/>
    <b v="0"/>
    <x v="81"/>
    <x v="1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x v="7"/>
    <x v="1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x v="83"/>
    <x v="1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x v="778"/>
    <n v="1396284680"/>
    <b v="0"/>
    <x v="29"/>
    <x v="1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x v="79"/>
    <x v="1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x v="780"/>
    <n v="1301847025"/>
    <b v="0"/>
    <x v="74"/>
    <x v="0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x v="781"/>
    <n v="1368057674"/>
    <b v="0"/>
    <x v="20"/>
    <x v="0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x v="25"/>
    <x v="0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x v="2"/>
    <x v="0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x v="73"/>
    <x v="0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x v="60"/>
    <x v="0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x v="786"/>
    <n v="1331774434"/>
    <b v="0"/>
    <x v="34"/>
    <x v="0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x v="57"/>
    <x v="0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x v="69"/>
    <x v="0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x v="25"/>
    <x v="0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x v="239"/>
    <x v="0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x v="130"/>
    <x v="0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x v="792"/>
    <n v="1381265883"/>
    <b v="0"/>
    <x v="65"/>
    <x v="0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x v="58"/>
    <x v="0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x v="28"/>
    <x v="0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x v="192"/>
    <x v="0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x v="240"/>
    <x v="0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x v="26"/>
    <x v="0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n v="1409494187"/>
    <b v="0"/>
    <x v="45"/>
    <x v="0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x v="33"/>
    <x v="0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n v="1407839054"/>
    <b v="0"/>
    <x v="66"/>
    <x v="0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n v="1306955120"/>
    <b v="0"/>
    <x v="13"/>
    <x v="0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x v="11"/>
    <x v="0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x v="44"/>
    <x v="0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x v="59"/>
    <x v="0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x v="241"/>
    <x v="0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x v="806"/>
    <n v="1312821339"/>
    <b v="0"/>
    <x v="26"/>
    <x v="0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x v="807"/>
    <n v="1485270311"/>
    <b v="0"/>
    <x v="7"/>
    <x v="0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x v="68"/>
    <x v="0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x v="809"/>
    <n v="1387569630"/>
    <b v="0"/>
    <x v="47"/>
    <x v="0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x v="74"/>
    <x v="0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x v="811"/>
    <n v="1371569202"/>
    <b v="0"/>
    <x v="8"/>
    <x v="0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x v="51"/>
    <x v="0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x v="813"/>
    <n v="1340233365"/>
    <b v="0"/>
    <x v="93"/>
    <x v="0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x v="33"/>
    <x v="0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x v="815"/>
    <n v="1412287303"/>
    <b v="0"/>
    <x v="68"/>
    <x v="0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x v="816"/>
    <n v="1362776043"/>
    <b v="0"/>
    <x v="242"/>
    <x v="0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x v="23"/>
    <x v="0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x v="10"/>
    <x v="0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x v="819"/>
    <n v="1386806254"/>
    <b v="0"/>
    <x v="25"/>
    <x v="0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x v="820"/>
    <n v="1399666342"/>
    <b v="0"/>
    <x v="44"/>
    <x v="0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x v="76"/>
    <x v="0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x v="822"/>
    <n v="1346885050"/>
    <b v="0"/>
    <x v="50"/>
    <x v="0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n v="1424474452"/>
    <b v="0"/>
    <x v="51"/>
    <x v="0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x v="241"/>
    <x v="0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x v="825"/>
    <n v="1349335284"/>
    <b v="0"/>
    <x v="221"/>
    <x v="0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n v="1330908930"/>
    <b v="0"/>
    <x v="72"/>
    <x v="0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x v="202"/>
    <x v="0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x v="44"/>
    <x v="0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x v="38"/>
    <x v="0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x v="58"/>
    <x v="0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x v="831"/>
    <n v="1332948694"/>
    <b v="0"/>
    <x v="9"/>
    <x v="0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x v="243"/>
    <x v="0"/>
    <s v="music/rock"/>
    <n v="101"/>
    <n v="97.99"/>
    <x v="4"/>
    <x v="11"/>
  </r>
  <r>
    <n v="833"/>
    <x v="833"/>
    <s v="This is an American rock album."/>
    <n v="6000"/>
    <n v="6100"/>
    <x v="0"/>
    <x v="0"/>
    <s v="USD"/>
    <x v="833"/>
    <n v="1395349475"/>
    <b v="0"/>
    <x v="14"/>
    <x v="0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x v="11"/>
    <x v="0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x v="244"/>
    <x v="0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x v="836"/>
    <n v="1378516918"/>
    <b v="0"/>
    <x v="67"/>
    <x v="0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x v="837"/>
    <n v="1396396662"/>
    <b v="0"/>
    <x v="95"/>
    <x v="0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x v="42"/>
    <x v="0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x v="839"/>
    <n v="1345745956"/>
    <b v="0"/>
    <x v="93"/>
    <x v="0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n v="1472102787"/>
    <b v="0"/>
    <x v="245"/>
    <x v="0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x v="225"/>
    <x v="0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x v="70"/>
    <x v="0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x v="246"/>
    <x v="0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x v="180"/>
    <x v="0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x v="845"/>
    <n v="1469595396"/>
    <b v="0"/>
    <x v="247"/>
    <x v="0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x v="846"/>
    <n v="1393233855"/>
    <b v="0"/>
    <x v="5"/>
    <x v="0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x v="847"/>
    <n v="1433963376"/>
    <b v="0"/>
    <x v="29"/>
    <x v="0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x v="38"/>
    <x v="0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x v="248"/>
    <x v="0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x v="850"/>
    <n v="1458762717"/>
    <b v="0"/>
    <x v="182"/>
    <x v="0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x v="851"/>
    <n v="1464815253"/>
    <b v="0"/>
    <x v="16"/>
    <x v="0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x v="852"/>
    <n v="1476386395"/>
    <b v="0"/>
    <x v="95"/>
    <x v="0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x v="73"/>
    <x v="0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x v="854"/>
    <n v="1480309546"/>
    <b v="0"/>
    <x v="249"/>
    <x v="0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x v="855"/>
    <n v="1466737217"/>
    <b v="0"/>
    <x v="5"/>
    <x v="0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x v="33"/>
    <x v="0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x v="857"/>
    <n v="1444831031"/>
    <b v="0"/>
    <x v="54"/>
    <x v="0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x v="88"/>
    <x v="0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x v="859"/>
    <n v="1430768468"/>
    <b v="0"/>
    <x v="15"/>
    <x v="0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x v="53"/>
    <x v="1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x v="84"/>
    <x v="1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n v="1381583948"/>
    <b v="0"/>
    <x v="80"/>
    <x v="1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x v="863"/>
    <n v="1326422966"/>
    <b v="0"/>
    <x v="81"/>
    <x v="1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x v="1"/>
    <x v="1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x v="84"/>
    <x v="1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x v="866"/>
    <n v="1421853518"/>
    <b v="0"/>
    <x v="202"/>
    <x v="1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x v="202"/>
    <x v="1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x v="29"/>
    <x v="1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x v="83"/>
    <x v="1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x v="81"/>
    <x v="1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x v="8"/>
    <x v="1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x v="84"/>
    <x v="1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x v="873"/>
    <n v="1349150440"/>
    <b v="0"/>
    <x v="81"/>
    <x v="1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x v="64"/>
    <x v="1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x v="78"/>
    <x v="1"/>
    <s v="music/jazz"/>
    <n v="0"/>
    <s v="N/A"/>
    <x v="4"/>
    <x v="13"/>
  </r>
  <r>
    <n v="876"/>
    <x v="876"/>
    <s v="What was the greatest record shop ever?  DOBELLS!"/>
    <n v="3152"/>
    <n v="1286"/>
    <x v="2"/>
    <x v="1"/>
    <s v="GBP"/>
    <x v="876"/>
    <n v="1357127727"/>
    <b v="0"/>
    <x v="43"/>
    <x v="1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x v="60"/>
    <x v="1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x v="84"/>
    <x v="1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x v="209"/>
    <x v="1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x v="22"/>
    <x v="1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n v="1322632886"/>
    <b v="0"/>
    <x v="29"/>
    <x v="1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x v="25"/>
    <x v="1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x v="54"/>
    <x v="1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x v="884"/>
    <n v="1331666146"/>
    <b v="0"/>
    <x v="84"/>
    <x v="1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x v="64"/>
    <x v="1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x v="63"/>
    <x v="1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x v="78"/>
    <x v="1"/>
    <s v="music/indie rock"/>
    <n v="0"/>
    <s v="N/A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x v="80"/>
    <x v="1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x v="58"/>
    <x v="1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x v="80"/>
    <x v="1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x v="82"/>
    <x v="1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x v="57"/>
    <x v="1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x v="81"/>
    <x v="1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x v="28"/>
    <x v="1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x v="63"/>
    <x v="1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x v="250"/>
    <x v="1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x v="78"/>
    <x v="1"/>
    <s v="music/indie rock"/>
    <n v="0"/>
    <s v="N/A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x v="84"/>
    <x v="1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x v="899"/>
    <n v="1302661362"/>
    <b v="0"/>
    <x v="22"/>
    <x v="1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x v="900"/>
    <n v="1456777402"/>
    <b v="0"/>
    <x v="84"/>
    <x v="1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x v="78"/>
    <x v="1"/>
    <s v="music/jazz"/>
    <n v="0"/>
    <s v="N/A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x v="83"/>
    <x v="1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n v="1346180780"/>
    <b v="0"/>
    <x v="80"/>
    <x v="1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x v="83"/>
    <x v="1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x v="905"/>
    <n v="1290663926"/>
    <b v="0"/>
    <x v="79"/>
    <x v="1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x v="906"/>
    <n v="1392093190"/>
    <b v="0"/>
    <x v="78"/>
    <x v="1"/>
    <s v="music/jazz"/>
    <n v="0"/>
    <s v="N/A"/>
    <x v="4"/>
    <x v="13"/>
  </r>
  <r>
    <n v="907"/>
    <x v="907"/>
    <s v="Greg Chambers' self-titled CD needs support for post production, replication, and promotion."/>
    <n v="2900"/>
    <n v="0"/>
    <x v="2"/>
    <x v="0"/>
    <s v="USD"/>
    <x v="907"/>
    <n v="1313123823"/>
    <b v="0"/>
    <x v="78"/>
    <x v="1"/>
    <s v="music/jazz"/>
    <n v="0"/>
    <s v="N/A"/>
    <x v="4"/>
    <x v="13"/>
  </r>
  <r>
    <n v="908"/>
    <x v="908"/>
    <s v="This project is designed to help protect the environment by using Eco-friendly product packaging."/>
    <n v="2500"/>
    <n v="0"/>
    <x v="2"/>
    <x v="0"/>
    <s v="USD"/>
    <x v="908"/>
    <n v="1276283655"/>
    <b v="0"/>
    <x v="78"/>
    <x v="1"/>
    <s v="music/jazz"/>
    <n v="0"/>
    <s v="N/A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x v="22"/>
    <x v="1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x v="81"/>
    <x v="1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x v="78"/>
    <x v="1"/>
    <s v="music/jazz"/>
    <n v="0"/>
    <s v="N/A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x v="912"/>
    <n v="1350009447"/>
    <b v="0"/>
    <x v="84"/>
    <x v="1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x v="54"/>
    <x v="1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x v="914"/>
    <n v="1343326747"/>
    <b v="0"/>
    <x v="78"/>
    <x v="1"/>
    <s v="music/jazz"/>
    <n v="0"/>
    <s v="N/A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n v="1327853914"/>
    <b v="0"/>
    <x v="82"/>
    <x v="1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x v="916"/>
    <n v="1284409734"/>
    <b v="0"/>
    <x v="78"/>
    <x v="1"/>
    <s v="music/jazz"/>
    <n v="0"/>
    <s v="N/A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x v="29"/>
    <x v="1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x v="73"/>
    <x v="1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x v="919"/>
    <n v="1352906645"/>
    <b v="0"/>
    <x v="29"/>
    <x v="1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n v="1381853222"/>
    <b v="0"/>
    <x v="78"/>
    <x v="1"/>
    <s v="music/jazz"/>
    <n v="0"/>
    <s v="N/A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x v="9"/>
    <x v="1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n v="1409143393"/>
    <b v="0"/>
    <x v="209"/>
    <x v="1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x v="79"/>
    <x v="1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x v="41"/>
    <x v="1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x v="81"/>
    <x v="1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x v="78"/>
    <x v="1"/>
    <s v="music/jazz"/>
    <n v="0"/>
    <s v="N/A"/>
    <x v="4"/>
    <x v="13"/>
  </r>
  <r>
    <n v="927"/>
    <x v="927"/>
    <s v="Studio CD/DVD Solo project of Pianist &amp; Keyboardist Jetro da Silva"/>
    <n v="20000"/>
    <n v="0"/>
    <x v="2"/>
    <x v="0"/>
    <s v="USD"/>
    <x v="927"/>
    <n v="1334432695"/>
    <b v="0"/>
    <x v="78"/>
    <x v="1"/>
    <s v="music/jazz"/>
    <n v="0"/>
    <s v="N/A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x v="928"/>
    <n v="1348864913"/>
    <b v="0"/>
    <x v="33"/>
    <x v="1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n v="1331358169"/>
    <b v="0"/>
    <x v="78"/>
    <x v="1"/>
    <s v="music/jazz"/>
    <n v="0"/>
    <s v="N/A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x v="81"/>
    <x v="1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x v="63"/>
    <x v="1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x v="932"/>
    <n v="1360106145"/>
    <b v="0"/>
    <x v="209"/>
    <x v="1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x v="84"/>
    <x v="1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x v="209"/>
    <x v="1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x v="84"/>
    <x v="1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x v="936"/>
    <n v="1323131689"/>
    <b v="0"/>
    <x v="78"/>
    <x v="1"/>
    <s v="music/jazz"/>
    <n v="0"/>
    <s v="N/A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x v="84"/>
    <x v="1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x v="938"/>
    <n v="1343993448"/>
    <b v="0"/>
    <x v="29"/>
    <x v="1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x v="84"/>
    <x v="1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x v="25"/>
    <x v="1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x v="162"/>
    <x v="1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x v="38"/>
    <x v="1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x v="943"/>
    <n v="1477843305"/>
    <b v="0"/>
    <x v="8"/>
    <x v="1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x v="93"/>
    <x v="1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n v="1482958626"/>
    <b v="0"/>
    <x v="38"/>
    <x v="1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x v="946"/>
    <n v="1470852048"/>
    <b v="0"/>
    <x v="81"/>
    <x v="1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x v="78"/>
    <x v="1"/>
    <s v="technology/wearables"/>
    <n v="0"/>
    <s v="N/A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x v="22"/>
    <x v="1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x v="63"/>
    <x v="1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n v="1450461661"/>
    <b v="0"/>
    <x v="54"/>
    <x v="1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x v="951"/>
    <n v="1461166872"/>
    <b v="0"/>
    <x v="212"/>
    <x v="1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x v="952"/>
    <n v="1476888212"/>
    <b v="0"/>
    <x v="193"/>
    <x v="1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x v="81"/>
    <x v="1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x v="196"/>
    <x v="1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x v="251"/>
    <x v="1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x v="57"/>
    <x v="1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x v="957"/>
    <n v="1476710133"/>
    <b v="0"/>
    <x v="63"/>
    <x v="1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x v="57"/>
    <x v="1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x v="199"/>
    <x v="1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x v="101"/>
    <x v="1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x v="961"/>
    <n v="1483634335"/>
    <b v="0"/>
    <x v="238"/>
    <x v="1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x v="77"/>
    <x v="1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x v="963"/>
    <n v="1473693319"/>
    <b v="0"/>
    <x v="82"/>
    <x v="1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x v="60"/>
    <x v="1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x v="79"/>
    <x v="1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n v="1473174932"/>
    <b v="0"/>
    <x v="209"/>
    <x v="1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x v="967"/>
    <n v="1456121174"/>
    <b v="0"/>
    <x v="75"/>
    <x v="1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x v="80"/>
    <x v="1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x v="969"/>
    <n v="1483773407"/>
    <b v="0"/>
    <x v="202"/>
    <x v="1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x v="25"/>
    <x v="1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x v="81"/>
    <x v="1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x v="43"/>
    <x v="1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x v="22"/>
    <x v="1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x v="83"/>
    <x v="1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x v="54"/>
    <x v="1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x v="59"/>
    <x v="1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x v="8"/>
    <x v="1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n v="1453793101"/>
    <b v="0"/>
    <x v="252"/>
    <x v="1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x v="93"/>
    <x v="1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x v="162"/>
    <x v="1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x v="80"/>
    <x v="1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x v="982"/>
    <n v="1472839486"/>
    <b v="0"/>
    <x v="83"/>
    <x v="1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x v="122"/>
    <x v="1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x v="83"/>
    <x v="1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x v="23"/>
    <x v="1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x v="23"/>
    <x v="1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x v="14"/>
    <x v="1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x v="78"/>
    <x v="1"/>
    <s v="technology/wearables"/>
    <n v="0"/>
    <s v="N/A"/>
    <x v="2"/>
    <x v="8"/>
  </r>
  <r>
    <n v="989"/>
    <x v="989"/>
    <s v="The most useful phone charger you will ever buy"/>
    <n v="10000"/>
    <n v="1677"/>
    <x v="2"/>
    <x v="0"/>
    <s v="USD"/>
    <x v="989"/>
    <n v="1472509495"/>
    <b v="0"/>
    <x v="58"/>
    <x v="1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x v="84"/>
    <x v="1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x v="63"/>
    <x v="1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x v="992"/>
    <n v="1457475119"/>
    <b v="0"/>
    <x v="80"/>
    <x v="1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x v="193"/>
    <x v="1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x v="202"/>
    <x v="1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x v="82"/>
    <x v="1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x v="996"/>
    <n v="1403902060"/>
    <b v="0"/>
    <x v="81"/>
    <x v="1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x v="997"/>
    <n v="1414549697"/>
    <b v="0"/>
    <x v="22"/>
    <x v="1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x v="998"/>
    <n v="1444017801"/>
    <b v="0"/>
    <x v="194"/>
    <x v="1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n v="1413270690"/>
    <b v="0"/>
    <x v="244"/>
    <x v="1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x v="79"/>
    <x v="1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x v="80"/>
    <x v="1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x v="19"/>
    <x v="1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x v="1003"/>
    <n v="1487091661"/>
    <b v="0"/>
    <x v="41"/>
    <x v="1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x v="1004"/>
    <n v="1453222827"/>
    <b v="0"/>
    <x v="195"/>
    <x v="1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x v="1005"/>
    <n v="1443538783"/>
    <b v="0"/>
    <x v="253"/>
    <x v="1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n v="1417654672"/>
    <b v="0"/>
    <x v="22"/>
    <x v="1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n v="1478095223"/>
    <b v="0"/>
    <x v="88"/>
    <x v="1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x v="29"/>
    <x v="1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x v="21"/>
    <x v="1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x v="80"/>
    <x v="1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x v="29"/>
    <x v="1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x v="254"/>
    <x v="1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x v="240"/>
    <x v="1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x v="1014"/>
    <n v="1415750615"/>
    <b v="0"/>
    <x v="38"/>
    <x v="1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x v="1015"/>
    <n v="1445893495"/>
    <b v="0"/>
    <x v="79"/>
    <x v="1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n v="1456108456"/>
    <b v="0"/>
    <x v="44"/>
    <x v="1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x v="255"/>
    <x v="1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n v="1465904933"/>
    <b v="0"/>
    <x v="63"/>
    <x v="1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x v="1019"/>
    <n v="1420500149"/>
    <b v="0"/>
    <x v="256"/>
    <x v="1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x v="209"/>
    <x v="0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x v="1021"/>
    <n v="1443074571"/>
    <b v="1"/>
    <x v="257"/>
    <x v="0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x v="1022"/>
    <n v="1429284677"/>
    <b v="1"/>
    <x v="142"/>
    <x v="0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x v="1023"/>
    <n v="1432245861"/>
    <b v="0"/>
    <x v="132"/>
    <x v="0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x v="42"/>
    <x v="0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x v="1025"/>
    <n v="1423944037"/>
    <b v="1"/>
    <x v="258"/>
    <x v="0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x v="259"/>
    <x v="0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x v="112"/>
    <x v="0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x v="260"/>
    <x v="0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x v="1029"/>
    <n v="1423501507"/>
    <b v="0"/>
    <x v="261"/>
    <x v="0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x v="1030"/>
    <n v="1472470549"/>
    <b v="0"/>
    <x v="180"/>
    <x v="0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x v="221"/>
    <x v="0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x v="1032"/>
    <n v="1464105625"/>
    <b v="0"/>
    <x v="93"/>
    <x v="0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x v="74"/>
    <x v="0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x v="262"/>
    <x v="0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x v="88"/>
    <x v="0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x v="1036"/>
    <n v="1354790790"/>
    <b v="0"/>
    <x v="263"/>
    <x v="0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x v="64"/>
    <x v="0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x v="42"/>
    <x v="0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x v="209"/>
    <x v="0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x v="29"/>
    <x v="1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x v="1041"/>
    <n v="1405041992"/>
    <b v="0"/>
    <x v="78"/>
    <x v="1"/>
    <s v="journalism/audio"/>
    <n v="0"/>
    <s v="N/A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x v="29"/>
    <x v="1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x v="1043"/>
    <n v="1429509855"/>
    <b v="0"/>
    <x v="264"/>
    <x v="1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x v="84"/>
    <x v="1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x v="1045"/>
    <n v="1406235550"/>
    <b v="0"/>
    <x v="22"/>
    <x v="1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x v="78"/>
    <x v="1"/>
    <s v="journalism/audio"/>
    <n v="0"/>
    <s v="N/A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n v="1412624315"/>
    <b v="0"/>
    <x v="29"/>
    <x v="1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x v="80"/>
    <x v="1"/>
    <s v="journalism/audio"/>
    <n v="1"/>
    <n v="53"/>
    <x v="5"/>
    <x v="16"/>
  </r>
  <r>
    <n v="1049"/>
    <x v="1049"/>
    <s v="------"/>
    <n v="12000"/>
    <n v="0"/>
    <x v="1"/>
    <x v="0"/>
    <s v="USD"/>
    <x v="1049"/>
    <n v="1452680445"/>
    <b v="0"/>
    <x v="78"/>
    <x v="1"/>
    <s v="journalism/audio"/>
    <n v="0"/>
    <s v="N/A"/>
    <x v="5"/>
    <x v="16"/>
  </r>
  <r>
    <n v="1050"/>
    <x v="1050"/>
    <s v="Secularism is on the rise and I hear you.Talk to me."/>
    <n v="2500"/>
    <n v="0"/>
    <x v="1"/>
    <x v="0"/>
    <s v="USD"/>
    <x v="1050"/>
    <n v="1439665677"/>
    <b v="0"/>
    <x v="78"/>
    <x v="1"/>
    <s v="journalism/audio"/>
    <n v="0"/>
    <s v="N/A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x v="78"/>
    <x v="1"/>
    <s v="journalism/audio"/>
    <n v="0"/>
    <s v="N/A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x v="78"/>
    <x v="1"/>
    <s v="journalism/audio"/>
    <n v="0"/>
    <s v="N/A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x v="29"/>
    <x v="1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x v="78"/>
    <x v="1"/>
    <s v="journalism/audio"/>
    <n v="0"/>
    <s v="N/A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x v="78"/>
    <x v="1"/>
    <s v="journalism/audio"/>
    <n v="0"/>
    <s v="N/A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x v="78"/>
    <x v="1"/>
    <s v="journalism/audio"/>
    <n v="0"/>
    <s v="N/A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x v="1057"/>
    <n v="1478292883"/>
    <b v="0"/>
    <x v="78"/>
    <x v="1"/>
    <s v="journalism/audio"/>
    <n v="0"/>
    <s v="N/A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x v="78"/>
    <x v="1"/>
    <s v="journalism/audio"/>
    <n v="0"/>
    <s v="N/A"/>
    <x v="5"/>
    <x v="16"/>
  </r>
  <r>
    <n v="1059"/>
    <x v="1059"/>
    <s v="Turning myself into a vocal artist."/>
    <n v="1100"/>
    <n v="0"/>
    <x v="1"/>
    <x v="0"/>
    <s v="USD"/>
    <x v="1059"/>
    <n v="1423681056"/>
    <b v="0"/>
    <x v="78"/>
    <x v="1"/>
    <s v="journalism/audio"/>
    <n v="0"/>
    <s v="N/A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x v="29"/>
    <x v="1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x v="1061"/>
    <n v="1456987108"/>
    <b v="0"/>
    <x v="78"/>
    <x v="1"/>
    <s v="journalism/audio"/>
    <n v="0"/>
    <s v="N/A"/>
    <x v="5"/>
    <x v="16"/>
  </r>
  <r>
    <n v="1062"/>
    <x v="1062"/>
    <s v="SEE US ON PATREON www.badgirlartwork.com"/>
    <n v="199"/>
    <n v="190"/>
    <x v="1"/>
    <x v="0"/>
    <s v="USD"/>
    <x v="1062"/>
    <n v="1467746541"/>
    <b v="0"/>
    <x v="80"/>
    <x v="1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x v="78"/>
    <x v="1"/>
    <s v="journalism/audio"/>
    <n v="0"/>
    <s v="N/A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x v="252"/>
    <x v="1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x v="81"/>
    <x v="1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n v="1371769582"/>
    <b v="0"/>
    <x v="265"/>
    <x v="1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x v="73"/>
    <x v="1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x v="80"/>
    <x v="1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x v="1069"/>
    <n v="1382679059"/>
    <b v="0"/>
    <x v="64"/>
    <x v="1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x v="84"/>
    <x v="1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x v="78"/>
    <x v="1"/>
    <s v="games/video games"/>
    <n v="0"/>
    <s v="N/A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x v="80"/>
    <x v="1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x v="1073"/>
    <n v="1316214541"/>
    <b v="0"/>
    <x v="29"/>
    <x v="1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x v="209"/>
    <x v="1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x v="1075"/>
    <n v="1333748516"/>
    <b v="0"/>
    <x v="83"/>
    <x v="1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x v="266"/>
    <x v="1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n v="1450152011"/>
    <b v="0"/>
    <x v="157"/>
    <x v="1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x v="81"/>
    <x v="1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x v="59"/>
    <x v="1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n v="1397186333"/>
    <b v="0"/>
    <x v="15"/>
    <x v="1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n v="1419891292"/>
    <b v="0"/>
    <x v="80"/>
    <x v="1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x v="1082"/>
    <n v="1342043088"/>
    <b v="0"/>
    <x v="83"/>
    <x v="1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x v="29"/>
    <x v="1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x v="1084"/>
    <n v="1404942804"/>
    <b v="0"/>
    <x v="78"/>
    <x v="1"/>
    <s v="games/video games"/>
    <n v="0"/>
    <s v="N/A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x v="1085"/>
    <n v="1455379575"/>
    <b v="0"/>
    <x v="82"/>
    <x v="1"/>
    <s v="games/video games"/>
    <n v="3"/>
    <n v="114"/>
    <x v="6"/>
    <x v="17"/>
  </r>
  <r>
    <n v="1086"/>
    <x v="1086"/>
    <s v="Humanity's future in the Galaxy"/>
    <n v="18000"/>
    <n v="15"/>
    <x v="2"/>
    <x v="0"/>
    <s v="USD"/>
    <x v="1086"/>
    <n v="1406321291"/>
    <b v="0"/>
    <x v="84"/>
    <x v="1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x v="78"/>
    <x v="1"/>
    <s v="games/video games"/>
    <n v="0"/>
    <s v="N/A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x v="1088"/>
    <n v="1395774667"/>
    <b v="0"/>
    <x v="206"/>
    <x v="1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x v="1089"/>
    <n v="1432701175"/>
    <b v="0"/>
    <x v="72"/>
    <x v="1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x v="29"/>
    <x v="1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x v="84"/>
    <x v="1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x v="63"/>
    <x v="1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x v="80"/>
    <x v="1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x v="74"/>
    <x v="1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x v="225"/>
    <x v="1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x v="60"/>
    <x v="1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x v="63"/>
    <x v="1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x v="1098"/>
    <n v="1394821095"/>
    <b v="0"/>
    <x v="19"/>
    <x v="1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x v="29"/>
    <x v="1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x v="73"/>
    <x v="1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x v="1101"/>
    <n v="1466188338"/>
    <b v="0"/>
    <x v="79"/>
    <x v="1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x v="54"/>
    <x v="1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x v="41"/>
    <x v="1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x v="77"/>
    <x v="1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x v="9"/>
    <x v="1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n v="1330969575"/>
    <b v="0"/>
    <x v="63"/>
    <x v="1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x v="78"/>
    <x v="1"/>
    <s v="games/video games"/>
    <n v="0"/>
    <s v="N/A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x v="64"/>
    <x v="1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x v="83"/>
    <x v="1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x v="202"/>
    <x v="1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x v="29"/>
    <x v="1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n v="1416507211"/>
    <b v="0"/>
    <x v="267"/>
    <x v="1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x v="29"/>
    <x v="1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x v="83"/>
    <x v="1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x v="80"/>
    <x v="1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x v="1116"/>
    <n v="1334089208"/>
    <b v="0"/>
    <x v="73"/>
    <x v="1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n v="1448461313"/>
    <b v="0"/>
    <x v="22"/>
    <x v="1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x v="83"/>
    <x v="1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x v="29"/>
    <x v="1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x v="1120"/>
    <n v="1315947400"/>
    <b v="0"/>
    <x v="78"/>
    <x v="1"/>
    <s v="games/video games"/>
    <n v="0"/>
    <s v="N/A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n v="1455315916"/>
    <b v="0"/>
    <x v="81"/>
    <x v="1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x v="78"/>
    <x v="1"/>
    <s v="games/video games"/>
    <n v="0"/>
    <s v="N/A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x v="83"/>
    <x v="1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x v="63"/>
    <x v="1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x v="78"/>
    <x v="1"/>
    <s v="games/mobile games"/>
    <n v="0"/>
    <s v="N/A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n v="1465890694"/>
    <b v="0"/>
    <x v="84"/>
    <x v="1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x v="23"/>
    <x v="1"/>
    <s v="games/mobile games"/>
    <n v="2"/>
    <n v="25.43"/>
    <x v="6"/>
    <x v="18"/>
  </r>
  <r>
    <n v="1128"/>
    <x v="1128"/>
    <s v="#havingfunFTW"/>
    <n v="1000"/>
    <n v="1"/>
    <x v="2"/>
    <x v="1"/>
    <s v="GBP"/>
    <x v="1128"/>
    <n v="1404833717"/>
    <b v="0"/>
    <x v="29"/>
    <x v="1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x v="84"/>
    <x v="1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x v="83"/>
    <x v="1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x v="78"/>
    <x v="1"/>
    <s v="games/mobile games"/>
    <n v="0"/>
    <s v="N/A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n v="1480646771"/>
    <b v="0"/>
    <x v="62"/>
    <x v="1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x v="29"/>
    <x v="1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n v="1416034228"/>
    <b v="0"/>
    <x v="29"/>
    <x v="1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x v="29"/>
    <x v="1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x v="79"/>
    <x v="1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x v="70"/>
    <x v="1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x v="80"/>
    <x v="1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x v="29"/>
    <x v="1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n v="1436267121"/>
    <b v="0"/>
    <x v="78"/>
    <x v="1"/>
    <s v="games/mobile games"/>
    <n v="0"/>
    <s v="N/A"/>
    <x v="6"/>
    <x v="18"/>
  </r>
  <r>
    <n v="1141"/>
    <x v="1141"/>
    <s v="I think this will be a great game!"/>
    <n v="500"/>
    <n v="0"/>
    <x v="2"/>
    <x v="12"/>
    <s v="EUR"/>
    <x v="1141"/>
    <n v="1433868450"/>
    <b v="0"/>
    <x v="78"/>
    <x v="1"/>
    <s v="games/mobile games"/>
    <n v="0"/>
    <s v="N/A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x v="78"/>
    <x v="1"/>
    <s v="games/mobile games"/>
    <n v="0"/>
    <s v="N/A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x v="22"/>
    <x v="1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x v="1144"/>
    <n v="1427689320"/>
    <b v="0"/>
    <x v="78"/>
    <x v="1"/>
    <s v="food/food trucks"/>
    <n v="0"/>
    <s v="N/A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x v="1145"/>
    <n v="1407088592"/>
    <b v="0"/>
    <x v="29"/>
    <x v="1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x v="1146"/>
    <n v="1395787973"/>
    <b v="0"/>
    <x v="8"/>
    <x v="1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x v="78"/>
    <x v="1"/>
    <s v="food/food trucks"/>
    <n v="0"/>
    <s v="N/A"/>
    <x v="7"/>
    <x v="19"/>
  </r>
  <r>
    <n v="1148"/>
    <x v="1148"/>
    <s v="New local (Louisville, KY.) food truck with a refreshing spin on rolling kitchens."/>
    <n v="15000"/>
    <n v="73"/>
    <x v="2"/>
    <x v="0"/>
    <s v="USD"/>
    <x v="1148"/>
    <n v="1477973181"/>
    <b v="0"/>
    <x v="83"/>
    <x v="1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x v="1149"/>
    <n v="1463504566"/>
    <b v="0"/>
    <x v="84"/>
    <x v="1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x v="1150"/>
    <n v="1447109675"/>
    <b v="0"/>
    <x v="79"/>
    <x v="1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x v="78"/>
    <x v="1"/>
    <s v="food/food trucks"/>
    <n v="0"/>
    <s v="N/A"/>
    <x v="7"/>
    <x v="19"/>
  </r>
  <r>
    <n v="1152"/>
    <x v="1152"/>
    <s v="Peruvian food truck with an LA twist."/>
    <n v="16000"/>
    <n v="911"/>
    <x v="2"/>
    <x v="0"/>
    <s v="USD"/>
    <x v="1152"/>
    <n v="1429117312"/>
    <b v="0"/>
    <x v="41"/>
    <x v="1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x v="1153"/>
    <n v="1432055305"/>
    <b v="0"/>
    <x v="29"/>
    <x v="1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x v="83"/>
    <x v="1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x v="22"/>
    <x v="1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x v="78"/>
    <x v="1"/>
    <s v="food/food trucks"/>
    <n v="0"/>
    <s v="N/A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x v="83"/>
    <x v="1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x v="83"/>
    <x v="1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x v="78"/>
    <x v="1"/>
    <s v="food/food trucks"/>
    <n v="0"/>
    <s v="N/A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x v="10"/>
    <x v="1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x v="78"/>
    <x v="1"/>
    <s v="food/food trucks"/>
    <n v="0"/>
    <s v="N/A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x v="84"/>
    <x v="1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x v="78"/>
    <x v="1"/>
    <s v="food/food trucks"/>
    <n v="0"/>
    <s v="N/A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x v="78"/>
    <x v="1"/>
    <s v="food/food trucks"/>
    <n v="0"/>
    <s v="N/A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x v="20"/>
    <x v="1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x v="22"/>
    <x v="1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n v="1407865095"/>
    <b v="0"/>
    <x v="38"/>
    <x v="1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n v="1471915065"/>
    <b v="0"/>
    <x v="83"/>
    <x v="1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x v="83"/>
    <x v="1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x v="84"/>
    <x v="1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x v="1171"/>
    <n v="1414351127"/>
    <b v="0"/>
    <x v="29"/>
    <x v="1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x v="1172"/>
    <n v="1405959752"/>
    <b v="0"/>
    <x v="78"/>
    <x v="1"/>
    <s v="food/food trucks"/>
    <n v="0"/>
    <s v="N/A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x v="29"/>
    <x v="1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x v="1174"/>
    <n v="1460146327"/>
    <b v="0"/>
    <x v="10"/>
    <x v="1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x v="82"/>
    <x v="1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x v="29"/>
    <x v="1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x v="78"/>
    <x v="1"/>
    <s v="food/food trucks"/>
    <n v="0"/>
    <s v="N/A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x v="29"/>
    <x v="1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x v="81"/>
    <x v="1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x v="1180"/>
    <n v="1400786514"/>
    <b v="0"/>
    <x v="268"/>
    <x v="1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x v="1181"/>
    <n v="1422605321"/>
    <b v="0"/>
    <x v="83"/>
    <x v="1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x v="80"/>
    <x v="1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x v="83"/>
    <x v="1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x v="269"/>
    <x v="0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x v="112"/>
    <x v="0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x v="252"/>
    <x v="0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x v="16"/>
    <x v="0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x v="1188"/>
    <n v="1481129340"/>
    <b v="0"/>
    <x v="268"/>
    <x v="0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x v="48"/>
    <x v="0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x v="1190"/>
    <n v="1406908725"/>
    <b v="0"/>
    <x v="62"/>
    <x v="0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x v="51"/>
    <x v="0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x v="1192"/>
    <n v="1484222978"/>
    <b v="0"/>
    <x v="41"/>
    <x v="0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x v="270"/>
    <x v="0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x v="271"/>
    <x v="0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x v="203"/>
    <x v="0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x v="1196"/>
    <n v="1447875539"/>
    <b v="0"/>
    <x v="272"/>
    <x v="0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x v="100"/>
    <x v="0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x v="157"/>
    <x v="0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x v="82"/>
    <x v="0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x v="273"/>
    <x v="0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x v="112"/>
    <x v="0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x v="197"/>
    <x v="0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x v="21"/>
    <x v="0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x v="7"/>
    <x v="0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x v="95"/>
    <x v="0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x v="58"/>
    <x v="0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x v="1207"/>
    <n v="1456827573"/>
    <b v="0"/>
    <x v="261"/>
    <x v="0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x v="11"/>
    <x v="0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x v="67"/>
    <x v="0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x v="1210"/>
    <n v="1431124572"/>
    <b v="0"/>
    <x v="273"/>
    <x v="0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x v="79"/>
    <x v="0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x v="183"/>
    <x v="0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x v="52"/>
    <x v="0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x v="20"/>
    <x v="0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x v="274"/>
    <x v="0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x v="1216"/>
    <n v="1441032457"/>
    <b v="0"/>
    <x v="147"/>
    <x v="0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x v="275"/>
    <x v="0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x v="30"/>
    <x v="0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x v="1219"/>
    <n v="1474369513"/>
    <b v="0"/>
    <x v="35"/>
    <x v="0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n v="1437923112"/>
    <b v="0"/>
    <x v="205"/>
    <x v="0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x v="273"/>
    <x v="0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x v="1222"/>
    <n v="1456852647"/>
    <b v="0"/>
    <x v="276"/>
    <x v="0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x v="1223"/>
    <n v="1476159309"/>
    <b v="0"/>
    <x v="277"/>
    <x v="0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x v="1224"/>
    <n v="1396876302"/>
    <b v="0"/>
    <x v="59"/>
    <x v="1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x v="83"/>
    <x v="1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n v="1395089981"/>
    <b v="0"/>
    <x v="244"/>
    <x v="1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x v="78"/>
    <x v="1"/>
    <s v="music/world music"/>
    <n v="0"/>
    <s v="N/A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n v="1312047008"/>
    <b v="0"/>
    <x v="54"/>
    <x v="1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x v="29"/>
    <x v="1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x v="78"/>
    <x v="1"/>
    <s v="music/world music"/>
    <n v="0"/>
    <s v="N/A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x v="78"/>
    <x v="1"/>
    <s v="music/world music"/>
    <n v="0"/>
    <s v="N/A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x v="29"/>
    <x v="1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x v="79"/>
    <x v="1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x v="78"/>
    <x v="1"/>
    <s v="music/world music"/>
    <n v="0"/>
    <s v="N/A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x v="79"/>
    <x v="1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x v="1236"/>
    <n v="1342801164"/>
    <b v="0"/>
    <x v="78"/>
    <x v="1"/>
    <s v="music/world music"/>
    <n v="0"/>
    <s v="N/A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x v="78"/>
    <x v="1"/>
    <s v="music/world music"/>
    <n v="0"/>
    <s v="N/A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x v="83"/>
    <x v="1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x v="1239"/>
    <n v="1323212767"/>
    <b v="0"/>
    <x v="78"/>
    <x v="1"/>
    <s v="music/world music"/>
    <n v="0"/>
    <s v="N/A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x v="1240"/>
    <n v="1368579457"/>
    <b v="0"/>
    <x v="22"/>
    <x v="1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x v="69"/>
    <x v="1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x v="29"/>
    <x v="1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n v="1304888771"/>
    <b v="0"/>
    <x v="44"/>
    <x v="1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x v="1244"/>
    <n v="1363981723"/>
    <b v="1"/>
    <x v="43"/>
    <x v="0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x v="57"/>
    <x v="0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x v="162"/>
    <x v="0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x v="1247"/>
    <n v="1365231655"/>
    <b v="1"/>
    <x v="133"/>
    <x v="0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x v="1248"/>
    <n v="1399563953"/>
    <b v="1"/>
    <x v="211"/>
    <x v="0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n v="1339091211"/>
    <b v="1"/>
    <x v="75"/>
    <x v="0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x v="278"/>
    <x v="0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x v="1251"/>
    <n v="1311795167"/>
    <b v="1"/>
    <x v="142"/>
    <x v="0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x v="261"/>
    <x v="0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x v="279"/>
    <x v="0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x v="261"/>
    <x v="0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n v="1383337052"/>
    <b v="1"/>
    <x v="280"/>
    <x v="0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x v="281"/>
    <x v="0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x v="282"/>
    <x v="0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x v="283"/>
    <x v="0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x v="1259"/>
    <n v="1399504664"/>
    <b v="1"/>
    <x v="93"/>
    <x v="0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x v="142"/>
    <x v="0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x v="1261"/>
    <n v="1388391227"/>
    <b v="1"/>
    <x v="47"/>
    <x v="0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x v="217"/>
    <x v="0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x v="1263"/>
    <n v="1393034470"/>
    <b v="1"/>
    <x v="14"/>
    <x v="0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x v="69"/>
    <x v="0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x v="36"/>
    <x v="0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x v="1266"/>
    <n v="1386882145"/>
    <b v="1"/>
    <x v="133"/>
    <x v="0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x v="180"/>
    <x v="0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x v="1268"/>
    <n v="1377116247"/>
    <b v="1"/>
    <x v="0"/>
    <x v="0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x v="190"/>
    <x v="0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x v="1270"/>
    <n v="1327523642"/>
    <b v="1"/>
    <x v="39"/>
    <x v="0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x v="162"/>
    <x v="0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x v="33"/>
    <x v="0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x v="1273"/>
    <n v="1406914291"/>
    <b v="1"/>
    <x v="241"/>
    <x v="0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x v="284"/>
    <x v="0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x v="285"/>
    <x v="0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x v="1276"/>
    <n v="1247504047"/>
    <b v="1"/>
    <x v="32"/>
    <x v="0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x v="286"/>
    <x v="0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x v="245"/>
    <x v="0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x v="143"/>
    <x v="0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n v="1291227054"/>
    <b v="1"/>
    <x v="208"/>
    <x v="0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x v="142"/>
    <x v="0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x v="220"/>
    <x v="0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x v="1283"/>
    <n v="1360948389"/>
    <b v="1"/>
    <x v="19"/>
    <x v="0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x v="162"/>
    <x v="0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x v="287"/>
    <x v="0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x v="9"/>
    <x v="0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x v="20"/>
    <x v="0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x v="42"/>
    <x v="0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x v="1289"/>
    <n v="1480907645"/>
    <b v="0"/>
    <x v="47"/>
    <x v="0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x v="1290"/>
    <n v="1427121931"/>
    <b v="0"/>
    <x v="48"/>
    <x v="0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x v="288"/>
    <x v="0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x v="47"/>
    <x v="0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x v="148"/>
    <x v="0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x v="19"/>
    <x v="0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x v="31"/>
    <x v="0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x v="23"/>
    <x v="0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x v="146"/>
    <x v="0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x v="51"/>
    <x v="0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n v="1434310359"/>
    <b v="0"/>
    <x v="58"/>
    <x v="0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x v="54"/>
    <x v="0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x v="60"/>
    <x v="0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x v="1302"/>
    <n v="1477963411"/>
    <b v="0"/>
    <x v="133"/>
    <x v="0"/>
    <s v="theater/plays"/>
    <n v="100"/>
    <n v="50"/>
    <x v="1"/>
    <x v="6"/>
  </r>
  <r>
    <n v="1303"/>
    <x v="1303"/>
    <s v="Groundbreaking queer theatre."/>
    <n v="3500"/>
    <n v="4559.13"/>
    <x v="0"/>
    <x v="1"/>
    <s v="GBP"/>
    <x v="1303"/>
    <n v="1468578920"/>
    <b v="0"/>
    <x v="52"/>
    <x v="0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x v="201"/>
    <x v="1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x v="48"/>
    <x v="1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x v="289"/>
    <x v="1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x v="1307"/>
    <n v="1453118679"/>
    <b v="0"/>
    <x v="43"/>
    <x v="1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x v="1308"/>
    <n v="1472481812"/>
    <b v="0"/>
    <x v="44"/>
    <x v="1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x v="1309"/>
    <n v="1441919468"/>
    <b v="0"/>
    <x v="2"/>
    <x v="1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x v="1310"/>
    <n v="1467734450"/>
    <b v="0"/>
    <x v="54"/>
    <x v="1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x v="61"/>
    <x v="1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n v="1426783922"/>
    <b v="0"/>
    <x v="29"/>
    <x v="1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x v="259"/>
    <x v="1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x v="202"/>
    <x v="1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x v="1315"/>
    <n v="1443700648"/>
    <b v="0"/>
    <x v="290"/>
    <x v="1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x v="29"/>
    <x v="1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x v="10"/>
    <x v="1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n v="1418346172"/>
    <b v="0"/>
    <x v="125"/>
    <x v="1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x v="82"/>
    <x v="1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x v="83"/>
    <x v="1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x v="63"/>
    <x v="1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x v="80"/>
    <x v="1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x v="34"/>
    <x v="1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x v="240"/>
    <x v="1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x v="22"/>
    <x v="1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x v="202"/>
    <x v="1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x v="14"/>
    <x v="1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x v="41"/>
    <x v="1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x v="82"/>
    <x v="1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x v="133"/>
    <x v="1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x v="69"/>
    <x v="1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x v="78"/>
    <x v="1"/>
    <s v="technology/wearables"/>
    <n v="0"/>
    <s v="N/A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x v="78"/>
    <x v="1"/>
    <s v="technology/wearables"/>
    <n v="0"/>
    <s v="N/A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x v="1334"/>
    <n v="1455129287"/>
    <b v="0"/>
    <x v="222"/>
    <x v="1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x v="38"/>
    <x v="1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x v="291"/>
    <x v="1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x v="205"/>
    <x v="1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x v="41"/>
    <x v="1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x v="1339"/>
    <n v="1414164715"/>
    <b v="0"/>
    <x v="77"/>
    <x v="1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x v="1340"/>
    <n v="1405520253"/>
    <b v="0"/>
    <x v="78"/>
    <x v="1"/>
    <s v="technology/wearables"/>
    <n v="0"/>
    <s v="N/A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x v="67"/>
    <x v="1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x v="29"/>
    <x v="1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x v="292"/>
    <x v="1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x v="237"/>
    <x v="0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x v="63"/>
    <x v="0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n v="1369705751"/>
    <b v="0"/>
    <x v="184"/>
    <x v="0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x v="162"/>
    <x v="0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x v="55"/>
    <x v="0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x v="293"/>
    <x v="0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x v="76"/>
    <x v="0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x v="1351"/>
    <n v="1452707144"/>
    <b v="0"/>
    <x v="148"/>
    <x v="0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x v="294"/>
    <x v="0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x v="1353"/>
    <n v="1359946188"/>
    <b v="0"/>
    <x v="288"/>
    <x v="0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x v="31"/>
    <x v="0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x v="212"/>
    <x v="0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x v="45"/>
    <x v="0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x v="71"/>
    <x v="0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n v="1306417323"/>
    <b v="0"/>
    <x v="72"/>
    <x v="0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x v="10"/>
    <x v="0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x v="1360"/>
    <n v="1341524220"/>
    <b v="0"/>
    <x v="75"/>
    <x v="0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x v="295"/>
    <x v="0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x v="1362"/>
    <n v="1373408731"/>
    <b v="0"/>
    <x v="20"/>
    <x v="0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x v="81"/>
    <x v="0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x v="296"/>
    <x v="0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x v="297"/>
    <x v="0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x v="1366"/>
    <n v="1413158063"/>
    <b v="0"/>
    <x v="206"/>
    <x v="0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n v="1444867450"/>
    <b v="0"/>
    <x v="240"/>
    <x v="0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x v="45"/>
    <x v="0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x v="298"/>
    <x v="0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x v="1370"/>
    <n v="1380585890"/>
    <b v="0"/>
    <x v="9"/>
    <x v="0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x v="16"/>
    <x v="0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x v="1372"/>
    <n v="1339523132"/>
    <b v="0"/>
    <x v="38"/>
    <x v="0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x v="1373"/>
    <n v="1480546233"/>
    <b v="0"/>
    <x v="47"/>
    <x v="0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x v="36"/>
    <x v="0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x v="280"/>
    <x v="0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x v="1376"/>
    <n v="1478189006"/>
    <b v="0"/>
    <x v="129"/>
    <x v="0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x v="162"/>
    <x v="0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x v="1378"/>
    <n v="1468779210"/>
    <b v="0"/>
    <x v="182"/>
    <x v="0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x v="1379"/>
    <n v="1430912876"/>
    <b v="0"/>
    <x v="299"/>
    <x v="0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x v="1380"/>
    <n v="1431886706"/>
    <b v="0"/>
    <x v="81"/>
    <x v="0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x v="196"/>
    <x v="0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n v="1365275536"/>
    <b v="0"/>
    <x v="265"/>
    <x v="0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x v="251"/>
    <x v="0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n v="1433525922"/>
    <b v="0"/>
    <x v="287"/>
    <x v="0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x v="179"/>
    <x v="0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x v="1386"/>
    <n v="1435591889"/>
    <b v="0"/>
    <x v="25"/>
    <x v="0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x v="76"/>
    <x v="0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x v="300"/>
    <x v="0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x v="1389"/>
    <n v="1468495957"/>
    <b v="0"/>
    <x v="69"/>
    <x v="0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x v="1390"/>
    <n v="1427224606"/>
    <b v="0"/>
    <x v="10"/>
    <x v="0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x v="1391"/>
    <n v="1436369818"/>
    <b v="0"/>
    <x v="62"/>
    <x v="0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x v="1392"/>
    <n v="1454298186"/>
    <b v="0"/>
    <x v="201"/>
    <x v="0"/>
    <s v="music/rock"/>
    <n v="114"/>
    <n v="27.32"/>
    <x v="4"/>
    <x v="11"/>
  </r>
  <r>
    <n v="1393"/>
    <x v="1393"/>
    <s v="Rock n' Roll tales of our times"/>
    <n v="10000"/>
    <n v="10235"/>
    <x v="0"/>
    <x v="0"/>
    <s v="USD"/>
    <x v="1393"/>
    <n v="1467476523"/>
    <b v="0"/>
    <x v="47"/>
    <x v="0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x v="57"/>
    <x v="0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x v="1395"/>
    <n v="1481838481"/>
    <b v="0"/>
    <x v="141"/>
    <x v="0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x v="196"/>
    <x v="0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x v="150"/>
    <x v="0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x v="71"/>
    <x v="0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x v="192"/>
    <x v="0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x v="69"/>
    <x v="0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x v="301"/>
    <x v="0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x v="116"/>
    <x v="0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x v="36"/>
    <x v="0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x v="81"/>
    <x v="1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x v="1405"/>
    <n v="1414599601"/>
    <b v="1"/>
    <x v="57"/>
    <x v="1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x v="1406"/>
    <n v="1445336607"/>
    <b v="0"/>
    <x v="83"/>
    <x v="1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x v="84"/>
    <x v="1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x v="79"/>
    <x v="1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n v="1414897935"/>
    <b v="0"/>
    <x v="78"/>
    <x v="1"/>
    <s v="publishing/translations"/>
    <n v="0"/>
    <s v="N/A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x v="29"/>
    <x v="1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x v="83"/>
    <x v="1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x v="1412"/>
    <n v="1415064699"/>
    <b v="0"/>
    <x v="62"/>
    <x v="1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x v="29"/>
    <x v="1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x v="29"/>
    <x v="1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x v="82"/>
    <x v="1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x v="78"/>
    <x v="1"/>
    <s v="publishing/translations"/>
    <n v="0"/>
    <s v="N/A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x v="84"/>
    <x v="1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x v="29"/>
    <x v="1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x v="73"/>
    <x v="1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x v="1420"/>
    <n v="1464969686"/>
    <b v="0"/>
    <x v="83"/>
    <x v="1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x v="84"/>
    <x v="1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x v="84"/>
    <x v="1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x v="29"/>
    <x v="1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x v="25"/>
    <x v="1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x v="78"/>
    <x v="1"/>
    <s v="publishing/translations"/>
    <n v="0"/>
    <s v="N/A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x v="78"/>
    <x v="1"/>
    <s v="publishing/translations"/>
    <n v="0"/>
    <s v="N/A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x v="80"/>
    <x v="1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x v="83"/>
    <x v="1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n v="1426037242"/>
    <b v="0"/>
    <x v="78"/>
    <x v="1"/>
    <s v="publishing/translations"/>
    <n v="0"/>
    <s v="N/A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x v="1430"/>
    <n v="1416339088"/>
    <b v="0"/>
    <x v="81"/>
    <x v="1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x v="5"/>
    <x v="1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x v="78"/>
    <x v="1"/>
    <s v="publishing/translations"/>
    <n v="0"/>
    <s v="N/A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x v="73"/>
    <x v="1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n v="1431973478"/>
    <b v="0"/>
    <x v="202"/>
    <x v="1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x v="1435"/>
    <n v="1441997020"/>
    <b v="0"/>
    <x v="84"/>
    <x v="1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x v="84"/>
    <x v="1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x v="19"/>
    <x v="1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x v="22"/>
    <x v="1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x v="79"/>
    <x v="1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x v="29"/>
    <x v="1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x v="83"/>
    <x v="1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x v="78"/>
    <x v="1"/>
    <s v="publishing/translations"/>
    <n v="0"/>
    <s v="N/A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x v="78"/>
    <x v="1"/>
    <s v="publishing/translations"/>
    <n v="0"/>
    <s v="N/A"/>
    <x v="3"/>
    <x v="22"/>
  </r>
  <r>
    <n v="1444"/>
    <x v="1444"/>
    <s v="We as a successfull german stock market newsletter publisher want expand in the US market!"/>
    <n v="4950"/>
    <n v="0"/>
    <x v="2"/>
    <x v="12"/>
    <s v="EUR"/>
    <x v="1444"/>
    <n v="1436907462"/>
    <b v="0"/>
    <x v="78"/>
    <x v="1"/>
    <s v="publishing/translations"/>
    <n v="0"/>
    <s v="N/A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x v="78"/>
    <x v="1"/>
    <s v="publishing/translations"/>
    <n v="0"/>
    <s v="N/A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x v="78"/>
    <x v="1"/>
    <s v="publishing/translations"/>
    <n v="0"/>
    <s v="N/A"/>
    <x v="3"/>
    <x v="22"/>
  </r>
  <r>
    <n v="1447"/>
    <x v="1447"/>
    <s v="I'm creating a dictionary of multiple Indian languages."/>
    <n v="500000"/>
    <n v="75"/>
    <x v="2"/>
    <x v="0"/>
    <s v="USD"/>
    <x v="1447"/>
    <n v="1465407134"/>
    <b v="0"/>
    <x v="83"/>
    <x v="1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x v="78"/>
    <x v="1"/>
    <s v="publishing/translations"/>
    <n v="0"/>
    <s v="N/A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x v="78"/>
    <x v="1"/>
    <s v="publishing/translations"/>
    <n v="0"/>
    <s v="N/A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x v="29"/>
    <x v="1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x v="1451"/>
    <n v="1413759659"/>
    <b v="0"/>
    <x v="84"/>
    <x v="1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x v="1452"/>
    <n v="1403974363"/>
    <b v="0"/>
    <x v="78"/>
    <x v="1"/>
    <s v="publishing/translations"/>
    <n v="0"/>
    <s v="N/A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x v="78"/>
    <x v="1"/>
    <s v="publishing/translations"/>
    <n v="0"/>
    <s v="N/A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x v="29"/>
    <x v="1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x v="63"/>
    <x v="1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x v="1456"/>
    <n v="1480867365"/>
    <b v="0"/>
    <x v="83"/>
    <x v="1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x v="1457"/>
    <n v="1444685444"/>
    <b v="0"/>
    <x v="78"/>
    <x v="1"/>
    <s v="publishing/translations"/>
    <n v="0"/>
    <s v="N/A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x v="78"/>
    <x v="1"/>
    <s v="publishing/translations"/>
    <n v="0"/>
    <s v="N/A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x v="78"/>
    <x v="1"/>
    <s v="publishing/translations"/>
    <n v="0"/>
    <s v="N/A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n v="1412371898"/>
    <b v="0"/>
    <x v="78"/>
    <x v="1"/>
    <s v="publishing/translations"/>
    <n v="0"/>
    <s v="N/A"/>
    <x v="3"/>
    <x v="22"/>
  </r>
  <r>
    <n v="1461"/>
    <x v="1461"/>
    <s v="Series 2 of Relatively Prime, a podcast of stories from the Mathematical Domain"/>
    <n v="15000"/>
    <n v="15186.69"/>
    <x v="0"/>
    <x v="0"/>
    <s v="USD"/>
    <x v="1461"/>
    <n v="1410967754"/>
    <b v="1"/>
    <x v="158"/>
    <x v="0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x v="1462"/>
    <n v="1363017271"/>
    <b v="1"/>
    <x v="3"/>
    <x v="0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x v="20"/>
    <x v="0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x v="1464"/>
    <n v="1358437958"/>
    <b v="1"/>
    <x v="302"/>
    <x v="0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x v="303"/>
    <x v="0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x v="290"/>
    <x v="0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x v="1467"/>
    <n v="1327518885"/>
    <b v="1"/>
    <x v="304"/>
    <x v="0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x v="305"/>
    <x v="0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x v="1469"/>
    <n v="1358346109"/>
    <b v="1"/>
    <x v="306"/>
    <x v="0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x v="75"/>
    <x v="0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x v="307"/>
    <x v="0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x v="226"/>
    <x v="0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x v="1473"/>
    <n v="1328052639"/>
    <b v="1"/>
    <x v="5"/>
    <x v="0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x v="88"/>
    <x v="0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x v="308"/>
    <x v="0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x v="1476"/>
    <n v="1313024422"/>
    <b v="1"/>
    <x v="309"/>
    <x v="0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x v="232"/>
    <x v="0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x v="310"/>
    <x v="0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x v="26"/>
    <x v="0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x v="311"/>
    <x v="0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x v="79"/>
    <x v="1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x v="29"/>
    <x v="1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x v="84"/>
    <x v="1"/>
    <s v="publishing/fiction"/>
    <n v="1"/>
    <n v="25"/>
    <x v="3"/>
    <x v="10"/>
  </r>
  <r>
    <n v="1484"/>
    <x v="1484"/>
    <s v="The mussings of an old wizard"/>
    <n v="2000"/>
    <n v="0"/>
    <x v="2"/>
    <x v="0"/>
    <s v="USD"/>
    <x v="1484"/>
    <n v="1337834963"/>
    <b v="0"/>
    <x v="78"/>
    <x v="1"/>
    <s v="publishing/fiction"/>
    <n v="0"/>
    <s v="N/A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x v="83"/>
    <x v="1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x v="83"/>
    <x v="1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x v="78"/>
    <x v="1"/>
    <s v="publishing/fiction"/>
    <n v="0"/>
    <s v="N/A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x v="1488"/>
    <n v="1386336660"/>
    <b v="0"/>
    <x v="79"/>
    <x v="1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n v="1350398452"/>
    <b v="0"/>
    <x v="78"/>
    <x v="1"/>
    <s v="publishing/fiction"/>
    <n v="0"/>
    <s v="N/A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x v="10"/>
    <x v="1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x v="1491"/>
    <n v="1418922443"/>
    <b v="0"/>
    <x v="29"/>
    <x v="1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x v="84"/>
    <x v="1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x v="1493"/>
    <n v="1368823675"/>
    <b v="0"/>
    <x v="78"/>
    <x v="1"/>
    <s v="publishing/fiction"/>
    <n v="0"/>
    <s v="N/A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x v="202"/>
    <x v="1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x v="1495"/>
    <n v="1311879431"/>
    <b v="0"/>
    <x v="78"/>
    <x v="1"/>
    <s v="publishing/fiction"/>
    <n v="0"/>
    <s v="N/A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x v="78"/>
    <x v="1"/>
    <s v="publishing/fiction"/>
    <n v="0"/>
    <s v="N/A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x v="29"/>
    <x v="1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x v="83"/>
    <x v="1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x v="29"/>
    <x v="1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x v="41"/>
    <x v="1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x v="1501"/>
    <n v="1433772023"/>
    <b v="1"/>
    <x v="312"/>
    <x v="0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x v="313"/>
    <x v="0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x v="26"/>
    <x v="0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x v="1504"/>
    <n v="1399996024"/>
    <b v="1"/>
    <x v="314"/>
    <x v="0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x v="315"/>
    <x v="0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n v="1403635904"/>
    <b v="1"/>
    <x v="68"/>
    <x v="0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x v="51"/>
    <x v="0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x v="263"/>
    <x v="0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x v="193"/>
    <x v="0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x v="316"/>
    <x v="0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x v="190"/>
    <x v="0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x v="317"/>
    <x v="0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x v="224"/>
    <x v="0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n v="1439907640"/>
    <b v="1"/>
    <x v="282"/>
    <x v="0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x v="160"/>
    <x v="0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x v="318"/>
    <x v="0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x v="319"/>
    <x v="0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x v="1518"/>
    <n v="1398973252"/>
    <b v="1"/>
    <x v="163"/>
    <x v="0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x v="108"/>
    <x v="0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x v="1520"/>
    <n v="1415824513"/>
    <b v="1"/>
    <x v="157"/>
    <x v="0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x v="97"/>
    <x v="0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x v="320"/>
    <x v="0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x v="198"/>
    <x v="0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x v="1524"/>
    <n v="1485000090"/>
    <b v="1"/>
    <x v="33"/>
    <x v="0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x v="205"/>
    <x v="0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x v="321"/>
    <x v="0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x v="1527"/>
    <n v="1487082286"/>
    <b v="1"/>
    <x v="16"/>
    <x v="0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x v="1528"/>
    <n v="1483292122"/>
    <b v="1"/>
    <x v="322"/>
    <x v="0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x v="1529"/>
    <n v="1424185520"/>
    <b v="1"/>
    <x v="261"/>
    <x v="0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x v="323"/>
    <x v="0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x v="196"/>
    <x v="0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x v="324"/>
    <x v="0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x v="1533"/>
    <n v="1457913777"/>
    <b v="1"/>
    <x v="325"/>
    <x v="0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x v="232"/>
    <x v="0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x v="238"/>
    <x v="0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x v="326"/>
    <x v="0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x v="1537"/>
    <n v="1467358427"/>
    <b v="1"/>
    <x v="291"/>
    <x v="0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x v="67"/>
    <x v="0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x v="4"/>
    <x v="0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x v="15"/>
    <x v="0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x v="1541"/>
    <n v="1417453538"/>
    <b v="0"/>
    <x v="84"/>
    <x v="1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x v="29"/>
    <x v="1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x v="29"/>
    <x v="1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x v="78"/>
    <x v="1"/>
    <s v="photography/nature"/>
    <n v="0"/>
    <s v="N/A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x v="1545"/>
    <n v="1422393234"/>
    <b v="0"/>
    <x v="29"/>
    <x v="1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x v="202"/>
    <x v="1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x v="1547"/>
    <n v="1487240082"/>
    <b v="0"/>
    <x v="78"/>
    <x v="1"/>
    <s v="photography/nature"/>
    <n v="0"/>
    <s v="N/A"/>
    <x v="8"/>
    <x v="24"/>
  </r>
  <r>
    <n v="1548"/>
    <x v="1548"/>
    <s v="Beauty is in the eye of the beholder and I want to inspire conservation through color."/>
    <n v="700"/>
    <n v="60"/>
    <x v="2"/>
    <x v="0"/>
    <s v="USD"/>
    <x v="1548"/>
    <n v="1444425020"/>
    <b v="0"/>
    <x v="29"/>
    <x v="1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n v="1443928559"/>
    <b v="0"/>
    <x v="79"/>
    <x v="1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x v="63"/>
    <x v="1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x v="78"/>
    <x v="1"/>
    <s v="photography/nature"/>
    <n v="0"/>
    <s v="N/A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x v="38"/>
    <x v="1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x v="78"/>
    <x v="1"/>
    <s v="photography/nature"/>
    <n v="0"/>
    <s v="N/A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x v="78"/>
    <x v="1"/>
    <s v="photography/nature"/>
    <n v="0"/>
    <s v="N/A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n v="1440513832"/>
    <b v="0"/>
    <x v="78"/>
    <x v="1"/>
    <s v="photography/nature"/>
    <n v="0"/>
    <s v="N/A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x v="1555"/>
    <n v="1465011624"/>
    <b v="0"/>
    <x v="8"/>
    <x v="1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n v="1408549233"/>
    <b v="0"/>
    <x v="29"/>
    <x v="1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x v="1557"/>
    <n v="1435656759"/>
    <b v="0"/>
    <x v="83"/>
    <x v="1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x v="1558"/>
    <n v="1428974199"/>
    <b v="0"/>
    <x v="29"/>
    <x v="1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x v="80"/>
    <x v="1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x v="29"/>
    <x v="1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x v="78"/>
    <x v="1"/>
    <s v="publishing/art books"/>
    <n v="0"/>
    <s v="N/A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x v="84"/>
    <x v="1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x v="29"/>
    <x v="1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x v="29"/>
    <x v="1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n v="1467151204"/>
    <b v="0"/>
    <x v="211"/>
    <x v="1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x v="62"/>
    <x v="1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x v="19"/>
    <x v="1"/>
    <s v="publishing/art books"/>
    <n v="14"/>
    <n v="155"/>
    <x v="3"/>
    <x v="25"/>
  </r>
  <r>
    <n v="1569"/>
    <x v="1569"/>
    <s v="to be removed"/>
    <n v="30000"/>
    <n v="0"/>
    <x v="1"/>
    <x v="0"/>
    <s v="USD"/>
    <x v="1568"/>
    <n v="1366906714"/>
    <b v="0"/>
    <x v="78"/>
    <x v="1"/>
    <s v="publishing/art books"/>
    <n v="0"/>
    <s v="N/A"/>
    <x v="3"/>
    <x v="25"/>
  </r>
  <r>
    <n v="1570"/>
    <x v="1570"/>
    <s v="A Coloring Book of Breathtaking Beauties_x000a_To Calm the Heart and Soul"/>
    <n v="6000"/>
    <n v="2484"/>
    <x v="1"/>
    <x v="0"/>
    <s v="USD"/>
    <x v="1569"/>
    <n v="1457551882"/>
    <b v="0"/>
    <x v="47"/>
    <x v="1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x v="80"/>
    <x v="1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x v="83"/>
    <x v="1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x v="83"/>
    <x v="1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x v="79"/>
    <x v="1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x v="2"/>
    <x v="1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x v="1575"/>
    <n v="1431810368"/>
    <b v="0"/>
    <x v="73"/>
    <x v="1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x v="84"/>
    <x v="1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x v="80"/>
    <x v="1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x v="1578"/>
    <n v="1374882891"/>
    <b v="0"/>
    <x v="84"/>
    <x v="1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n v="1332378726"/>
    <b v="0"/>
    <x v="78"/>
    <x v="1"/>
    <s v="publishing/art books"/>
    <n v="0"/>
    <s v="N/A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x v="29"/>
    <x v="1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x v="1581"/>
    <n v="1440961053"/>
    <b v="0"/>
    <x v="83"/>
    <x v="1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x v="29"/>
    <x v="1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x v="78"/>
    <x v="1"/>
    <s v="photography/places"/>
    <n v="0"/>
    <s v="N/A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x v="8"/>
    <x v="1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x v="1585"/>
    <n v="1425609022"/>
    <b v="0"/>
    <x v="78"/>
    <x v="1"/>
    <s v="photography/places"/>
    <n v="0"/>
    <s v="N/A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x v="29"/>
    <x v="1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x v="1587"/>
    <n v="1420091999"/>
    <b v="0"/>
    <x v="78"/>
    <x v="1"/>
    <s v="photography/places"/>
    <n v="0"/>
    <s v="N/A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x v="1588"/>
    <n v="1441841886"/>
    <b v="0"/>
    <x v="78"/>
    <x v="1"/>
    <s v="photography/places"/>
    <n v="0"/>
    <s v="N/A"/>
    <x v="8"/>
    <x v="26"/>
  </r>
  <r>
    <n v="1590"/>
    <x v="1590"/>
    <s v="Discover Italy through photography."/>
    <n v="60000"/>
    <n v="1020"/>
    <x v="2"/>
    <x v="13"/>
    <s v="EUR"/>
    <x v="1589"/>
    <n v="1440448464"/>
    <b v="0"/>
    <x v="84"/>
    <x v="1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x v="297"/>
    <x v="1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x v="1591"/>
    <n v="1423619085"/>
    <b v="0"/>
    <x v="78"/>
    <x v="1"/>
    <s v="photography/places"/>
    <n v="0"/>
    <s v="N/A"/>
    <x v="8"/>
    <x v="26"/>
  </r>
  <r>
    <n v="1593"/>
    <x v="1593"/>
    <s v="A trip to fulfill a dream of capturing the wonders and history of ancient Italy in person."/>
    <n v="22000"/>
    <n v="3"/>
    <x v="2"/>
    <x v="0"/>
    <s v="USD"/>
    <x v="1592"/>
    <n v="1422562655"/>
    <b v="0"/>
    <x v="83"/>
    <x v="1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x v="1593"/>
    <n v="1458147982"/>
    <b v="0"/>
    <x v="73"/>
    <x v="1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x v="63"/>
    <x v="1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x v="1595"/>
    <n v="1414577969"/>
    <b v="0"/>
    <x v="83"/>
    <x v="1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n v="1471768197"/>
    <b v="0"/>
    <x v="78"/>
    <x v="1"/>
    <s v="photography/places"/>
    <n v="0"/>
    <s v="N/A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x v="29"/>
    <x v="1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x v="1598"/>
    <n v="1457528176"/>
    <b v="0"/>
    <x v="78"/>
    <x v="1"/>
    <s v="photography/places"/>
    <n v="0"/>
    <s v="N/A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x v="82"/>
    <x v="1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n v="1301969633"/>
    <b v="0"/>
    <x v="66"/>
    <x v="0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n v="1314947317"/>
    <b v="0"/>
    <x v="58"/>
    <x v="0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x v="1602"/>
    <n v="1322539459"/>
    <b v="0"/>
    <x v="209"/>
    <x v="0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x v="16"/>
    <x v="0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x v="34"/>
    <x v="0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x v="297"/>
    <x v="0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n v="1337887451"/>
    <b v="0"/>
    <x v="242"/>
    <x v="0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x v="1607"/>
    <n v="1385754986"/>
    <b v="0"/>
    <x v="23"/>
    <x v="0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n v="1315612909"/>
    <b v="0"/>
    <x v="80"/>
    <x v="0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x v="1609"/>
    <n v="1353017510"/>
    <b v="0"/>
    <x v="300"/>
    <x v="0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x v="1610"/>
    <n v="1368576032"/>
    <b v="0"/>
    <x v="74"/>
    <x v="0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x v="1611"/>
    <n v="1354568384"/>
    <b v="0"/>
    <x v="202"/>
    <x v="0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x v="55"/>
    <x v="0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x v="99"/>
    <x v="0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x v="1614"/>
    <n v="1319850796"/>
    <b v="0"/>
    <x v="327"/>
    <x v="0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n v="1350061821"/>
    <b v="0"/>
    <x v="328"/>
    <x v="0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x v="1616"/>
    <n v="1380470188"/>
    <b v="0"/>
    <x v="150"/>
    <x v="0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x v="1617"/>
    <n v="1359301335"/>
    <b v="0"/>
    <x v="74"/>
    <x v="0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x v="23"/>
    <x v="0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x v="1619"/>
    <n v="1361002140"/>
    <b v="0"/>
    <x v="57"/>
    <x v="0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x v="77"/>
    <x v="0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x v="71"/>
    <x v="0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x v="59"/>
    <x v="0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x v="1623"/>
    <n v="1354265335"/>
    <b v="0"/>
    <x v="20"/>
    <x v="0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x v="201"/>
    <x v="0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x v="52"/>
    <x v="0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x v="44"/>
    <x v="0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x v="1627"/>
    <n v="1400175682"/>
    <b v="0"/>
    <x v="106"/>
    <x v="0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x v="1628"/>
    <n v="1389041333"/>
    <b v="0"/>
    <x v="141"/>
    <x v="0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x v="149"/>
    <x v="0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x v="182"/>
    <x v="0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x v="5"/>
    <x v="0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x v="6"/>
    <x v="0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x v="1633"/>
    <n v="1303706001"/>
    <b v="0"/>
    <x v="58"/>
    <x v="0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x v="77"/>
    <x v="0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x v="45"/>
    <x v="0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x v="41"/>
    <x v="0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x v="1637"/>
    <n v="1358180968"/>
    <b v="0"/>
    <x v="74"/>
    <x v="0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x v="10"/>
    <x v="0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x v="57"/>
    <x v="0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x v="1640"/>
    <n v="1416406744"/>
    <b v="0"/>
    <x v="55"/>
    <x v="0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n v="1306283727"/>
    <b v="0"/>
    <x v="33"/>
    <x v="0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x v="1642"/>
    <n v="1345924012"/>
    <b v="0"/>
    <x v="77"/>
    <x v="0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x v="130"/>
    <x v="0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x v="73"/>
    <x v="0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x v="183"/>
    <x v="0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n v="1336643377"/>
    <b v="0"/>
    <x v="67"/>
    <x v="0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x v="240"/>
    <x v="0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x v="75"/>
    <x v="0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x v="1649"/>
    <n v="1378722437"/>
    <b v="0"/>
    <x v="58"/>
    <x v="0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x v="9"/>
    <x v="0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x v="16"/>
    <x v="0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x v="129"/>
    <x v="0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x v="69"/>
    <x v="0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x v="1654"/>
    <n v="1331060420"/>
    <b v="0"/>
    <x v="53"/>
    <x v="0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x v="53"/>
    <x v="0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x v="170"/>
    <x v="0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x v="329"/>
    <x v="0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x v="43"/>
    <x v="0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x v="17"/>
    <x v="0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x v="21"/>
    <x v="0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x v="95"/>
    <x v="0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x v="1662"/>
    <n v="1420158707"/>
    <b v="0"/>
    <x v="58"/>
    <x v="0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n v="1328033818"/>
    <b v="0"/>
    <x v="30"/>
    <x v="0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x v="251"/>
    <x v="0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x v="1665"/>
    <n v="1361858673"/>
    <b v="0"/>
    <x v="15"/>
    <x v="0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x v="141"/>
    <x v="0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x v="318"/>
    <x v="0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x v="47"/>
    <x v="0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x v="23"/>
    <x v="0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x v="1670"/>
    <n v="1467464614"/>
    <b v="0"/>
    <x v="99"/>
    <x v="0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x v="1671"/>
    <n v="1336232730"/>
    <b v="0"/>
    <x v="72"/>
    <x v="0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x v="211"/>
    <x v="0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x v="116"/>
    <x v="0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x v="1674"/>
    <n v="1316194540"/>
    <b v="0"/>
    <x v="69"/>
    <x v="0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x v="1675"/>
    <n v="1330968347"/>
    <b v="0"/>
    <x v="288"/>
    <x v="0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n v="1455615976"/>
    <b v="0"/>
    <x v="288"/>
    <x v="0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x v="1677"/>
    <n v="1390509071"/>
    <b v="0"/>
    <x v="72"/>
    <x v="0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x v="66"/>
    <x v="0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x v="1679"/>
    <n v="1402596667"/>
    <b v="0"/>
    <x v="20"/>
    <x v="0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x v="330"/>
    <x v="1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x v="1681"/>
    <n v="1486962460"/>
    <b v="0"/>
    <x v="78"/>
    <x v="1"/>
    <s v="music/faith"/>
    <n v="0"/>
    <s v="N/A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n v="1489517138"/>
    <b v="0"/>
    <x v="73"/>
    <x v="1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x v="1683"/>
    <n v="1487360041"/>
    <b v="0"/>
    <x v="21"/>
    <x v="1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x v="41"/>
    <x v="1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x v="29"/>
    <x v="1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x v="70"/>
    <x v="1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x v="63"/>
    <x v="1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x v="1688"/>
    <n v="1487111830"/>
    <b v="0"/>
    <x v="25"/>
    <x v="1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x v="202"/>
    <x v="1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x v="44"/>
    <x v="1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n v="1487734667"/>
    <b v="0"/>
    <x v="41"/>
    <x v="1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x v="22"/>
    <x v="1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x v="29"/>
    <x v="1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x v="23"/>
    <x v="1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x v="78"/>
    <x v="1"/>
    <s v="music/faith"/>
    <n v="0"/>
    <s v="N/A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x v="19"/>
    <x v="1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x v="78"/>
    <x v="1"/>
    <s v="music/faith"/>
    <n v="0"/>
    <s v="N/A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x v="80"/>
    <x v="1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x v="1"/>
    <x v="1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x v="84"/>
    <x v="1"/>
    <s v="music/faith"/>
    <n v="0"/>
    <n v="5"/>
    <x v="4"/>
    <x v="28"/>
  </r>
  <r>
    <n v="1702"/>
    <x v="1702"/>
    <s v="I can do all things through christ jesus"/>
    <n v="16500"/>
    <n v="1"/>
    <x v="2"/>
    <x v="0"/>
    <s v="USD"/>
    <x v="1701"/>
    <n v="1425156750"/>
    <b v="0"/>
    <x v="29"/>
    <x v="1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x v="84"/>
    <x v="1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x v="1703"/>
    <n v="1421464873"/>
    <b v="0"/>
    <x v="202"/>
    <x v="1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x v="1704"/>
    <n v="1440807846"/>
    <b v="0"/>
    <x v="78"/>
    <x v="1"/>
    <s v="music/faith"/>
    <n v="0"/>
    <s v="N/A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x v="78"/>
    <x v="1"/>
    <s v="music/faith"/>
    <n v="0"/>
    <s v="N/A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x v="82"/>
    <x v="1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x v="78"/>
    <x v="1"/>
    <s v="music/faith"/>
    <n v="0"/>
    <s v="N/A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x v="1708"/>
    <n v="1405949514"/>
    <b v="0"/>
    <x v="80"/>
    <x v="1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x v="1709"/>
    <n v="1449151888"/>
    <b v="0"/>
    <x v="29"/>
    <x v="1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x v="84"/>
    <x v="1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x v="78"/>
    <x v="1"/>
    <s v="music/faith"/>
    <n v="0"/>
    <s v="N/A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x v="29"/>
    <x v="1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x v="57"/>
    <x v="1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x v="84"/>
    <x v="1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x v="83"/>
    <x v="1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x v="1716"/>
    <n v="1459467238"/>
    <b v="0"/>
    <x v="14"/>
    <x v="1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x v="1717"/>
    <n v="1459435149"/>
    <b v="0"/>
    <x v="84"/>
    <x v="1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x v="83"/>
    <x v="1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x v="22"/>
    <x v="1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x v="78"/>
    <x v="1"/>
    <s v="music/faith"/>
    <n v="0"/>
    <s v="N/A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n v="1456441429"/>
    <b v="0"/>
    <x v="29"/>
    <x v="1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x v="83"/>
    <x v="1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x v="80"/>
    <x v="1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x v="82"/>
    <x v="1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x v="1725"/>
    <n v="1401401064"/>
    <b v="0"/>
    <x v="38"/>
    <x v="1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x v="29"/>
    <x v="1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x v="63"/>
    <x v="1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x v="78"/>
    <x v="1"/>
    <s v="music/faith"/>
    <n v="0"/>
    <s v="N/A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x v="78"/>
    <x v="1"/>
    <s v="music/faith"/>
    <n v="0"/>
    <s v="N/A"/>
    <x v="4"/>
    <x v="28"/>
  </r>
  <r>
    <n v="1731"/>
    <x v="1731"/>
    <s v="We are a Christin Worship band looking to midwest tour. God Bless!"/>
    <n v="1000"/>
    <n v="0"/>
    <x v="2"/>
    <x v="0"/>
    <s v="USD"/>
    <x v="1730"/>
    <n v="1432849552"/>
    <b v="0"/>
    <x v="78"/>
    <x v="1"/>
    <s v="music/faith"/>
    <n v="0"/>
    <s v="N/A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x v="78"/>
    <x v="1"/>
    <s v="music/faith"/>
    <n v="0"/>
    <s v="N/A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x v="78"/>
    <x v="1"/>
    <s v="music/faith"/>
    <n v="0"/>
    <s v="N/A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x v="29"/>
    <x v="1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x v="84"/>
    <x v="1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x v="1735"/>
    <n v="1444423233"/>
    <b v="0"/>
    <x v="29"/>
    <x v="1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x v="41"/>
    <x v="1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x v="1737"/>
    <n v="1409691542"/>
    <b v="0"/>
    <x v="29"/>
    <x v="1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n v="1457297932"/>
    <b v="0"/>
    <x v="29"/>
    <x v="1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x v="78"/>
    <x v="1"/>
    <s v="music/faith"/>
    <n v="0"/>
    <s v="N/A"/>
    <x v="4"/>
    <x v="28"/>
  </r>
  <r>
    <n v="1741"/>
    <x v="1741"/>
    <s v="A photo journal documenting my experiences and travels across New Zealand"/>
    <n v="1200"/>
    <n v="1330"/>
    <x v="0"/>
    <x v="1"/>
    <s v="GBP"/>
    <x v="1740"/>
    <n v="1430060671"/>
    <b v="0"/>
    <x v="47"/>
    <x v="0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x v="69"/>
    <x v="0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n v="1470348775"/>
    <b v="0"/>
    <x v="85"/>
    <x v="0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x v="16"/>
    <x v="0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x v="30"/>
    <x v="0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x v="329"/>
    <x v="0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x v="180"/>
    <x v="0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x v="1747"/>
    <n v="1438642143"/>
    <b v="0"/>
    <x v="331"/>
    <x v="0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x v="1748"/>
    <n v="1485213921"/>
    <b v="0"/>
    <x v="132"/>
    <x v="0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x v="207"/>
    <x v="0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x v="1750"/>
    <n v="1424198723"/>
    <b v="0"/>
    <x v="42"/>
    <x v="0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x v="1751"/>
    <n v="1473833082"/>
    <b v="0"/>
    <x v="240"/>
    <x v="0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x v="2"/>
    <x v="0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x v="240"/>
    <x v="0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x v="80"/>
    <x v="0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x v="148"/>
    <x v="0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x v="1756"/>
    <n v="1483041083"/>
    <b v="0"/>
    <x v="25"/>
    <x v="0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x v="74"/>
    <x v="0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x v="1758"/>
    <n v="1425585229"/>
    <b v="0"/>
    <x v="72"/>
    <x v="0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x v="332"/>
    <x v="0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x v="1760"/>
    <n v="1437745060"/>
    <b v="0"/>
    <x v="83"/>
    <x v="0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x v="1761"/>
    <n v="1455147245"/>
    <b v="0"/>
    <x v="20"/>
    <x v="0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x v="115"/>
    <x v="0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x v="70"/>
    <x v="1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x v="273"/>
    <x v="1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x v="1765"/>
    <n v="1407184688"/>
    <b v="1"/>
    <x v="78"/>
    <x v="1"/>
    <s v="photography/photobooks"/>
    <n v="0"/>
    <s v="N/A"/>
    <x v="8"/>
    <x v="20"/>
  </r>
  <r>
    <n v="1767"/>
    <x v="1767"/>
    <s v="A photographic search for the true meaning of pride for ones country during the World Cup"/>
    <n v="5000"/>
    <n v="2286"/>
    <x v="2"/>
    <x v="0"/>
    <s v="USD"/>
    <x v="1766"/>
    <n v="1404488884"/>
    <b v="1"/>
    <x v="70"/>
    <x v="1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x v="41"/>
    <x v="1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x v="19"/>
    <x v="1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x v="297"/>
    <x v="1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x v="20"/>
    <x v="1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x v="1771"/>
    <n v="1399482836"/>
    <b v="1"/>
    <x v="10"/>
    <x v="1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x v="10"/>
    <x v="1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x v="62"/>
    <x v="1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x v="204"/>
    <x v="1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x v="80"/>
    <x v="1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x v="73"/>
    <x v="1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x v="41"/>
    <x v="1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x v="44"/>
    <x v="1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x v="215"/>
    <x v="1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x v="54"/>
    <x v="1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x v="88"/>
    <x v="1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x v="333"/>
    <x v="1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x v="51"/>
    <x v="1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n v="1410750855"/>
    <b v="1"/>
    <x v="52"/>
    <x v="1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x v="60"/>
    <x v="1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x v="1786"/>
    <n v="1425570237"/>
    <b v="1"/>
    <x v="54"/>
    <x v="1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x v="1787"/>
    <n v="1412203542"/>
    <b v="1"/>
    <x v="80"/>
    <x v="1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x v="80"/>
    <x v="1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n v="1420560678"/>
    <b v="1"/>
    <x v="41"/>
    <x v="1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x v="1790"/>
    <n v="1417369565"/>
    <b v="1"/>
    <x v="80"/>
    <x v="1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x v="1791"/>
    <n v="1435970682"/>
    <b v="1"/>
    <x v="237"/>
    <x v="1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n v="1414531440"/>
    <b v="1"/>
    <x v="84"/>
    <x v="1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x v="59"/>
    <x v="1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x v="1794"/>
    <n v="1473922541"/>
    <b v="1"/>
    <x v="75"/>
    <x v="1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x v="48"/>
    <x v="1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x v="205"/>
    <x v="1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x v="77"/>
    <x v="1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x v="1798"/>
    <n v="1414008808"/>
    <b v="1"/>
    <x v="79"/>
    <x v="1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x v="116"/>
    <x v="1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x v="77"/>
    <x v="1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x v="1801"/>
    <n v="1433416830"/>
    <b v="1"/>
    <x v="59"/>
    <x v="1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x v="11"/>
    <x v="1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x v="47"/>
    <x v="1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x v="259"/>
    <x v="1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n v="1409066349"/>
    <b v="1"/>
    <x v="22"/>
    <x v="1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x v="1806"/>
    <n v="1409276313"/>
    <b v="1"/>
    <x v="22"/>
    <x v="1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x v="93"/>
    <x v="1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n v="1422222439"/>
    <b v="1"/>
    <x v="82"/>
    <x v="1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x v="1809"/>
    <n v="1407621026"/>
    <b v="0"/>
    <x v="84"/>
    <x v="1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x v="1810"/>
    <n v="1408962270"/>
    <b v="0"/>
    <x v="55"/>
    <x v="1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x v="23"/>
    <x v="1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x v="1812"/>
    <n v="1404940812"/>
    <b v="0"/>
    <x v="78"/>
    <x v="1"/>
    <s v="photography/photobooks"/>
    <n v="0"/>
    <s v="N/A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x v="205"/>
    <x v="1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x v="78"/>
    <x v="1"/>
    <s v="photography/photobooks"/>
    <n v="0"/>
    <s v="N/A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n v="1467061303"/>
    <b v="0"/>
    <x v="79"/>
    <x v="1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x v="1816"/>
    <n v="1480607607"/>
    <b v="0"/>
    <x v="61"/>
    <x v="1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x v="1817"/>
    <n v="1425447450"/>
    <b v="0"/>
    <x v="78"/>
    <x v="1"/>
    <s v="photography/photobooks"/>
    <n v="0"/>
    <s v="N/A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x v="80"/>
    <x v="1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x v="22"/>
    <x v="1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x v="7"/>
    <x v="0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x v="1821"/>
    <n v="1388084862"/>
    <b v="0"/>
    <x v="202"/>
    <x v="0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x v="51"/>
    <x v="0"/>
    <s v="music/rock"/>
    <n v="116"/>
    <n v="24.58"/>
    <x v="4"/>
    <x v="11"/>
  </r>
  <r>
    <n v="1824"/>
    <x v="1824"/>
    <s v="cd fund raiser"/>
    <n v="3000"/>
    <n v="3002"/>
    <x v="0"/>
    <x v="0"/>
    <s v="USD"/>
    <x v="1823"/>
    <n v="1387403967"/>
    <b v="0"/>
    <x v="244"/>
    <x v="0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x v="133"/>
    <x v="0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x v="1825"/>
    <n v="1390083017"/>
    <b v="0"/>
    <x v="44"/>
    <x v="0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x v="93"/>
    <x v="0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x v="53"/>
    <x v="0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n v="1291428371"/>
    <b v="0"/>
    <x v="51"/>
    <x v="0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n v="1390667107"/>
    <b v="0"/>
    <x v="334"/>
    <x v="0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n v="1335570863"/>
    <b v="0"/>
    <x v="25"/>
    <x v="0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x v="9"/>
    <x v="0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x v="20"/>
    <x v="0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x v="1833"/>
    <n v="1418684895"/>
    <b v="0"/>
    <x v="240"/>
    <x v="0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x v="202"/>
    <x v="0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x v="1835"/>
    <n v="1359660329"/>
    <b v="0"/>
    <x v="165"/>
    <x v="0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x v="209"/>
    <x v="0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x v="33"/>
    <x v="0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x v="43"/>
    <x v="0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x v="62"/>
    <x v="0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x v="1840"/>
    <n v="1397679445"/>
    <b v="0"/>
    <x v="244"/>
    <x v="0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x v="64"/>
    <x v="0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x v="179"/>
    <x v="0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x v="9"/>
    <x v="0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x v="10"/>
    <x v="0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x v="335"/>
    <x v="0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x v="44"/>
    <x v="0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x v="54"/>
    <x v="0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x v="1848"/>
    <n v="1347913059"/>
    <b v="0"/>
    <x v="22"/>
    <x v="0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x v="122"/>
    <x v="0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x v="55"/>
    <x v="0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x v="132"/>
    <x v="0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x v="25"/>
    <x v="0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x v="49"/>
    <x v="0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x v="277"/>
    <x v="0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x v="44"/>
    <x v="0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x v="19"/>
    <x v="0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x v="184"/>
    <x v="0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x v="1858"/>
    <n v="1314124129"/>
    <b v="0"/>
    <x v="66"/>
    <x v="0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x v="1859"/>
    <n v="1389891684"/>
    <b v="0"/>
    <x v="10"/>
    <x v="0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x v="78"/>
    <x v="1"/>
    <s v="games/mobile games"/>
    <n v="0"/>
    <s v="N/A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x v="38"/>
    <x v="1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x v="1862"/>
    <n v="1400008085"/>
    <b v="0"/>
    <x v="84"/>
    <x v="1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x v="53"/>
    <x v="1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x v="84"/>
    <x v="1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x v="84"/>
    <x v="1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x v="29"/>
    <x v="1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x v="57"/>
    <x v="1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x v="78"/>
    <x v="1"/>
    <s v="games/mobile games"/>
    <n v="0"/>
    <s v="N/A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x v="202"/>
    <x v="1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x v="195"/>
    <x v="1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x v="62"/>
    <x v="1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x v="84"/>
    <x v="1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x v="84"/>
    <x v="1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x v="1874"/>
    <n v="1465335308"/>
    <b v="0"/>
    <x v="83"/>
    <x v="1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x v="78"/>
    <x v="1"/>
    <s v="games/mobile games"/>
    <n v="0"/>
    <s v="N/A"/>
    <x v="6"/>
    <x v="18"/>
  </r>
  <r>
    <n v="1877"/>
    <x v="1877"/>
    <s v="It's obvious you won't survive by your wits alone. Unfortunately that's all you've got, Chip. Run!"/>
    <n v="60"/>
    <n v="0"/>
    <x v="2"/>
    <x v="0"/>
    <s v="USD"/>
    <x v="1876"/>
    <n v="1422664925"/>
    <b v="0"/>
    <x v="78"/>
    <x v="1"/>
    <s v="games/mobile games"/>
    <n v="0"/>
    <s v="N/A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x v="78"/>
    <x v="1"/>
    <s v="games/mobile games"/>
    <n v="0"/>
    <s v="N/A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x v="84"/>
    <x v="1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x v="1879"/>
    <n v="1456839380"/>
    <b v="0"/>
    <x v="54"/>
    <x v="1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x v="1880"/>
    <n v="1423366789"/>
    <b v="0"/>
    <x v="16"/>
    <x v="0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x v="75"/>
    <x v="0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x v="58"/>
    <x v="0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x v="55"/>
    <x v="0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x v="217"/>
    <x v="0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x v="60"/>
    <x v="0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x v="22"/>
    <x v="0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x v="30"/>
    <x v="0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x v="34"/>
    <x v="0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x v="336"/>
    <x v="0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x v="148"/>
    <x v="0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x v="1891"/>
    <n v="1304867881"/>
    <b v="0"/>
    <x v="55"/>
    <x v="0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x v="43"/>
    <x v="0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x v="1893"/>
    <n v="1326404583"/>
    <b v="0"/>
    <x v="9"/>
    <x v="0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x v="5"/>
    <x v="0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x v="62"/>
    <x v="0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x v="275"/>
    <x v="0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x v="64"/>
    <x v="0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x v="288"/>
    <x v="0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x v="241"/>
    <x v="0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x v="20"/>
    <x v="1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x v="83"/>
    <x v="1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x v="14"/>
    <x v="1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x v="84"/>
    <x v="1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x v="80"/>
    <x v="1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n v="1464105983"/>
    <b v="0"/>
    <x v="221"/>
    <x v="1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n v="1399557925"/>
    <b v="0"/>
    <x v="80"/>
    <x v="1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x v="80"/>
    <x v="1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x v="44"/>
    <x v="1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n v="1442531217"/>
    <b v="0"/>
    <x v="168"/>
    <x v="1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x v="29"/>
    <x v="1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x v="288"/>
    <x v="1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x v="1912"/>
    <n v="1410178578"/>
    <b v="0"/>
    <x v="55"/>
    <x v="1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x v="84"/>
    <x v="1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x v="80"/>
    <x v="1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x v="1915"/>
    <n v="1476378775"/>
    <b v="0"/>
    <x v="79"/>
    <x v="1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x v="1916"/>
    <n v="1484116133"/>
    <b v="0"/>
    <x v="16"/>
    <x v="1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x v="82"/>
    <x v="1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x v="22"/>
    <x v="1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n v="1443042061"/>
    <b v="0"/>
    <x v="217"/>
    <x v="1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x v="1920"/>
    <n v="1339651143"/>
    <b v="0"/>
    <x v="44"/>
    <x v="0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x v="1921"/>
    <n v="1384236507"/>
    <b v="0"/>
    <x v="31"/>
    <x v="0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x v="1922"/>
    <n v="1313612532"/>
    <b v="0"/>
    <x v="62"/>
    <x v="0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x v="51"/>
    <x v="0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x v="1924"/>
    <n v="1379540288"/>
    <b v="0"/>
    <x v="47"/>
    <x v="0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x v="329"/>
    <x v="0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x v="1926"/>
    <n v="1329856839"/>
    <b v="0"/>
    <x v="202"/>
    <x v="0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x v="1927"/>
    <n v="1365348794"/>
    <b v="0"/>
    <x v="69"/>
    <x v="0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n v="1306197066"/>
    <b v="0"/>
    <x v="11"/>
    <x v="0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x v="1929"/>
    <n v="1368019482"/>
    <b v="0"/>
    <x v="55"/>
    <x v="0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x v="1930"/>
    <n v="1336512309"/>
    <b v="0"/>
    <x v="133"/>
    <x v="0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x v="144"/>
    <x v="0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x v="238"/>
    <x v="0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x v="99"/>
    <x v="0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x v="133"/>
    <x v="0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x v="108"/>
    <x v="0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x v="60"/>
    <x v="0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x v="229"/>
    <x v="0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x v="93"/>
    <x v="0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x v="162"/>
    <x v="0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x v="337"/>
    <x v="0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x v="195"/>
    <x v="0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n v="1467008916"/>
    <b v="1"/>
    <x v="338"/>
    <x v="0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x v="339"/>
    <x v="0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x v="340"/>
    <x v="0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x v="16"/>
    <x v="0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x v="23"/>
    <x v="0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x v="1947"/>
    <n v="1460557809"/>
    <b v="1"/>
    <x v="341"/>
    <x v="0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n v="1402394951"/>
    <b v="1"/>
    <x v="342"/>
    <x v="0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x v="343"/>
    <x v="0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x v="344"/>
    <x v="0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x v="345"/>
    <x v="0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x v="1952"/>
    <n v="1328158065"/>
    <b v="1"/>
    <x v="206"/>
    <x v="0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x v="1953"/>
    <n v="1453730176"/>
    <b v="1"/>
    <x v="119"/>
    <x v="0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x v="126"/>
    <x v="0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x v="346"/>
    <x v="0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x v="1956"/>
    <n v="1348712513"/>
    <b v="1"/>
    <x v="347"/>
    <x v="0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x v="348"/>
    <x v="0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x v="349"/>
    <x v="0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x v="51"/>
    <x v="0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x v="350"/>
    <x v="0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x v="351"/>
    <x v="0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x v="242"/>
    <x v="0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x v="352"/>
    <x v="0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x v="273"/>
    <x v="0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x v="353"/>
    <x v="0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x v="316"/>
    <x v="0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x v="1967"/>
    <n v="1478095515"/>
    <b v="1"/>
    <x v="354"/>
    <x v="0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x v="355"/>
    <x v="0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n v="1361248701"/>
    <b v="1"/>
    <x v="356"/>
    <x v="0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x v="357"/>
    <x v="0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x v="146"/>
    <x v="0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x v="358"/>
    <x v="0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x v="359"/>
    <x v="0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x v="1974"/>
    <n v="1360346851"/>
    <b v="1"/>
    <x v="35"/>
    <x v="0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x v="1975"/>
    <n v="1371159325"/>
    <b v="1"/>
    <x v="360"/>
    <x v="0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x v="1976"/>
    <n v="1446527540"/>
    <b v="1"/>
    <x v="361"/>
    <x v="0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x v="362"/>
    <x v="0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x v="1978"/>
    <n v="1444734146"/>
    <b v="1"/>
    <x v="363"/>
    <x v="0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x v="1979"/>
    <n v="1456232462"/>
    <b v="1"/>
    <x v="364"/>
    <x v="0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x v="8"/>
    <x v="1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x v="1981"/>
    <n v="1478268287"/>
    <b v="0"/>
    <x v="78"/>
    <x v="1"/>
    <s v="photography/people"/>
    <n v="0"/>
    <s v="N/A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x v="38"/>
    <x v="1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x v="63"/>
    <x v="1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x v="80"/>
    <x v="1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x v="29"/>
    <x v="1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x v="1986"/>
    <n v="1422631276"/>
    <b v="0"/>
    <x v="33"/>
    <x v="1"/>
    <s v="photography/people"/>
    <n v="42"/>
    <n v="83.43"/>
    <x v="8"/>
    <x v="31"/>
  </r>
  <r>
    <n v="1988"/>
    <x v="1988"/>
    <s v="Expressing art in an image!"/>
    <n v="6000"/>
    <n v="25"/>
    <x v="2"/>
    <x v="0"/>
    <s v="USD"/>
    <x v="1987"/>
    <n v="1437502742"/>
    <b v="0"/>
    <x v="29"/>
    <x v="1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n v="1478881208"/>
    <b v="0"/>
    <x v="29"/>
    <x v="1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x v="81"/>
    <x v="1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x v="1990"/>
    <n v="1434144386"/>
    <b v="0"/>
    <x v="83"/>
    <x v="1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x v="1991"/>
    <n v="1421637991"/>
    <b v="0"/>
    <x v="84"/>
    <x v="1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x v="78"/>
    <x v="1"/>
    <s v="photography/people"/>
    <n v="0"/>
    <s v="N/A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x v="78"/>
    <x v="1"/>
    <s v="photography/people"/>
    <n v="0"/>
    <s v="N/A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x v="83"/>
    <x v="1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x v="78"/>
    <x v="1"/>
    <s v="photography/people"/>
    <n v="0"/>
    <s v="N/A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x v="78"/>
    <x v="1"/>
    <s v="photography/people"/>
    <n v="0"/>
    <s v="N/A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x v="83"/>
    <x v="1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x v="1998"/>
    <n v="1413286508"/>
    <b v="0"/>
    <x v="63"/>
    <x v="1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x v="20"/>
    <x v="1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n v="1431406916"/>
    <b v="1"/>
    <x v="365"/>
    <x v="0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x v="366"/>
    <x v="0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x v="57"/>
    <x v="0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x v="178"/>
    <x v="0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x v="277"/>
    <x v="0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x v="175"/>
    <x v="0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x v="89"/>
    <x v="0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x v="14"/>
    <x v="0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x v="367"/>
    <x v="0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x v="2009"/>
    <n v="1468972491"/>
    <b v="1"/>
    <x v="368"/>
    <x v="0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x v="369"/>
    <x v="0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x v="275"/>
    <x v="0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x v="370"/>
    <x v="0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x v="371"/>
    <x v="0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x v="372"/>
    <x v="0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x v="2015"/>
    <n v="1360271299"/>
    <b v="1"/>
    <x v="373"/>
    <x v="0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x v="374"/>
    <x v="0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x v="375"/>
    <x v="0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x v="376"/>
    <x v="0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x v="259"/>
    <x v="0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x v="195"/>
    <x v="0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x v="166"/>
    <x v="0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x v="377"/>
    <x v="0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x v="217"/>
    <x v="0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x v="378"/>
    <x v="0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x v="2025"/>
    <n v="1394127585"/>
    <b v="1"/>
    <x v="379"/>
    <x v="0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x v="380"/>
    <x v="0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x v="2027"/>
    <n v="1265493806"/>
    <b v="1"/>
    <x v="1"/>
    <x v="0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x v="2028"/>
    <n v="1406507481"/>
    <b v="1"/>
    <x v="225"/>
    <x v="0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x v="381"/>
    <x v="0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x v="2030"/>
    <n v="1417506853"/>
    <b v="1"/>
    <x v="278"/>
    <x v="0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x v="382"/>
    <x v="0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x v="150"/>
    <x v="0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x v="278"/>
    <x v="0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x v="383"/>
    <x v="0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x v="384"/>
    <x v="0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n v="1383195753"/>
    <b v="1"/>
    <x v="385"/>
    <x v="0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n v="1369895421"/>
    <b v="1"/>
    <x v="386"/>
    <x v="0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x v="2038"/>
    <n v="1477996325"/>
    <b v="1"/>
    <x v="169"/>
    <x v="0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x v="2039"/>
    <n v="1383257703"/>
    <b v="1"/>
    <x v="197"/>
    <x v="0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x v="148"/>
    <x v="0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n v="1448297974"/>
    <b v="0"/>
    <x v="205"/>
    <x v="0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x v="189"/>
    <x v="0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x v="387"/>
    <x v="0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x v="40"/>
    <x v="0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x v="37"/>
    <x v="0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x v="388"/>
    <x v="0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x v="389"/>
    <x v="0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x v="2048"/>
    <n v="1382963963"/>
    <b v="0"/>
    <x v="390"/>
    <x v="0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x v="203"/>
    <x v="0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x v="391"/>
    <x v="0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x v="392"/>
    <x v="0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x v="212"/>
    <x v="0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x v="393"/>
    <x v="0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x v="21"/>
    <x v="0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x v="394"/>
    <x v="0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x v="395"/>
    <x v="0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x v="2057"/>
    <n v="1421916830"/>
    <b v="0"/>
    <x v="396"/>
    <x v="0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x v="269"/>
    <x v="0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x v="397"/>
    <x v="0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x v="2"/>
    <x v="0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x v="398"/>
    <x v="0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x v="2062"/>
    <n v="1460482501"/>
    <b v="0"/>
    <x v="72"/>
    <x v="0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x v="399"/>
    <x v="0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x v="400"/>
    <x v="0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n v="1406226683"/>
    <b v="0"/>
    <x v="71"/>
    <x v="0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x v="2066"/>
    <n v="1429648176"/>
    <b v="0"/>
    <x v="73"/>
    <x v="0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x v="88"/>
    <x v="0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x v="40"/>
    <x v="0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x v="401"/>
    <x v="0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x v="402"/>
    <x v="0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x v="403"/>
    <x v="0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x v="404"/>
    <x v="0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x v="2073"/>
    <n v="1459972182"/>
    <b v="0"/>
    <x v="83"/>
    <x v="0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n v="1372177288"/>
    <b v="0"/>
    <x v="405"/>
    <x v="0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x v="2075"/>
    <n v="1402693689"/>
    <b v="0"/>
    <x v="406"/>
    <x v="0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n v="1428541276"/>
    <b v="0"/>
    <x v="101"/>
    <x v="0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x v="53"/>
    <x v="0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x v="407"/>
    <x v="0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x v="133"/>
    <x v="0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x v="165"/>
    <x v="0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x v="44"/>
    <x v="0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x v="20"/>
    <x v="0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n v="1396468782"/>
    <b v="0"/>
    <x v="67"/>
    <x v="0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x v="183"/>
    <x v="0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x v="2085"/>
    <n v="1321200332"/>
    <b v="0"/>
    <x v="2"/>
    <x v="0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x v="20"/>
    <x v="0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x v="11"/>
    <x v="0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x v="2088"/>
    <n v="1372384194"/>
    <b v="0"/>
    <x v="95"/>
    <x v="0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x v="322"/>
    <x v="0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x v="336"/>
    <x v="0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x v="165"/>
    <x v="0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x v="23"/>
    <x v="0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x v="250"/>
    <x v="0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x v="19"/>
    <x v="0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n v="1349892735"/>
    <b v="0"/>
    <x v="25"/>
    <x v="0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x v="44"/>
    <x v="0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x v="58"/>
    <x v="0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x v="2098"/>
    <n v="1434650084"/>
    <b v="0"/>
    <x v="287"/>
    <x v="0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x v="74"/>
    <x v="0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x v="34"/>
    <x v="0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x v="44"/>
    <x v="0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x v="2102"/>
    <n v="1349892427"/>
    <b v="0"/>
    <x v="248"/>
    <x v="0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x v="77"/>
    <x v="0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x v="2104"/>
    <n v="1415472953"/>
    <b v="0"/>
    <x v="221"/>
    <x v="0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x v="34"/>
    <x v="0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x v="6"/>
    <x v="0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x v="277"/>
    <x v="0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x v="2108"/>
    <n v="1433523617"/>
    <b v="0"/>
    <x v="244"/>
    <x v="0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x v="2109"/>
    <n v="1398873969"/>
    <b v="0"/>
    <x v="44"/>
    <x v="0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x v="70"/>
    <x v="0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x v="202"/>
    <x v="0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x v="2112"/>
    <n v="1408481176"/>
    <b v="0"/>
    <x v="329"/>
    <x v="0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x v="206"/>
    <x v="0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x v="17"/>
    <x v="0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x v="297"/>
    <x v="0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x v="2"/>
    <x v="0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x v="2117"/>
    <n v="1308946136"/>
    <b v="0"/>
    <x v="57"/>
    <x v="0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x v="2118"/>
    <n v="1342494445"/>
    <b v="0"/>
    <x v="19"/>
    <x v="0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x v="2119"/>
    <n v="1384384136"/>
    <b v="0"/>
    <x v="50"/>
    <x v="0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x v="2120"/>
    <n v="1481564948"/>
    <b v="0"/>
    <x v="73"/>
    <x v="1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x v="2121"/>
    <n v="1481181169"/>
    <b v="0"/>
    <x v="83"/>
    <x v="1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x v="81"/>
    <x v="1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x v="81"/>
    <x v="1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x v="2124"/>
    <n v="1436142833"/>
    <b v="0"/>
    <x v="74"/>
    <x v="1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x v="84"/>
    <x v="1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x v="2126"/>
    <n v="1423570063"/>
    <b v="0"/>
    <x v="163"/>
    <x v="1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x v="29"/>
    <x v="1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x v="8"/>
    <x v="1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x v="2129"/>
    <n v="1405130663"/>
    <b v="0"/>
    <x v="80"/>
    <x v="1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x v="2130"/>
    <n v="1434085091"/>
    <b v="0"/>
    <x v="83"/>
    <x v="1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x v="221"/>
    <x v="1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x v="83"/>
    <x v="1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x v="83"/>
    <x v="1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x v="19"/>
    <x v="1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n v="1379592786"/>
    <b v="0"/>
    <x v="80"/>
    <x v="1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n v="1415212229"/>
    <b v="0"/>
    <x v="408"/>
    <x v="1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x v="2137"/>
    <n v="1381364339"/>
    <b v="0"/>
    <x v="8"/>
    <x v="1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x v="66"/>
    <x v="1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x v="202"/>
    <x v="1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x v="78"/>
    <x v="1"/>
    <s v="games/video games"/>
    <n v="0"/>
    <s v="N/A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x v="8"/>
    <x v="1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x v="81"/>
    <x v="1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x v="2143"/>
    <n v="1376399240"/>
    <b v="0"/>
    <x v="54"/>
    <x v="1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x v="30"/>
    <x v="1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x v="29"/>
    <x v="1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x v="2146"/>
    <n v="1413356748"/>
    <b v="0"/>
    <x v="165"/>
    <x v="1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n v="1425404182"/>
    <b v="0"/>
    <x v="84"/>
    <x v="1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x v="78"/>
    <x v="1"/>
    <s v="games/video games"/>
    <n v="0"/>
    <s v="N/A"/>
    <x v="6"/>
    <x v="17"/>
  </r>
  <r>
    <n v="2150"/>
    <x v="2150"/>
    <s v="A pixel styled open world detective game."/>
    <n v="50000"/>
    <n v="405"/>
    <x v="2"/>
    <x v="10"/>
    <s v="NOK"/>
    <x v="2149"/>
    <n v="1465800599"/>
    <b v="0"/>
    <x v="80"/>
    <x v="1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n v="1464639614"/>
    <b v="0"/>
    <x v="79"/>
    <x v="1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x v="80"/>
    <x v="1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x v="80"/>
    <x v="1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x v="2153"/>
    <n v="1389193827"/>
    <b v="0"/>
    <x v="84"/>
    <x v="1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n v="1456854985"/>
    <b v="0"/>
    <x v="81"/>
    <x v="1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x v="2155"/>
    <n v="1375475406"/>
    <b v="0"/>
    <x v="183"/>
    <x v="1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x v="2156"/>
    <n v="1479684783"/>
    <b v="0"/>
    <x v="7"/>
    <x v="1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x v="409"/>
    <x v="1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x v="84"/>
    <x v="1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n v="1334855105"/>
    <b v="0"/>
    <x v="38"/>
    <x v="1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x v="2160"/>
    <n v="1440448059"/>
    <b v="0"/>
    <x v="62"/>
    <x v="0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x v="6"/>
    <x v="0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x v="34"/>
    <x v="0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x v="2163"/>
    <n v="1464196414"/>
    <b v="0"/>
    <x v="183"/>
    <x v="0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x v="27"/>
    <x v="0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x v="58"/>
    <x v="0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x v="2166"/>
    <n v="1346463337"/>
    <b v="0"/>
    <x v="22"/>
    <x v="0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x v="2167"/>
    <n v="1484058261"/>
    <b v="0"/>
    <x v="158"/>
    <x v="0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x v="63"/>
    <x v="0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n v="1436810422"/>
    <b v="0"/>
    <x v="10"/>
    <x v="0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x v="2170"/>
    <n v="1431903495"/>
    <b v="0"/>
    <x v="5"/>
    <x v="0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x v="62"/>
    <x v="0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x v="240"/>
    <x v="0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x v="287"/>
    <x v="0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x v="55"/>
    <x v="0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n v="1427987509"/>
    <b v="0"/>
    <x v="26"/>
    <x v="0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x v="44"/>
    <x v="0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x v="410"/>
    <x v="0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x v="2178"/>
    <n v="1426133192"/>
    <b v="0"/>
    <x v="64"/>
    <x v="0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x v="2179"/>
    <n v="1443801868"/>
    <b v="0"/>
    <x v="76"/>
    <x v="0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x v="28"/>
    <x v="0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x v="2181"/>
    <n v="1409261825"/>
    <b v="0"/>
    <x v="289"/>
    <x v="0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x v="411"/>
    <x v="0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x v="161"/>
    <x v="0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x v="412"/>
    <x v="0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x v="2185"/>
    <n v="1470062743"/>
    <b v="0"/>
    <x v="413"/>
    <x v="0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x v="414"/>
    <x v="0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x v="415"/>
    <x v="0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x v="106"/>
    <x v="0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x v="416"/>
    <x v="0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x v="20"/>
    <x v="0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x v="417"/>
    <x v="0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x v="418"/>
    <x v="0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x v="419"/>
    <x v="0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x v="2194"/>
    <n v="1436725900"/>
    <b v="0"/>
    <x v="248"/>
    <x v="0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x v="2195"/>
    <n v="1478000502"/>
    <b v="0"/>
    <x v="302"/>
    <x v="0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x v="420"/>
    <x v="0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x v="421"/>
    <x v="0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x v="2198"/>
    <n v="1442311198"/>
    <b v="1"/>
    <x v="140"/>
    <x v="0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x v="40"/>
    <x v="0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x v="33"/>
    <x v="0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x v="2201"/>
    <n v="1349209368"/>
    <b v="0"/>
    <x v="422"/>
    <x v="0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x v="133"/>
    <x v="0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x v="196"/>
    <x v="0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x v="74"/>
    <x v="0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x v="69"/>
    <x v="0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x v="63"/>
    <x v="0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x v="54"/>
    <x v="0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x v="2208"/>
    <n v="1396524644"/>
    <b v="0"/>
    <x v="41"/>
    <x v="0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x v="250"/>
    <x v="0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x v="148"/>
    <x v="0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x v="252"/>
    <x v="0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x v="29"/>
    <x v="0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n v="1389121248"/>
    <b v="0"/>
    <x v="54"/>
    <x v="0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x v="2214"/>
    <n v="1329671572"/>
    <b v="0"/>
    <x v="51"/>
    <x v="0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x v="25"/>
    <x v="0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x v="82"/>
    <x v="0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x v="88"/>
    <x v="0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x v="10"/>
    <x v="0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n v="1372296436"/>
    <b v="0"/>
    <x v="50"/>
    <x v="0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x v="423"/>
    <x v="0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x v="209"/>
    <x v="0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x v="61"/>
    <x v="0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x v="228"/>
    <x v="0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x v="424"/>
    <x v="0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x v="306"/>
    <x v="0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x v="425"/>
    <x v="0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x v="296"/>
    <x v="0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x v="380"/>
    <x v="0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x v="156"/>
    <x v="0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x v="426"/>
    <x v="0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x v="427"/>
    <x v="0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n v="1448269539"/>
    <b v="0"/>
    <x v="428"/>
    <x v="0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x v="33"/>
    <x v="0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x v="2234"/>
    <n v="1424997111"/>
    <b v="0"/>
    <x v="206"/>
    <x v="0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x v="2235"/>
    <n v="1451746123"/>
    <b v="0"/>
    <x v="340"/>
    <x v="0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x v="429"/>
    <x v="0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x v="2237"/>
    <n v="1486565716"/>
    <b v="0"/>
    <x v="1"/>
    <x v="0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x v="2238"/>
    <n v="1382742014"/>
    <b v="0"/>
    <x v="374"/>
    <x v="0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x v="93"/>
    <x v="0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x v="430"/>
    <x v="0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x v="2241"/>
    <n v="1382449733"/>
    <b v="0"/>
    <x v="431"/>
    <x v="0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x v="432"/>
    <x v="0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x v="126"/>
    <x v="0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n v="1390323617"/>
    <b v="0"/>
    <x v="433"/>
    <x v="0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x v="7"/>
    <x v="0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x v="2246"/>
    <n v="1436975965"/>
    <b v="0"/>
    <x v="434"/>
    <x v="0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x v="130"/>
    <x v="0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x v="2248"/>
    <n v="1362329565"/>
    <b v="0"/>
    <x v="387"/>
    <x v="0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x v="435"/>
    <x v="0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n v="1406362677"/>
    <b v="0"/>
    <x v="436"/>
    <x v="0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x v="437"/>
    <x v="0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x v="87"/>
    <x v="0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x v="2253"/>
    <n v="1484667168"/>
    <b v="0"/>
    <x v="438"/>
    <x v="0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x v="2254"/>
    <n v="1460069451"/>
    <b v="0"/>
    <x v="197"/>
    <x v="0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n v="1478602246"/>
    <b v="0"/>
    <x v="133"/>
    <x v="0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x v="39"/>
    <x v="0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x v="2257"/>
    <n v="1431453687"/>
    <b v="0"/>
    <x v="242"/>
    <x v="0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x v="190"/>
    <x v="0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x v="87"/>
    <x v="0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x v="439"/>
    <x v="0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x v="2261"/>
    <n v="1413295358"/>
    <b v="0"/>
    <x v="331"/>
    <x v="0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n v="1420919913"/>
    <b v="0"/>
    <x v="65"/>
    <x v="0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x v="440"/>
    <x v="0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x v="57"/>
    <x v="0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x v="2265"/>
    <n v="1460235592"/>
    <b v="0"/>
    <x v="441"/>
    <x v="0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x v="442"/>
    <x v="0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x v="441"/>
    <x v="0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x v="443"/>
    <x v="0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x v="444"/>
    <x v="0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x v="445"/>
    <x v="0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n v="1446914836"/>
    <b v="0"/>
    <x v="446"/>
    <x v="0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x v="206"/>
    <x v="0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x v="221"/>
    <x v="0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x v="1"/>
    <x v="0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x v="11"/>
    <x v="0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x v="447"/>
    <x v="0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x v="2277"/>
    <n v="1448902867"/>
    <b v="0"/>
    <x v="332"/>
    <x v="0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x v="58"/>
    <x v="0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x v="436"/>
    <x v="0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x v="202"/>
    <x v="0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x v="2281"/>
    <n v="1447560686"/>
    <b v="0"/>
    <x v="8"/>
    <x v="0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x v="53"/>
    <x v="0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x v="2283"/>
    <n v="1297451245"/>
    <b v="0"/>
    <x v="211"/>
    <x v="0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x v="1"/>
    <x v="0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x v="25"/>
    <x v="0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x v="448"/>
    <x v="0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x v="20"/>
    <x v="0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x v="20"/>
    <x v="0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x v="60"/>
    <x v="0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x v="68"/>
    <x v="0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x v="67"/>
    <x v="0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x v="2292"/>
    <n v="1346345999"/>
    <b v="0"/>
    <x v="74"/>
    <x v="0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x v="300"/>
    <x v="0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x v="69"/>
    <x v="0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n v="1326994426"/>
    <b v="0"/>
    <x v="108"/>
    <x v="0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x v="2296"/>
    <n v="1328749249"/>
    <b v="0"/>
    <x v="10"/>
    <x v="0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x v="2297"/>
    <n v="1393272633"/>
    <b v="0"/>
    <x v="449"/>
    <x v="0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x v="2298"/>
    <n v="1295657209"/>
    <b v="0"/>
    <x v="25"/>
    <x v="0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x v="63"/>
    <x v="0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x v="2300"/>
    <n v="1369193496"/>
    <b v="1"/>
    <x v="263"/>
    <x v="0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x v="268"/>
    <x v="0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x v="273"/>
    <x v="0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x v="116"/>
    <x v="0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x v="157"/>
    <x v="0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x v="196"/>
    <x v="0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x v="11"/>
    <x v="0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x v="450"/>
    <x v="0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n v="1359848537"/>
    <b v="1"/>
    <x v="329"/>
    <x v="0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x v="451"/>
    <x v="0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n v="1396829189"/>
    <b v="1"/>
    <x v="201"/>
    <x v="0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x v="2310"/>
    <n v="1395155478"/>
    <b v="1"/>
    <x v="1"/>
    <x v="0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x v="2311"/>
    <n v="1333494026"/>
    <b v="1"/>
    <x v="328"/>
    <x v="0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x v="133"/>
    <x v="0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x v="2313"/>
    <n v="1333646743"/>
    <b v="1"/>
    <x v="31"/>
    <x v="0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x v="452"/>
    <x v="0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x v="19"/>
    <x v="0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x v="430"/>
    <x v="0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x v="99"/>
    <x v="0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x v="30"/>
    <x v="0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x v="31"/>
    <x v="1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n v="1489181369"/>
    <b v="0"/>
    <x v="80"/>
    <x v="1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n v="1489428447"/>
    <b v="0"/>
    <x v="80"/>
    <x v="1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x v="2322"/>
    <n v="1487970885"/>
    <b v="0"/>
    <x v="42"/>
    <x v="1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x v="63"/>
    <x v="1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x v="29"/>
    <x v="1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x v="2325"/>
    <n v="1406066440"/>
    <b v="1"/>
    <x v="453"/>
    <x v="0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x v="416"/>
    <x v="0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x v="207"/>
    <x v="0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x v="430"/>
    <x v="0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n v="1405728490"/>
    <b v="1"/>
    <x v="454"/>
    <x v="0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x v="455"/>
    <x v="0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x v="225"/>
    <x v="0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n v="1412611498"/>
    <b v="1"/>
    <x v="85"/>
    <x v="0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x v="170"/>
    <x v="0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x v="456"/>
    <x v="0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x v="2335"/>
    <n v="1401204143"/>
    <b v="1"/>
    <x v="122"/>
    <x v="0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x v="252"/>
    <x v="0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x v="457"/>
    <x v="0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n v="1475249138"/>
    <b v="1"/>
    <x v="458"/>
    <x v="0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x v="2339"/>
    <n v="1434137504"/>
    <b v="0"/>
    <x v="78"/>
    <x v="1"/>
    <s v="technology/web"/>
    <n v="0"/>
    <s v="N/A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x v="78"/>
    <x v="1"/>
    <s v="technology/web"/>
    <n v="0"/>
    <s v="N/A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x v="29"/>
    <x v="1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x v="29"/>
    <x v="1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x v="78"/>
    <x v="1"/>
    <s v="technology/web"/>
    <n v="0"/>
    <s v="N/A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n v="1472843431"/>
    <b v="0"/>
    <x v="83"/>
    <x v="1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x v="2345"/>
    <n v="1469543676"/>
    <b v="0"/>
    <x v="29"/>
    <x v="1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x v="81"/>
    <x v="1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x v="78"/>
    <x v="1"/>
    <s v="technology/web"/>
    <n v="0"/>
    <s v="N/A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x v="2348"/>
    <n v="1480882370"/>
    <b v="0"/>
    <x v="78"/>
    <x v="1"/>
    <s v="technology/web"/>
    <n v="0"/>
    <s v="N/A"/>
    <x v="2"/>
    <x v="7"/>
  </r>
  <r>
    <n v="2351"/>
    <x v="2351"/>
    <s v="Donate $30 or more and receive a free selfie stick."/>
    <n v="18900"/>
    <n v="108"/>
    <x v="1"/>
    <x v="4"/>
    <s v="NZD"/>
    <x v="2349"/>
    <n v="1427768739"/>
    <b v="0"/>
    <x v="63"/>
    <x v="1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x v="78"/>
    <x v="1"/>
    <s v="technology/web"/>
    <n v="0"/>
    <s v="N/A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x v="78"/>
    <x v="1"/>
    <s v="technology/web"/>
    <n v="0"/>
    <s v="N/A"/>
    <x v="2"/>
    <x v="7"/>
  </r>
  <r>
    <n v="2354"/>
    <x v="2354"/>
    <s v="Almost done with doctorate degree but need funding of $35,000 to complete research of project."/>
    <n v="35000"/>
    <n v="25"/>
    <x v="1"/>
    <x v="0"/>
    <s v="USD"/>
    <x v="2352"/>
    <n v="1415726460"/>
    <b v="0"/>
    <x v="29"/>
    <x v="1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x v="84"/>
    <x v="1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x v="2354"/>
    <n v="1430938104"/>
    <b v="0"/>
    <x v="78"/>
    <x v="1"/>
    <s v="technology/web"/>
    <n v="0"/>
    <s v="N/A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x v="2355"/>
    <n v="1442501578"/>
    <b v="0"/>
    <x v="78"/>
    <x v="1"/>
    <s v="technology/web"/>
    <n v="0"/>
    <s v="N/A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x v="2356"/>
    <n v="1417818036"/>
    <b v="0"/>
    <x v="78"/>
    <x v="1"/>
    <s v="technology/web"/>
    <n v="0"/>
    <s v="N/A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n v="1433432124"/>
    <b v="0"/>
    <x v="83"/>
    <x v="1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n v="1452272280"/>
    <b v="0"/>
    <x v="29"/>
    <x v="1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x v="78"/>
    <x v="1"/>
    <s v="technology/web"/>
    <n v="0"/>
    <s v="N/A"/>
    <x v="2"/>
    <x v="7"/>
  </r>
  <r>
    <n v="2362"/>
    <x v="2362"/>
    <s v="The Columbus Ruby Brigade has brought monthly ruby goodness and camaraderie to all participants."/>
    <n v="420"/>
    <n v="120"/>
    <x v="1"/>
    <x v="0"/>
    <s v="USD"/>
    <x v="2360"/>
    <n v="1415723470"/>
    <b v="0"/>
    <x v="84"/>
    <x v="1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x v="78"/>
    <x v="1"/>
    <s v="technology/web"/>
    <n v="0"/>
    <s v="N/A"/>
    <x v="2"/>
    <x v="7"/>
  </r>
  <r>
    <n v="2364"/>
    <x v="2364"/>
    <s v="Making a Minecraft server and Website and I need your help to fund it. Thanks in Advance!"/>
    <n v="128"/>
    <n v="0"/>
    <x v="1"/>
    <x v="0"/>
    <s v="USD"/>
    <x v="2362"/>
    <n v="1441146356"/>
    <b v="0"/>
    <x v="78"/>
    <x v="1"/>
    <s v="technology/web"/>
    <n v="0"/>
    <s v="N/A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x v="78"/>
    <x v="1"/>
    <s v="technology/web"/>
    <n v="0"/>
    <s v="N/A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x v="74"/>
    <x v="1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x v="25"/>
    <x v="1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x v="84"/>
    <x v="1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x v="78"/>
    <x v="1"/>
    <s v="technology/web"/>
    <n v="0"/>
    <s v="N/A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x v="80"/>
    <x v="1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x v="78"/>
    <x v="1"/>
    <s v="technology/web"/>
    <n v="0"/>
    <s v="N/A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x v="79"/>
    <x v="1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x v="2371"/>
    <n v="1438271624"/>
    <b v="0"/>
    <x v="29"/>
    <x v="1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x v="29"/>
    <x v="1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x v="78"/>
    <x v="1"/>
    <s v="technology/web"/>
    <n v="0"/>
    <s v="N/A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x v="2374"/>
    <n v="1447193566"/>
    <b v="0"/>
    <x v="80"/>
    <x v="1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n v="1477515183"/>
    <b v="0"/>
    <x v="78"/>
    <x v="1"/>
    <s v="technology/web"/>
    <n v="0"/>
    <s v="N/A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x v="2376"/>
    <n v="1438042730"/>
    <b v="0"/>
    <x v="78"/>
    <x v="1"/>
    <s v="technology/web"/>
    <n v="0"/>
    <s v="N/A"/>
    <x v="2"/>
    <x v="7"/>
  </r>
  <r>
    <n v="2379"/>
    <x v="2379"/>
    <s v="Selectcooks.com is a community marketplace for people to list, find and hire chefs."/>
    <n v="30000"/>
    <n v="0"/>
    <x v="1"/>
    <x v="0"/>
    <s v="USD"/>
    <x v="2377"/>
    <n v="1440116616"/>
    <b v="0"/>
    <x v="78"/>
    <x v="1"/>
    <s v="technology/web"/>
    <n v="0"/>
    <s v="N/A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x v="83"/>
    <x v="1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x v="2379"/>
    <n v="1426112848"/>
    <b v="0"/>
    <x v="63"/>
    <x v="1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x v="84"/>
    <x v="1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x v="83"/>
    <x v="1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x v="22"/>
    <x v="1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x v="63"/>
    <x v="1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n v="1415736424"/>
    <b v="0"/>
    <x v="78"/>
    <x v="1"/>
    <s v="technology/web"/>
    <n v="0"/>
    <s v="N/A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x v="83"/>
    <x v="1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x v="22"/>
    <x v="1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x v="29"/>
    <x v="1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x v="78"/>
    <x v="1"/>
    <s v="technology/web"/>
    <n v="0"/>
    <s v="N/A"/>
    <x v="2"/>
    <x v="7"/>
  </r>
  <r>
    <n v="2391"/>
    <x v="2391"/>
    <s v="Using the power of internet to help people save hundreds in car repair."/>
    <n v="20000"/>
    <n v="25"/>
    <x v="1"/>
    <x v="0"/>
    <s v="USD"/>
    <x v="2389"/>
    <n v="1425236644"/>
    <b v="0"/>
    <x v="29"/>
    <x v="1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x v="78"/>
    <x v="1"/>
    <s v="technology/web"/>
    <n v="0"/>
    <s v="N/A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x v="29"/>
    <x v="1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x v="84"/>
    <x v="1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n v="1481597687"/>
    <b v="0"/>
    <x v="78"/>
    <x v="1"/>
    <s v="technology/web"/>
    <n v="0"/>
    <s v="N/A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x v="29"/>
    <x v="1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x v="78"/>
    <x v="1"/>
    <s v="technology/web"/>
    <n v="0"/>
    <s v="N/A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x v="78"/>
    <x v="1"/>
    <s v="technology/web"/>
    <n v="0"/>
    <s v="N/A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x v="78"/>
    <x v="1"/>
    <s v="technology/web"/>
    <n v="0"/>
    <s v="N/A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x v="78"/>
    <x v="1"/>
    <s v="technology/web"/>
    <n v="0"/>
    <s v="N/A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x v="82"/>
    <x v="1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x v="2400"/>
    <n v="1428941931"/>
    <b v="0"/>
    <x v="29"/>
    <x v="1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x v="8"/>
    <x v="1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x v="78"/>
    <x v="1"/>
    <s v="food/food trucks"/>
    <n v="0"/>
    <s v="N/A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x v="2403"/>
    <n v="1471096975"/>
    <b v="0"/>
    <x v="9"/>
    <x v="1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x v="38"/>
    <x v="1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x v="51"/>
    <x v="1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x v="2406"/>
    <n v="1412652157"/>
    <b v="0"/>
    <x v="84"/>
    <x v="1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x v="2407"/>
    <n v="1437339675"/>
    <b v="0"/>
    <x v="79"/>
    <x v="1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x v="78"/>
    <x v="1"/>
    <s v="food/food trucks"/>
    <n v="0"/>
    <s v="N/A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x v="83"/>
    <x v="1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x v="78"/>
    <x v="1"/>
    <s v="food/food trucks"/>
    <n v="0"/>
    <s v="N/A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n v="1398911882"/>
    <b v="0"/>
    <x v="83"/>
    <x v="1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x v="62"/>
    <x v="1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n v="1466023346"/>
    <b v="0"/>
    <x v="79"/>
    <x v="1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x v="29"/>
    <x v="1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x v="78"/>
    <x v="1"/>
    <s v="food/food trucks"/>
    <n v="0"/>
    <s v="N/A"/>
    <x v="7"/>
    <x v="19"/>
  </r>
  <r>
    <n v="2418"/>
    <x v="2418"/>
    <s v="I want to start my food truck business."/>
    <n v="25000"/>
    <n v="5"/>
    <x v="2"/>
    <x v="0"/>
    <s v="USD"/>
    <x v="2416"/>
    <n v="1422045244"/>
    <b v="0"/>
    <x v="81"/>
    <x v="1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x v="78"/>
    <x v="1"/>
    <s v="food/food trucks"/>
    <n v="0"/>
    <s v="N/A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n v="1410396095"/>
    <b v="0"/>
    <x v="17"/>
    <x v="1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x v="2419"/>
    <n v="1421944196"/>
    <b v="0"/>
    <x v="29"/>
    <x v="1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x v="2420"/>
    <n v="1423502636"/>
    <b v="0"/>
    <x v="29"/>
    <x v="1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x v="2421"/>
    <n v="1417452890"/>
    <b v="0"/>
    <x v="29"/>
    <x v="1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x v="2422"/>
    <n v="1411853108"/>
    <b v="0"/>
    <x v="82"/>
    <x v="1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x v="29"/>
    <x v="1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x v="78"/>
    <x v="1"/>
    <s v="food/food trucks"/>
    <n v="0"/>
    <s v="N/A"/>
    <x v="7"/>
    <x v="19"/>
  </r>
  <r>
    <n v="2427"/>
    <x v="2427"/>
    <s v="Fast and simple lunches for those on the go.  All (lunch) deals $10 or less."/>
    <n v="50000"/>
    <n v="1"/>
    <x v="2"/>
    <x v="0"/>
    <s v="USD"/>
    <x v="2425"/>
    <n v="1455262733"/>
    <b v="0"/>
    <x v="29"/>
    <x v="1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x v="2426"/>
    <n v="1423594151"/>
    <b v="0"/>
    <x v="29"/>
    <x v="1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x v="80"/>
    <x v="1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x v="84"/>
    <x v="1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x v="2429"/>
    <n v="1461896613"/>
    <b v="0"/>
    <x v="84"/>
    <x v="1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x v="2430"/>
    <n v="1423199697"/>
    <b v="0"/>
    <x v="84"/>
    <x v="1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x v="78"/>
    <x v="1"/>
    <s v="food/food trucks"/>
    <n v="0"/>
    <s v="N/A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x v="84"/>
    <x v="1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x v="80"/>
    <x v="1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x v="84"/>
    <x v="1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x v="2435"/>
    <n v="1422400188"/>
    <b v="0"/>
    <x v="78"/>
    <x v="1"/>
    <s v="food/food trucks"/>
    <n v="0"/>
    <s v="N/A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x v="29"/>
    <x v="1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x v="78"/>
    <x v="1"/>
    <s v="food/food trucks"/>
    <n v="0"/>
    <s v="N/A"/>
    <x v="7"/>
    <x v="19"/>
  </r>
  <r>
    <n v="2440"/>
    <x v="2440"/>
    <s v="Starting a entire clean energy food truck and set a new standard for Cambodia"/>
    <n v="5000"/>
    <n v="10"/>
    <x v="2"/>
    <x v="18"/>
    <s v="EUR"/>
    <x v="2438"/>
    <n v="1452807313"/>
    <b v="0"/>
    <x v="84"/>
    <x v="1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x v="2439"/>
    <n v="1435806054"/>
    <b v="0"/>
    <x v="280"/>
    <x v="0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x v="2440"/>
    <n v="1424188828"/>
    <b v="0"/>
    <x v="459"/>
    <x v="0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x v="409"/>
    <x v="0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x v="42"/>
    <x v="0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x v="248"/>
    <x v="0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x v="112"/>
    <x v="0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x v="152"/>
    <x v="0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x v="82"/>
    <x v="0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x v="148"/>
    <x v="0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x v="332"/>
    <x v="0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x v="153"/>
    <x v="0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x v="41"/>
    <x v="0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x v="85"/>
    <x v="0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x v="208"/>
    <x v="0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n v="1458758750"/>
    <b v="0"/>
    <x v="38"/>
    <x v="0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n v="1485471839"/>
    <b v="0"/>
    <x v="85"/>
    <x v="0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n v="1456237656"/>
    <b v="0"/>
    <x v="204"/>
    <x v="0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x v="144"/>
    <x v="0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x v="460"/>
    <x v="0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x v="32"/>
    <x v="0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x v="48"/>
    <x v="0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x v="248"/>
    <x v="0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x v="2460"/>
    <n v="1362710425"/>
    <b v="0"/>
    <x v="11"/>
    <x v="0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n v="1441143397"/>
    <b v="0"/>
    <x v="68"/>
    <x v="0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x v="2462"/>
    <n v="1345828548"/>
    <b v="0"/>
    <x v="53"/>
    <x v="0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x v="47"/>
    <x v="0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x v="2464"/>
    <n v="1335473931"/>
    <b v="0"/>
    <x v="68"/>
    <x v="0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x v="2465"/>
    <n v="1348285321"/>
    <b v="0"/>
    <x v="6"/>
    <x v="0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x v="5"/>
    <x v="0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x v="17"/>
    <x v="0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x v="57"/>
    <x v="0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x v="201"/>
    <x v="0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x v="5"/>
    <x v="0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x v="44"/>
    <x v="0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x v="2472"/>
    <n v="1273647255"/>
    <b v="0"/>
    <x v="75"/>
    <x v="0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n v="1412149970"/>
    <b v="0"/>
    <x v="165"/>
    <x v="0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x v="2474"/>
    <n v="1340901345"/>
    <b v="0"/>
    <x v="14"/>
    <x v="0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x v="1"/>
    <x v="0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x v="2476"/>
    <n v="1342545994"/>
    <b v="0"/>
    <x v="38"/>
    <x v="0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x v="22"/>
    <x v="0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x v="195"/>
    <x v="0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x v="20"/>
    <x v="0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x v="2480"/>
    <n v="1330711203"/>
    <b v="0"/>
    <x v="10"/>
    <x v="0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x v="240"/>
    <x v="0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x v="14"/>
    <x v="0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x v="209"/>
    <x v="0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n v="1335491997"/>
    <b v="0"/>
    <x v="44"/>
    <x v="0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x v="71"/>
    <x v="0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x v="11"/>
    <x v="0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x v="38"/>
    <x v="0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x v="73"/>
    <x v="0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x v="2489"/>
    <n v="1335397188"/>
    <b v="0"/>
    <x v="74"/>
    <x v="0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x v="461"/>
    <x v="0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x v="70"/>
    <x v="0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x v="288"/>
    <x v="0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x v="2493"/>
    <n v="1361577292"/>
    <b v="0"/>
    <x v="73"/>
    <x v="0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x v="66"/>
    <x v="0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x v="9"/>
    <x v="0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x v="203"/>
    <x v="0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x v="60"/>
    <x v="0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x v="63"/>
    <x v="1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x v="81"/>
    <x v="1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x v="78"/>
    <x v="1"/>
    <s v="food/restaurants"/>
    <n v="0"/>
    <s v="N/A"/>
    <x v="7"/>
    <x v="34"/>
  </r>
  <r>
    <n v="2504"/>
    <x v="2503"/>
    <s v="Halal Restaurant and Internet Cafe 20 percent of profits will go to building masjids."/>
    <n v="35000"/>
    <n v="0"/>
    <x v="2"/>
    <x v="0"/>
    <s v="USD"/>
    <x v="2501"/>
    <n v="1413418934"/>
    <b v="0"/>
    <x v="78"/>
    <x v="1"/>
    <s v="food/restaurants"/>
    <n v="0"/>
    <s v="N/A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x v="78"/>
    <x v="1"/>
    <s v="food/restaurants"/>
    <n v="0"/>
    <s v="N/A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x v="84"/>
    <x v="1"/>
    <s v="food/restaurants"/>
    <n v="1"/>
    <n v="15"/>
    <x v="7"/>
    <x v="34"/>
  </r>
  <r>
    <n v="2507"/>
    <x v="2506"/>
    <s v="Unique dishes for a unique city!."/>
    <n v="42850"/>
    <n v="0"/>
    <x v="2"/>
    <x v="0"/>
    <s v="USD"/>
    <x v="2504"/>
    <n v="1428716704"/>
    <b v="0"/>
    <x v="78"/>
    <x v="1"/>
    <s v="food/restaurants"/>
    <n v="0"/>
    <s v="N/A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x v="78"/>
    <x v="1"/>
    <s v="food/restaurants"/>
    <n v="0"/>
    <s v="N/A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x v="33"/>
    <x v="1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x v="84"/>
    <x v="1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x v="78"/>
    <x v="1"/>
    <s v="food/restaurants"/>
    <n v="0"/>
    <s v="N/A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x v="78"/>
    <x v="1"/>
    <s v="food/restaurants"/>
    <n v="0"/>
    <s v="N/A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x v="78"/>
    <x v="1"/>
    <s v="food/restaurants"/>
    <n v="0"/>
    <s v="N/A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x v="80"/>
    <x v="1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x v="8"/>
    <x v="1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x v="78"/>
    <x v="1"/>
    <s v="food/restaurants"/>
    <n v="0"/>
    <s v="N/A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x v="51"/>
    <x v="1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n v="1413303628"/>
    <b v="0"/>
    <x v="78"/>
    <x v="1"/>
    <s v="food/restaurants"/>
    <n v="0"/>
    <s v="N/A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x v="2516"/>
    <n v="1403149404"/>
    <b v="0"/>
    <x v="80"/>
    <x v="1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x v="78"/>
    <x v="1"/>
    <s v="food/restaurants"/>
    <n v="0"/>
    <s v="N/A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x v="462"/>
    <x v="0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x v="74"/>
    <x v="0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x v="55"/>
    <x v="0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x v="2521"/>
    <n v="1416338557"/>
    <b v="0"/>
    <x v="68"/>
    <x v="0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x v="2522"/>
    <n v="1338322571"/>
    <b v="0"/>
    <x v="144"/>
    <x v="0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n v="1415585474"/>
    <b v="0"/>
    <x v="51"/>
    <x v="0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x v="2524"/>
    <n v="1380477691"/>
    <b v="0"/>
    <x v="26"/>
    <x v="0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x v="75"/>
    <x v="0"/>
    <s v="music/classical music"/>
    <n v="107"/>
    <n v="52.96"/>
    <x v="4"/>
    <x v="35"/>
  </r>
  <r>
    <n v="2529"/>
    <x v="2528"/>
    <s v="Opera. Short. New."/>
    <n v="6000"/>
    <n v="6257"/>
    <x v="0"/>
    <x v="0"/>
    <s v="USD"/>
    <x v="2526"/>
    <n v="1328752575"/>
    <b v="0"/>
    <x v="88"/>
    <x v="0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x v="53"/>
    <x v="0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x v="42"/>
    <x v="0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x v="65"/>
    <x v="0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x v="327"/>
    <x v="0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x v="25"/>
    <x v="0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x v="2532"/>
    <n v="1414781945"/>
    <b v="0"/>
    <x v="76"/>
    <x v="0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x v="80"/>
    <x v="0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x v="202"/>
    <x v="0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x v="2535"/>
    <n v="1359029661"/>
    <b v="0"/>
    <x v="333"/>
    <x v="0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x v="211"/>
    <x v="0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x v="74"/>
    <x v="0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x v="287"/>
    <x v="0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n v="1377252857"/>
    <b v="0"/>
    <x v="62"/>
    <x v="0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x v="62"/>
    <x v="0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x v="2541"/>
    <n v="1339158569"/>
    <b v="0"/>
    <x v="7"/>
    <x v="0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x v="42"/>
    <x v="0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x v="2543"/>
    <n v="1378586179"/>
    <b v="0"/>
    <x v="71"/>
    <x v="0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x v="179"/>
    <x v="0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x v="77"/>
    <x v="0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x v="77"/>
    <x v="0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x v="3"/>
    <x v="0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x v="66"/>
    <x v="0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x v="59"/>
    <x v="0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x v="65"/>
    <x v="0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x v="85"/>
    <x v="0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x v="2"/>
    <x v="0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x v="69"/>
    <x v="0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x v="2554"/>
    <n v="1397584386"/>
    <b v="0"/>
    <x v="17"/>
    <x v="0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x v="2555"/>
    <n v="1427747906"/>
    <b v="0"/>
    <x v="59"/>
    <x v="0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x v="20"/>
    <x v="0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x v="64"/>
    <x v="0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x v="78"/>
    <x v="1"/>
    <s v="food/food trucks"/>
    <n v="0"/>
    <s v="N/A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x v="83"/>
    <x v="1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x v="2560"/>
    <n v="1433042451"/>
    <b v="0"/>
    <x v="78"/>
    <x v="1"/>
    <s v="food/food trucks"/>
    <n v="0"/>
    <s v="N/A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n v="1404262699"/>
    <b v="0"/>
    <x v="78"/>
    <x v="1"/>
    <s v="food/food trucks"/>
    <n v="0"/>
    <s v="N/A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x v="29"/>
    <x v="1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x v="78"/>
    <x v="1"/>
    <s v="food/food trucks"/>
    <n v="0"/>
    <s v="N/A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x v="84"/>
    <x v="1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x v="29"/>
    <x v="1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n v="1439865112"/>
    <b v="0"/>
    <x v="84"/>
    <x v="1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x v="84"/>
    <x v="1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x v="80"/>
    <x v="1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x v="2569"/>
    <n v="1426301517"/>
    <b v="0"/>
    <x v="78"/>
    <x v="1"/>
    <s v="food/food trucks"/>
    <n v="0"/>
    <s v="N/A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x v="78"/>
    <x v="1"/>
    <s v="food/food trucks"/>
    <n v="0"/>
    <s v="N/A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x v="78"/>
    <x v="1"/>
    <s v="food/food trucks"/>
    <n v="0"/>
    <s v="N/A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x v="78"/>
    <x v="1"/>
    <s v="food/food trucks"/>
    <n v="0"/>
    <s v="N/A"/>
    <x v="7"/>
    <x v="19"/>
  </r>
  <r>
    <n v="2576"/>
    <x v="2575"/>
    <s v="A New Twist with an American and Philippine fast food Mobile Trailer."/>
    <n v="10000"/>
    <n v="0"/>
    <x v="1"/>
    <x v="0"/>
    <s v="USD"/>
    <x v="2573"/>
    <n v="1424823247"/>
    <b v="0"/>
    <x v="78"/>
    <x v="1"/>
    <s v="food/food trucks"/>
    <n v="0"/>
    <s v="N/A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x v="78"/>
    <x v="1"/>
    <s v="food/food trucks"/>
    <n v="0"/>
    <s v="N/A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x v="78"/>
    <x v="1"/>
    <s v="food/food trucks"/>
    <n v="0"/>
    <s v="N/A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x v="8"/>
    <x v="1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x v="84"/>
    <x v="1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n v="1445094298"/>
    <b v="0"/>
    <x v="202"/>
    <x v="1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x v="2579"/>
    <n v="1475192634"/>
    <b v="0"/>
    <x v="29"/>
    <x v="1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x v="2580"/>
    <n v="1421346480"/>
    <b v="0"/>
    <x v="81"/>
    <x v="1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x v="2581"/>
    <n v="1431749369"/>
    <b v="0"/>
    <x v="78"/>
    <x v="1"/>
    <s v="food/food trucks"/>
    <n v="0"/>
    <s v="N/A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x v="29"/>
    <x v="1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x v="2583"/>
    <n v="1448438136"/>
    <b v="0"/>
    <x v="29"/>
    <x v="1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x v="79"/>
    <x v="1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x v="22"/>
    <x v="1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x v="29"/>
    <x v="1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x v="78"/>
    <x v="1"/>
    <s v="food/food trucks"/>
    <n v="0"/>
    <s v="N/A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x v="84"/>
    <x v="1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x v="29"/>
    <x v="1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x v="78"/>
    <x v="1"/>
    <s v="food/food trucks"/>
    <n v="0"/>
    <s v="N/A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x v="29"/>
    <x v="1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x v="2592"/>
    <n v="1485323500"/>
    <b v="0"/>
    <x v="10"/>
    <x v="1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x v="74"/>
    <x v="1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x v="63"/>
    <x v="1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x v="2595"/>
    <n v="1440447001"/>
    <b v="0"/>
    <x v="25"/>
    <x v="1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x v="2596"/>
    <n v="1403201147"/>
    <b v="0"/>
    <x v="81"/>
    <x v="1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x v="2597"/>
    <n v="1453757800"/>
    <b v="0"/>
    <x v="209"/>
    <x v="1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x v="299"/>
    <x v="0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n v="1412358968"/>
    <b v="1"/>
    <x v="463"/>
    <x v="0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x v="2600"/>
    <n v="1386626054"/>
    <b v="1"/>
    <x v="133"/>
    <x v="0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x v="306"/>
    <x v="0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x v="464"/>
    <x v="0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x v="465"/>
    <x v="0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x v="367"/>
    <x v="0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x v="466"/>
    <x v="0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x v="467"/>
    <x v="0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x v="2607"/>
    <n v="1468444125"/>
    <b v="1"/>
    <x v="468"/>
    <x v="0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x v="469"/>
    <x v="0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x v="324"/>
    <x v="0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x v="33"/>
    <x v="0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x v="61"/>
    <x v="0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x v="250"/>
    <x v="0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x v="146"/>
    <x v="0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x v="180"/>
    <x v="0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x v="2615"/>
    <n v="1443812461"/>
    <b v="1"/>
    <x v="99"/>
    <x v="0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x v="28"/>
    <x v="0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x v="470"/>
    <x v="0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x v="471"/>
    <x v="0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x v="142"/>
    <x v="0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x v="95"/>
    <x v="0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x v="472"/>
    <x v="0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x v="47"/>
    <x v="0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n v="1430751869"/>
    <b v="0"/>
    <x v="133"/>
    <x v="0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x v="43"/>
    <x v="0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x v="2625"/>
    <n v="1415661067"/>
    <b v="0"/>
    <x v="64"/>
    <x v="0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x v="2626"/>
    <n v="1429016122"/>
    <b v="0"/>
    <x v="61"/>
    <x v="0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x v="75"/>
    <x v="0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n v="1438488227"/>
    <b v="0"/>
    <x v="172"/>
    <x v="0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x v="2629"/>
    <n v="1462325339"/>
    <b v="0"/>
    <x v="288"/>
    <x v="0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x v="473"/>
    <x v="0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x v="20"/>
    <x v="0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x v="87"/>
    <x v="0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x v="133"/>
    <x v="0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x v="2634"/>
    <n v="1474895475"/>
    <b v="0"/>
    <x v="55"/>
    <x v="0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x v="25"/>
    <x v="0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x v="72"/>
    <x v="0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x v="50"/>
    <x v="0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x v="2638"/>
    <n v="1409341863"/>
    <b v="0"/>
    <x v="29"/>
    <x v="1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x v="78"/>
    <x v="1"/>
    <s v="technology/space exploration"/>
    <n v="0"/>
    <s v="N/A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x v="474"/>
    <x v="1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x v="47"/>
    <x v="1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x v="23"/>
    <x v="1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x v="475"/>
    <x v="1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x v="83"/>
    <x v="1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x v="79"/>
    <x v="1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x v="2645"/>
    <n v="1449186941"/>
    <b v="0"/>
    <x v="83"/>
    <x v="1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x v="81"/>
    <x v="1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x v="57"/>
    <x v="1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x v="202"/>
    <x v="1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n v="1399909127"/>
    <b v="0"/>
    <x v="16"/>
    <x v="1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x v="79"/>
    <x v="1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x v="2651"/>
    <n v="1452631647"/>
    <b v="0"/>
    <x v="68"/>
    <x v="1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x v="2652"/>
    <n v="1485966688"/>
    <b v="0"/>
    <x v="215"/>
    <x v="1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x v="211"/>
    <x v="1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n v="1467321194"/>
    <b v="0"/>
    <x v="80"/>
    <x v="1"/>
    <s v="technology/space exploration"/>
    <n v="0"/>
    <n v="22.75"/>
    <x v="2"/>
    <x v="36"/>
  </r>
  <r>
    <n v="2659"/>
    <x v="2658"/>
    <s v="test"/>
    <n v="49000"/>
    <n v="1333"/>
    <x v="1"/>
    <x v="0"/>
    <s v="USD"/>
    <x v="2655"/>
    <n v="1426729210"/>
    <b v="0"/>
    <x v="73"/>
    <x v="1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x v="81"/>
    <x v="1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n v="1380150010"/>
    <b v="0"/>
    <x v="65"/>
    <x v="0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x v="144"/>
    <x v="0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x v="66"/>
    <x v="0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x v="201"/>
    <x v="0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x v="67"/>
    <x v="0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x v="190"/>
    <x v="0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x v="59"/>
    <x v="0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x v="2664"/>
    <n v="1443449265"/>
    <b v="0"/>
    <x v="33"/>
    <x v="0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x v="202"/>
    <x v="0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x v="65"/>
    <x v="1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x v="87"/>
    <x v="1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x v="5"/>
    <x v="1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x v="36"/>
    <x v="1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x v="199"/>
    <x v="1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x v="60"/>
    <x v="1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x v="82"/>
    <x v="1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x v="74"/>
    <x v="1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x v="84"/>
    <x v="1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x v="83"/>
    <x v="1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x v="2676"/>
    <n v="1457327091"/>
    <b v="0"/>
    <x v="80"/>
    <x v="1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x v="2677"/>
    <n v="1402867750"/>
    <b v="0"/>
    <x v="84"/>
    <x v="1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n v="1413838540"/>
    <b v="0"/>
    <x v="9"/>
    <x v="1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x v="83"/>
    <x v="1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x v="80"/>
    <x v="1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n v="1424968930"/>
    <b v="0"/>
    <x v="29"/>
    <x v="1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x v="78"/>
    <x v="1"/>
    <s v="food/food trucks"/>
    <n v="0"/>
    <s v="N/A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x v="2683"/>
    <n v="1432999318"/>
    <b v="0"/>
    <x v="78"/>
    <x v="1"/>
    <s v="food/food trucks"/>
    <n v="0"/>
    <s v="N/A"/>
    <x v="7"/>
    <x v="19"/>
  </r>
  <r>
    <n v="2688"/>
    <x v="2687"/>
    <s v="The amazing gourmet Mac N Cheez Food Truck Campaigne!"/>
    <n v="50000"/>
    <n v="74"/>
    <x v="2"/>
    <x v="0"/>
    <s v="USD"/>
    <x v="2684"/>
    <n v="1422067870"/>
    <b v="0"/>
    <x v="25"/>
    <x v="1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x v="29"/>
    <x v="1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x v="115"/>
    <x v="1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x v="2687"/>
    <n v="1427390557"/>
    <b v="0"/>
    <x v="84"/>
    <x v="1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x v="29"/>
    <x v="1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x v="83"/>
    <x v="1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x v="29"/>
    <x v="1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x v="2691"/>
    <n v="1423801318"/>
    <b v="0"/>
    <x v="83"/>
    <x v="1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x v="44"/>
    <x v="1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x v="2693"/>
    <n v="1435876423"/>
    <b v="0"/>
    <x v="47"/>
    <x v="1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x v="84"/>
    <x v="1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x v="2695"/>
    <n v="1404941463"/>
    <b v="0"/>
    <x v="78"/>
    <x v="1"/>
    <s v="food/food trucks"/>
    <n v="0"/>
    <s v="N/A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n v="1408481972"/>
    <b v="0"/>
    <x v="80"/>
    <x v="1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x v="67"/>
    <x v="1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x v="55"/>
    <x v="1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x v="2699"/>
    <n v="1485016430"/>
    <b v="0"/>
    <x v="43"/>
    <x v="1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x v="63"/>
    <x v="1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x v="2701"/>
    <n v="1486504758"/>
    <b v="0"/>
    <x v="22"/>
    <x v="1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x v="40"/>
    <x v="0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n v="1367088443"/>
    <b v="1"/>
    <x v="476"/>
    <x v="0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n v="1463935526"/>
    <b v="1"/>
    <x v="477"/>
    <x v="0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x v="478"/>
    <x v="0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x v="2706"/>
    <n v="1404797428"/>
    <b v="1"/>
    <x v="479"/>
    <x v="0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x v="196"/>
    <x v="0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x v="235"/>
    <x v="0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x v="480"/>
    <x v="0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x v="2710"/>
    <n v="1474040596"/>
    <b v="1"/>
    <x v="120"/>
    <x v="0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x v="481"/>
    <x v="0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x v="482"/>
    <x v="0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x v="166"/>
    <x v="0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x v="265"/>
    <x v="0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x v="50"/>
    <x v="0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x v="2716"/>
    <n v="1476270653"/>
    <b v="0"/>
    <x v="210"/>
    <x v="0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x v="314"/>
    <x v="0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x v="333"/>
    <x v="0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x v="282"/>
    <x v="0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x v="483"/>
    <x v="0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x v="2721"/>
    <n v="1484070735"/>
    <b v="0"/>
    <x v="116"/>
    <x v="0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x v="2722"/>
    <n v="1458741311"/>
    <b v="0"/>
    <x v="442"/>
    <x v="0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x v="484"/>
    <x v="0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x v="2724"/>
    <n v="1448461434"/>
    <b v="0"/>
    <x v="413"/>
    <x v="0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x v="2725"/>
    <n v="1427867197"/>
    <b v="0"/>
    <x v="23"/>
    <x v="0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x v="2726"/>
    <n v="1363611575"/>
    <b v="0"/>
    <x v="345"/>
    <x v="0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x v="77"/>
    <x v="0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x v="96"/>
    <x v="0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x v="46"/>
    <x v="0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x v="430"/>
    <x v="0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x v="485"/>
    <x v="0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x v="6"/>
    <x v="0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x v="231"/>
    <x v="0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x v="41"/>
    <x v="0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x v="277"/>
    <x v="0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x v="2736"/>
    <n v="1423529152"/>
    <b v="0"/>
    <x v="57"/>
    <x v="0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x v="2737"/>
    <n v="1412005602"/>
    <b v="0"/>
    <x v="80"/>
    <x v="1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x v="2738"/>
    <n v="1335892587"/>
    <b v="0"/>
    <x v="59"/>
    <x v="1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x v="78"/>
    <x v="1"/>
    <s v="publishing/children's books"/>
    <n v="0"/>
    <s v="N/A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x v="19"/>
    <x v="1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x v="72"/>
    <x v="1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x v="10"/>
    <x v="1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x v="80"/>
    <x v="1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x v="2744"/>
    <n v="1470243802"/>
    <b v="0"/>
    <x v="80"/>
    <x v="1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x v="2745"/>
    <n v="1425582637"/>
    <b v="0"/>
    <x v="84"/>
    <x v="1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x v="2746"/>
    <n v="1340055345"/>
    <b v="0"/>
    <x v="78"/>
    <x v="1"/>
    <s v="publishing/children's books"/>
    <n v="0"/>
    <s v="N/A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x v="78"/>
    <x v="1"/>
    <s v="publishing/children's books"/>
    <n v="0"/>
    <s v="N/A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x v="25"/>
    <x v="1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x v="2749"/>
    <n v="1343425023"/>
    <b v="0"/>
    <x v="22"/>
    <x v="1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x v="78"/>
    <x v="1"/>
    <s v="publishing/children's books"/>
    <n v="0"/>
    <s v="N/A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x v="2751"/>
    <n v="1425927527"/>
    <b v="0"/>
    <x v="41"/>
    <x v="1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x v="51"/>
    <x v="1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x v="2753"/>
    <n v="1469202332"/>
    <b v="0"/>
    <x v="84"/>
    <x v="1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x v="79"/>
    <x v="1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x v="84"/>
    <x v="1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x v="78"/>
    <x v="1"/>
    <s v="publishing/children's books"/>
    <n v="0"/>
    <s v="N/A"/>
    <x v="3"/>
    <x v="39"/>
  </r>
  <r>
    <n v="2761"/>
    <x v="2760"/>
    <s v="Help me give away 500 copies of my picture book so more kids will know US geography!"/>
    <n v="5000"/>
    <n v="36"/>
    <x v="2"/>
    <x v="0"/>
    <s v="USD"/>
    <x v="2757"/>
    <n v="1354584693"/>
    <b v="0"/>
    <x v="80"/>
    <x v="1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x v="2758"/>
    <n v="1326934395"/>
    <b v="0"/>
    <x v="29"/>
    <x v="1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x v="2759"/>
    <n v="1365515684"/>
    <b v="0"/>
    <x v="83"/>
    <x v="1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x v="80"/>
    <x v="1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x v="2761"/>
    <n v="1350050028"/>
    <b v="0"/>
    <x v="78"/>
    <x v="1"/>
    <s v="publishing/children's books"/>
    <n v="0"/>
    <s v="N/A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x v="80"/>
    <x v="1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x v="2763"/>
    <n v="1434582050"/>
    <b v="0"/>
    <x v="83"/>
    <x v="1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x v="69"/>
    <x v="1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x v="84"/>
    <x v="1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x v="51"/>
    <x v="1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x v="78"/>
    <x v="1"/>
    <s v="publishing/children's books"/>
    <n v="0"/>
    <s v="N/A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x v="78"/>
    <x v="1"/>
    <s v="publishing/children's books"/>
    <n v="0"/>
    <s v="N/A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x v="2769"/>
    <n v="1460666721"/>
    <b v="0"/>
    <x v="29"/>
    <x v="1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x v="62"/>
    <x v="1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x v="84"/>
    <x v="1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x v="17"/>
    <x v="1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x v="29"/>
    <x v="1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x v="41"/>
    <x v="1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n v="1445609021"/>
    <b v="0"/>
    <x v="29"/>
    <x v="1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x v="2776"/>
    <n v="1486550688"/>
    <b v="0"/>
    <x v="78"/>
    <x v="1"/>
    <s v="publishing/children's books"/>
    <n v="0"/>
    <s v="N/A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x v="2777"/>
    <n v="1421274954"/>
    <b v="0"/>
    <x v="33"/>
    <x v="0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x v="2778"/>
    <n v="1421964718"/>
    <b v="0"/>
    <x v="59"/>
    <x v="0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x v="42"/>
    <x v="0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n v="1412794443"/>
    <b v="0"/>
    <x v="52"/>
    <x v="0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x v="2781"/>
    <n v="1467865967"/>
    <b v="0"/>
    <x v="136"/>
    <x v="0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x v="2782"/>
    <n v="1403703580"/>
    <b v="0"/>
    <x v="142"/>
    <x v="0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x v="44"/>
    <x v="0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x v="2784"/>
    <n v="1467219043"/>
    <b v="0"/>
    <x v="9"/>
    <x v="0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x v="2785"/>
    <n v="1424477934"/>
    <b v="0"/>
    <x v="54"/>
    <x v="0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x v="36"/>
    <x v="0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x v="33"/>
    <x v="0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x v="54"/>
    <x v="0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x v="196"/>
    <x v="0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x v="83"/>
    <x v="0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n v="1400675841"/>
    <b v="0"/>
    <x v="9"/>
    <x v="0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x v="64"/>
    <x v="0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x v="225"/>
    <x v="0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x v="237"/>
    <x v="0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x v="208"/>
    <x v="0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n v="1415193366"/>
    <b v="0"/>
    <x v="162"/>
    <x v="0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x v="2797"/>
    <n v="1411019409"/>
    <b v="0"/>
    <x v="62"/>
    <x v="0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x v="240"/>
    <x v="0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x v="261"/>
    <x v="0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x v="23"/>
    <x v="0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x v="59"/>
    <x v="0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x v="88"/>
    <x v="0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x v="2803"/>
    <n v="1433019438"/>
    <b v="0"/>
    <x v="251"/>
    <x v="0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x v="50"/>
    <x v="0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x v="64"/>
    <x v="0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x v="7"/>
    <x v="0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n v="1422100503"/>
    <b v="0"/>
    <x v="52"/>
    <x v="0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n v="1424368298"/>
    <b v="0"/>
    <x v="183"/>
    <x v="0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x v="93"/>
    <x v="0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x v="31"/>
    <x v="0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x v="25"/>
    <x v="0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x v="39"/>
    <x v="0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x v="51"/>
    <x v="0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n v="1441290086"/>
    <b v="0"/>
    <x v="332"/>
    <x v="0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x v="201"/>
    <x v="0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x v="9"/>
    <x v="0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x v="2"/>
    <x v="0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x v="225"/>
    <x v="0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x v="25"/>
    <x v="0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x v="2820"/>
    <n v="1431412196"/>
    <b v="0"/>
    <x v="41"/>
    <x v="0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x v="13"/>
    <x v="0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x v="10"/>
    <x v="0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x v="23"/>
    <x v="0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x v="174"/>
    <x v="0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x v="88"/>
    <x v="0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x v="2826"/>
    <n v="1398802148"/>
    <b v="0"/>
    <x v="202"/>
    <x v="0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x v="2827"/>
    <n v="1434484070"/>
    <b v="0"/>
    <x v="47"/>
    <x v="0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x v="195"/>
    <x v="0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x v="2829"/>
    <n v="1442804633"/>
    <b v="0"/>
    <x v="2"/>
    <x v="0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x v="64"/>
    <x v="0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x v="251"/>
    <x v="0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x v="202"/>
    <x v="0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x v="64"/>
    <x v="0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x v="241"/>
    <x v="0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x v="162"/>
    <x v="0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x v="462"/>
    <x v="0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x v="29"/>
    <x v="1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x v="78"/>
    <x v="1"/>
    <s v="theater/plays"/>
    <n v="0"/>
    <s v="N/A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x v="78"/>
    <x v="1"/>
    <s v="theater/plays"/>
    <n v="0"/>
    <s v="N/A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n v="1480943180"/>
    <b v="0"/>
    <x v="29"/>
    <x v="1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n v="1428539033"/>
    <b v="0"/>
    <x v="70"/>
    <x v="1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x v="78"/>
    <x v="1"/>
    <s v="theater/plays"/>
    <n v="0"/>
    <s v="N/A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x v="78"/>
    <x v="1"/>
    <s v="theater/plays"/>
    <n v="0"/>
    <s v="N/A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x v="83"/>
    <x v="1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x v="29"/>
    <x v="1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x v="62"/>
    <x v="1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x v="78"/>
    <x v="1"/>
    <s v="theater/plays"/>
    <n v="0"/>
    <s v="N/A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n v="1400720703"/>
    <b v="0"/>
    <x v="79"/>
    <x v="1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x v="78"/>
    <x v="1"/>
    <s v="theater/plays"/>
    <n v="0"/>
    <s v="N/A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x v="2850"/>
    <n v="1429290719"/>
    <b v="0"/>
    <x v="25"/>
    <x v="1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x v="81"/>
    <x v="1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x v="79"/>
    <x v="1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x v="41"/>
    <x v="1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x v="2854"/>
    <n v="1415711095"/>
    <b v="0"/>
    <x v="78"/>
    <x v="1"/>
    <s v="theater/plays"/>
    <n v="0"/>
    <s v="N/A"/>
    <x v="1"/>
    <x v="6"/>
  </r>
  <r>
    <n v="2859"/>
    <x v="2858"/>
    <s v="A theatre company that will create works to inspire young people and get everyone involved."/>
    <n v="2000"/>
    <n v="35"/>
    <x v="2"/>
    <x v="2"/>
    <s v="AUD"/>
    <x v="2855"/>
    <n v="1439800904"/>
    <b v="0"/>
    <x v="29"/>
    <x v="1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x v="82"/>
    <x v="1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n v="1441894248"/>
    <b v="0"/>
    <x v="83"/>
    <x v="1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x v="83"/>
    <x v="1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x v="29"/>
    <x v="1"/>
    <s v="theater/plays"/>
    <n v="0"/>
    <n v="20"/>
    <x v="1"/>
    <x v="6"/>
  </r>
  <r>
    <n v="2864"/>
    <x v="2863"/>
    <s v="Accessible, original theatre for all!"/>
    <n v="2500"/>
    <n v="40"/>
    <x v="2"/>
    <x v="1"/>
    <s v="GBP"/>
    <x v="2860"/>
    <n v="1434552207"/>
    <b v="0"/>
    <x v="83"/>
    <x v="1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n v="1415328259"/>
    <b v="0"/>
    <x v="78"/>
    <x v="1"/>
    <s v="theater/plays"/>
    <n v="0"/>
    <s v="N/A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x v="84"/>
    <x v="1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x v="73"/>
    <x v="1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x v="65"/>
    <x v="1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x v="81"/>
    <x v="1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x v="82"/>
    <x v="1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x v="62"/>
    <x v="1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x v="2868"/>
    <n v="1429584438"/>
    <b v="0"/>
    <x v="78"/>
    <x v="1"/>
    <s v="theater/plays"/>
    <n v="0"/>
    <s v="N/A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x v="22"/>
    <x v="1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x v="83"/>
    <x v="1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x v="83"/>
    <x v="1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x v="78"/>
    <x v="1"/>
    <s v="theater/plays"/>
    <n v="0"/>
    <s v="N/A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x v="79"/>
    <x v="1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x v="80"/>
    <x v="1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n v="1450718661"/>
    <b v="0"/>
    <x v="29"/>
    <x v="1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x v="60"/>
    <x v="1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x v="78"/>
    <x v="1"/>
    <s v="theater/plays"/>
    <n v="0"/>
    <s v="N/A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x v="80"/>
    <x v="1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x v="81"/>
    <x v="1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x v="2880"/>
    <n v="1415208435"/>
    <b v="0"/>
    <x v="80"/>
    <x v="1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x v="2881"/>
    <n v="1423705801"/>
    <b v="0"/>
    <x v="81"/>
    <x v="1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x v="29"/>
    <x v="1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x v="29"/>
    <x v="1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x v="78"/>
    <x v="1"/>
    <s v="theater/plays"/>
    <n v="0"/>
    <s v="N/A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n v="1406752985"/>
    <b v="0"/>
    <x v="25"/>
    <x v="1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x v="83"/>
    <x v="1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x v="73"/>
    <x v="1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x v="57"/>
    <x v="1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x v="2889"/>
    <n v="1415644395"/>
    <b v="0"/>
    <x v="84"/>
    <x v="1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x v="2890"/>
    <n v="1422920415"/>
    <b v="0"/>
    <x v="78"/>
    <x v="1"/>
    <s v="theater/plays"/>
    <n v="0"/>
    <s v="N/A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x v="80"/>
    <x v="1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x v="2892"/>
    <n v="1480283321"/>
    <b v="0"/>
    <x v="8"/>
    <x v="1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x v="83"/>
    <x v="1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x v="8"/>
    <x v="1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x v="78"/>
    <x v="1"/>
    <s v="theater/plays"/>
    <n v="0"/>
    <s v="N/A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x v="63"/>
    <x v="1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x v="84"/>
    <x v="1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x v="2898"/>
    <n v="1437820396"/>
    <b v="0"/>
    <x v="29"/>
    <x v="1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x v="80"/>
    <x v="1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x v="80"/>
    <x v="1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n v="1472001713"/>
    <b v="0"/>
    <x v="57"/>
    <x v="1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x v="63"/>
    <x v="1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x v="84"/>
    <x v="1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x v="81"/>
    <x v="1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x v="29"/>
    <x v="1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x v="29"/>
    <x v="1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x v="25"/>
    <x v="1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x v="55"/>
    <x v="1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x v="84"/>
    <x v="1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x v="2910"/>
    <n v="1421185594"/>
    <b v="0"/>
    <x v="29"/>
    <x v="1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n v="1455528790"/>
    <b v="0"/>
    <x v="83"/>
    <x v="1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x v="2912"/>
    <n v="1398511589"/>
    <b v="0"/>
    <x v="63"/>
    <x v="1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x v="82"/>
    <x v="1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n v="1443712007"/>
    <b v="0"/>
    <x v="9"/>
    <x v="1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x v="2915"/>
    <n v="1404658329"/>
    <b v="0"/>
    <x v="79"/>
    <x v="1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x v="62"/>
    <x v="1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x v="2917"/>
    <n v="1409087804"/>
    <b v="0"/>
    <x v="83"/>
    <x v="0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x v="79"/>
    <x v="0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n v="1420774779"/>
    <b v="0"/>
    <x v="73"/>
    <x v="0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x v="206"/>
    <x v="0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x v="473"/>
    <x v="0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x v="133"/>
    <x v="0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x v="64"/>
    <x v="0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x v="2924"/>
    <n v="1454543846"/>
    <b v="0"/>
    <x v="54"/>
    <x v="0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x v="58"/>
    <x v="0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x v="95"/>
    <x v="0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x v="82"/>
    <x v="0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x v="44"/>
    <x v="0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x v="241"/>
    <x v="0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n v="1400253364"/>
    <b v="0"/>
    <x v="77"/>
    <x v="0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n v="1467468008"/>
    <b v="0"/>
    <x v="70"/>
    <x v="0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n v="1412091423"/>
    <b v="0"/>
    <x v="69"/>
    <x v="0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x v="2933"/>
    <n v="1402657113"/>
    <b v="0"/>
    <x v="165"/>
    <x v="0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x v="58"/>
    <x v="0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x v="20"/>
    <x v="0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x v="51"/>
    <x v="0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x v="29"/>
    <x v="1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x v="91"/>
    <x v="1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n v="1426302380"/>
    <b v="0"/>
    <x v="78"/>
    <x v="1"/>
    <s v="theater/spaces"/>
    <n v="0"/>
    <s v="N/A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x v="2940"/>
    <n v="1431122198"/>
    <b v="0"/>
    <x v="29"/>
    <x v="1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x v="78"/>
    <x v="1"/>
    <s v="theater/spaces"/>
    <n v="0"/>
    <s v="N/A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x v="84"/>
    <x v="1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x v="62"/>
    <x v="1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x v="82"/>
    <x v="1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x v="84"/>
    <x v="1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x v="78"/>
    <x v="1"/>
    <s v="theater/spaces"/>
    <n v="0"/>
    <s v="N/A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x v="6"/>
    <x v="1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x v="22"/>
    <x v="1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x v="83"/>
    <x v="1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x v="78"/>
    <x v="1"/>
    <s v="theater/spaces"/>
    <n v="0"/>
    <s v="N/A"/>
    <x v="1"/>
    <x v="38"/>
  </r>
  <r>
    <n v="2955"/>
    <x v="2954"/>
    <s v="Stage Door Theater needs a stage for its current and future productions. Can you help?"/>
    <n v="1200"/>
    <n v="715"/>
    <x v="1"/>
    <x v="0"/>
    <s v="USD"/>
    <x v="2951"/>
    <n v="1431884849"/>
    <b v="0"/>
    <x v="202"/>
    <x v="1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n v="1459810850"/>
    <b v="0"/>
    <x v="9"/>
    <x v="1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x v="2953"/>
    <n v="1422317772"/>
    <b v="0"/>
    <x v="83"/>
    <x v="1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n v="1457548917"/>
    <b v="0"/>
    <x v="78"/>
    <x v="1"/>
    <s v="theater/spaces"/>
    <n v="0"/>
    <s v="N/A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x v="78"/>
    <x v="1"/>
    <s v="theater/spaces"/>
    <n v="0"/>
    <s v="N/A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x v="78"/>
    <x v="1"/>
    <s v="theater/spaces"/>
    <n v="0"/>
    <s v="N/A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x v="52"/>
    <x v="0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x v="9"/>
    <x v="0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x v="15"/>
    <x v="0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x v="193"/>
    <x v="0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x v="70"/>
    <x v="0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x v="130"/>
    <x v="0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x v="2963"/>
    <n v="1423284292"/>
    <b v="0"/>
    <x v="26"/>
    <x v="0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x v="2964"/>
    <n v="1470227660"/>
    <b v="0"/>
    <x v="5"/>
    <x v="0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x v="57"/>
    <x v="0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n v="1403107451"/>
    <b v="0"/>
    <x v="110"/>
    <x v="0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x v="68"/>
    <x v="0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x v="2968"/>
    <n v="1479609520"/>
    <b v="0"/>
    <x v="57"/>
    <x v="0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x v="51"/>
    <x v="0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x v="45"/>
    <x v="0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x v="116"/>
    <x v="0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x v="2972"/>
    <n v="1456421530"/>
    <b v="0"/>
    <x v="25"/>
    <x v="0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x v="209"/>
    <x v="0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x v="38"/>
    <x v="0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x v="67"/>
    <x v="0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n v="1438639130"/>
    <b v="0"/>
    <x v="54"/>
    <x v="0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x v="174"/>
    <x v="0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x v="2978"/>
    <n v="1452616143"/>
    <b v="1"/>
    <x v="211"/>
    <x v="0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x v="486"/>
    <x v="0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x v="423"/>
    <x v="0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x v="112"/>
    <x v="0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x v="66"/>
    <x v="0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x v="236"/>
    <x v="0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x v="33"/>
    <x v="0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x v="2985"/>
    <n v="1448756962"/>
    <b v="0"/>
    <x v="487"/>
    <x v="0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x v="74"/>
    <x v="0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x v="251"/>
    <x v="0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x v="31"/>
    <x v="0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x v="2989"/>
    <n v="1453406867"/>
    <b v="0"/>
    <x v="19"/>
    <x v="0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n v="1409743772"/>
    <b v="0"/>
    <x v="211"/>
    <x v="0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x v="437"/>
    <x v="0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x v="2992"/>
    <n v="1427493240"/>
    <b v="0"/>
    <x v="413"/>
    <x v="0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x v="248"/>
    <x v="0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x v="488"/>
    <x v="0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x v="9"/>
    <x v="0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x v="22"/>
    <x v="0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x v="489"/>
    <x v="0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x v="2997"/>
    <n v="1353960252"/>
    <b v="0"/>
    <x v="201"/>
    <x v="0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x v="57"/>
    <x v="0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x v="490"/>
    <x v="0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x v="115"/>
    <x v="0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x v="3001"/>
    <n v="1415988591"/>
    <b v="0"/>
    <x v="174"/>
    <x v="0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x v="3002"/>
    <n v="1428124283"/>
    <b v="0"/>
    <x v="9"/>
    <x v="0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n v="1450760719"/>
    <b v="0"/>
    <x v="55"/>
    <x v="0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x v="130"/>
    <x v="0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x v="41"/>
    <x v="0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x v="20"/>
    <x v="0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x v="165"/>
    <x v="0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x v="329"/>
    <x v="0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x v="491"/>
    <x v="0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n v="1401125238"/>
    <b v="0"/>
    <x v="244"/>
    <x v="0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x v="17"/>
    <x v="0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x v="180"/>
    <x v="0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x v="14"/>
    <x v="0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x v="334"/>
    <x v="0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x v="209"/>
    <x v="0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x v="273"/>
    <x v="0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x v="95"/>
    <x v="0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x v="79"/>
    <x v="0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x v="0"/>
    <x v="0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x v="3020"/>
    <n v="1399032813"/>
    <b v="0"/>
    <x v="108"/>
    <x v="0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x v="20"/>
    <x v="0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x v="3022"/>
    <n v="1424278451"/>
    <b v="0"/>
    <x v="492"/>
    <x v="0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x v="3023"/>
    <n v="1468650025"/>
    <b v="0"/>
    <x v="221"/>
    <x v="0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x v="493"/>
    <x v="0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x v="14"/>
    <x v="0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x v="60"/>
    <x v="0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x v="20"/>
    <x v="0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n v="1468895925"/>
    <b v="0"/>
    <x v="23"/>
    <x v="0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x v="494"/>
    <x v="0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x v="3030"/>
    <n v="1365082009"/>
    <b v="0"/>
    <x v="495"/>
    <x v="0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x v="313"/>
    <x v="0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x v="58"/>
    <x v="0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x v="74"/>
    <x v="0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x v="163"/>
    <x v="0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n v="1434999621"/>
    <b v="0"/>
    <x v="288"/>
    <x v="0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x v="3036"/>
    <n v="1450731048"/>
    <b v="0"/>
    <x v="195"/>
    <x v="0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x v="77"/>
    <x v="0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x v="130"/>
    <x v="0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x v="239"/>
    <x v="0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x v="31"/>
    <x v="0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x v="6"/>
    <x v="0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x v="3042"/>
    <n v="1457999054"/>
    <b v="0"/>
    <x v="9"/>
    <x v="0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x v="5"/>
    <x v="0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x v="241"/>
    <x v="0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x v="3045"/>
    <n v="1459828960"/>
    <b v="0"/>
    <x v="82"/>
    <x v="0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x v="2"/>
    <x v="1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x v="3047"/>
    <n v="1430237094"/>
    <b v="0"/>
    <x v="84"/>
    <x v="1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x v="83"/>
    <x v="1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x v="78"/>
    <x v="1"/>
    <s v="theater/spaces"/>
    <n v="0"/>
    <s v="N/A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x v="29"/>
    <x v="1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x v="78"/>
    <x v="1"/>
    <s v="theater/spaces"/>
    <n v="0"/>
    <s v="N/A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x v="78"/>
    <x v="1"/>
    <s v="theater/spaces"/>
    <n v="0"/>
    <s v="N/A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x v="83"/>
    <x v="1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x v="202"/>
    <x v="1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x v="3055"/>
    <n v="1440830134"/>
    <b v="0"/>
    <x v="79"/>
    <x v="1"/>
    <s v="theater/spaces"/>
    <n v="0"/>
    <n v="55.83"/>
    <x v="1"/>
    <x v="38"/>
  </r>
  <r>
    <n v="3061"/>
    <x v="3060"/>
    <s v="Save a historic Local theater."/>
    <n v="1000000"/>
    <n v="0"/>
    <x v="2"/>
    <x v="0"/>
    <s v="USD"/>
    <x v="3056"/>
    <n v="1405363748"/>
    <b v="0"/>
    <x v="78"/>
    <x v="1"/>
    <s v="theater/spaces"/>
    <n v="0"/>
    <s v="N/A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x v="85"/>
    <x v="1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x v="3058"/>
    <n v="1474150138"/>
    <b v="0"/>
    <x v="23"/>
    <x v="1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x v="3059"/>
    <n v="1445483246"/>
    <b v="0"/>
    <x v="250"/>
    <x v="1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x v="84"/>
    <x v="1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x v="41"/>
    <x v="1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x v="29"/>
    <x v="1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x v="84"/>
    <x v="1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x v="63"/>
    <x v="1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n v="1479317769"/>
    <b v="0"/>
    <x v="38"/>
    <x v="1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n v="1428082481"/>
    <b v="0"/>
    <x v="27"/>
    <x v="1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x v="84"/>
    <x v="1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x v="63"/>
    <x v="1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x v="83"/>
    <x v="1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n v="1467253640"/>
    <b v="0"/>
    <x v="9"/>
    <x v="1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x v="3071"/>
    <n v="1439221123"/>
    <b v="0"/>
    <x v="133"/>
    <x v="1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x v="84"/>
    <x v="1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x v="83"/>
    <x v="1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x v="74"/>
    <x v="1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x v="63"/>
    <x v="1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x v="81"/>
    <x v="1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x v="78"/>
    <x v="1"/>
    <s v="theater/spaces"/>
    <n v="0"/>
    <s v="N/A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x v="83"/>
    <x v="1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x v="79"/>
    <x v="1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x v="82"/>
    <x v="1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x v="83"/>
    <x v="1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x v="84"/>
    <x v="1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x v="3083"/>
    <n v="1418046247"/>
    <b v="0"/>
    <x v="83"/>
    <x v="1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x v="3084"/>
    <n v="1465304483"/>
    <b v="0"/>
    <x v="43"/>
    <x v="1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x v="82"/>
    <x v="1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x v="82"/>
    <x v="1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x v="64"/>
    <x v="1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x v="57"/>
    <x v="1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x v="3088"/>
    <n v="1437591956"/>
    <b v="0"/>
    <x v="29"/>
    <x v="1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x v="29"/>
    <x v="1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x v="25"/>
    <x v="1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x v="288"/>
    <x v="1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x v="74"/>
    <x v="1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x v="81"/>
    <x v="1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x v="62"/>
    <x v="1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x v="8"/>
    <x v="1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x v="240"/>
    <x v="1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x v="3097"/>
    <n v="1428896706"/>
    <b v="0"/>
    <x v="84"/>
    <x v="1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x v="81"/>
    <x v="1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n v="1408986916"/>
    <b v="0"/>
    <x v="162"/>
    <x v="1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x v="80"/>
    <x v="1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x v="60"/>
    <x v="1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x v="3102"/>
    <n v="1425053994"/>
    <b v="0"/>
    <x v="84"/>
    <x v="1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x v="229"/>
    <x v="1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x v="3104"/>
    <n v="1484009119"/>
    <b v="0"/>
    <x v="29"/>
    <x v="1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x v="3105"/>
    <n v="1409753820"/>
    <b v="0"/>
    <x v="88"/>
    <x v="1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x v="82"/>
    <x v="1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x v="77"/>
    <x v="1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x v="78"/>
    <x v="1"/>
    <s v="theater/spaces"/>
    <n v="0"/>
    <s v="N/A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x v="29"/>
    <x v="1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n v="1426681325"/>
    <b v="0"/>
    <x v="73"/>
    <x v="1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n v="1463648360"/>
    <b v="0"/>
    <x v="29"/>
    <x v="1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x v="3112"/>
    <n v="1465832123"/>
    <b v="0"/>
    <x v="84"/>
    <x v="1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x v="29"/>
    <x v="1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x v="3114"/>
    <n v="1457303796"/>
    <b v="0"/>
    <x v="73"/>
    <x v="1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x v="3115"/>
    <n v="1406564335"/>
    <b v="0"/>
    <x v="29"/>
    <x v="1"/>
    <s v="theater/spaces"/>
    <n v="1"/>
    <n v="10"/>
    <x v="1"/>
    <x v="38"/>
  </r>
  <r>
    <n v="3122"/>
    <x v="3121"/>
    <s v="cancelled until further notice"/>
    <n v="199"/>
    <n v="116"/>
    <x v="1"/>
    <x v="0"/>
    <s v="USD"/>
    <x v="3116"/>
    <n v="1478298132"/>
    <b v="0"/>
    <x v="84"/>
    <x v="1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x v="493"/>
    <x v="1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x v="3118"/>
    <n v="1417718601"/>
    <b v="0"/>
    <x v="80"/>
    <x v="1"/>
    <s v="theater/spaces"/>
    <n v="0"/>
    <n v="6.5"/>
    <x v="1"/>
    <x v="38"/>
  </r>
  <r>
    <n v="3125"/>
    <x v="3124"/>
    <s v="N/A"/>
    <n v="1500000"/>
    <n v="0"/>
    <x v="1"/>
    <x v="0"/>
    <s v="USD"/>
    <x v="3119"/>
    <n v="1449550672"/>
    <b v="0"/>
    <x v="78"/>
    <x v="1"/>
    <s v="theater/spaces"/>
    <n v="0"/>
    <s v="N/A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x v="57"/>
    <x v="1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x v="78"/>
    <x v="1"/>
    <s v="theater/spaces"/>
    <n v="0"/>
    <s v="N/A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x v="27"/>
    <x v="1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x v="29"/>
    <x v="1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x v="3124"/>
    <n v="1489504916"/>
    <b v="0"/>
    <x v="80"/>
    <x v="1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x v="3125"/>
    <n v="1489067645"/>
    <b v="0"/>
    <x v="8"/>
    <x v="1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x v="3126"/>
    <n v="1487579060"/>
    <b v="0"/>
    <x v="29"/>
    <x v="1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n v="1487770434"/>
    <b v="0"/>
    <x v="38"/>
    <x v="1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x v="8"/>
    <x v="1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x v="63"/>
    <x v="1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x v="19"/>
    <x v="1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x v="3131"/>
    <n v="1489439669"/>
    <b v="0"/>
    <x v="29"/>
    <x v="1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x v="78"/>
    <x v="1"/>
    <s v="theater/plays"/>
    <n v="0"/>
    <s v="N/A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x v="79"/>
    <x v="1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x v="80"/>
    <x v="1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x v="22"/>
    <x v="1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n v="1487333939"/>
    <b v="0"/>
    <x v="83"/>
    <x v="1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x v="78"/>
    <x v="1"/>
    <s v="theater/plays"/>
    <n v="0"/>
    <s v="N/A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x v="209"/>
    <x v="1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x v="3139"/>
    <n v="1485478734"/>
    <b v="0"/>
    <x v="78"/>
    <x v="1"/>
    <s v="theater/plays"/>
    <n v="0"/>
    <s v="N/A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x v="3140"/>
    <n v="1488471766"/>
    <b v="0"/>
    <x v="8"/>
    <x v="1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x v="496"/>
    <x v="0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x v="3142"/>
    <n v="1410278284"/>
    <b v="1"/>
    <x v="7"/>
    <x v="0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x v="20"/>
    <x v="0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x v="201"/>
    <x v="0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x v="3145"/>
    <n v="1407787774"/>
    <b v="1"/>
    <x v="69"/>
    <x v="0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n v="1380833367"/>
    <b v="1"/>
    <x v="85"/>
    <x v="0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x v="3147"/>
    <n v="1301542937"/>
    <b v="1"/>
    <x v="198"/>
    <x v="0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x v="252"/>
    <x v="0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n v="1353412725"/>
    <b v="1"/>
    <x v="177"/>
    <x v="0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x v="30"/>
    <x v="0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x v="3151"/>
    <n v="1404932105"/>
    <b v="1"/>
    <x v="14"/>
    <x v="0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x v="3152"/>
    <n v="1371931752"/>
    <b v="1"/>
    <x v="50"/>
    <x v="0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x v="3153"/>
    <n v="1323221761"/>
    <b v="1"/>
    <x v="47"/>
    <x v="0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x v="7"/>
    <x v="0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x v="142"/>
    <x v="0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x v="287"/>
    <x v="0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x v="250"/>
    <x v="0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x v="26"/>
    <x v="0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x v="64"/>
    <x v="0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x v="497"/>
    <x v="0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x v="3160"/>
    <n v="1405743181"/>
    <b v="1"/>
    <x v="165"/>
    <x v="0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x v="42"/>
    <x v="0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x v="3162"/>
    <n v="1384364561"/>
    <b v="1"/>
    <x v="141"/>
    <x v="0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x v="3163"/>
    <n v="1401414944"/>
    <b v="1"/>
    <x v="26"/>
    <x v="0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x v="27"/>
    <x v="0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x v="60"/>
    <x v="0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x v="142"/>
    <x v="0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x v="23"/>
    <x v="0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x v="65"/>
    <x v="0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x v="165"/>
    <x v="0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x v="13"/>
    <x v="0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x v="76"/>
    <x v="0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x v="3172"/>
    <n v="1365699071"/>
    <b v="1"/>
    <x v="95"/>
    <x v="0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x v="3173"/>
    <n v="1400666049"/>
    <b v="1"/>
    <x v="43"/>
    <x v="0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x v="41"/>
    <x v="0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x v="299"/>
    <x v="0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x v="3176"/>
    <n v="1375729469"/>
    <b v="1"/>
    <x v="32"/>
    <x v="0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x v="3177"/>
    <n v="1401666631"/>
    <b v="1"/>
    <x v="67"/>
    <x v="0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x v="54"/>
    <x v="0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x v="16"/>
    <x v="0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x v="138"/>
    <x v="0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x v="82"/>
    <x v="1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x v="10"/>
    <x v="1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x v="3183"/>
    <n v="1478662675"/>
    <b v="0"/>
    <x v="78"/>
    <x v="1"/>
    <s v="theater/musical"/>
    <n v="0"/>
    <s v="N/A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x v="80"/>
    <x v="1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x v="22"/>
    <x v="1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x v="54"/>
    <x v="1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x v="78"/>
    <x v="1"/>
    <s v="theater/musical"/>
    <n v="0"/>
    <s v="N/A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x v="70"/>
    <x v="1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x v="79"/>
    <x v="1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x v="3190"/>
    <n v="1420458618"/>
    <b v="0"/>
    <x v="80"/>
    <x v="1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x v="83"/>
    <x v="1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n v="1407435418"/>
    <b v="0"/>
    <x v="28"/>
    <x v="1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x v="29"/>
    <x v="1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x v="84"/>
    <x v="1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x v="20"/>
    <x v="1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n v="1440632622"/>
    <b v="0"/>
    <x v="79"/>
    <x v="1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x v="78"/>
    <x v="1"/>
    <s v="theater/musical"/>
    <n v="0"/>
    <s v="N/A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x v="8"/>
    <x v="1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x v="78"/>
    <x v="1"/>
    <s v="theater/musical"/>
    <n v="0"/>
    <s v="N/A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x v="17"/>
    <x v="1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x v="141"/>
    <x v="0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x v="334"/>
    <x v="0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x v="65"/>
    <x v="0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x v="498"/>
    <x v="0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x v="3205"/>
    <n v="1404932751"/>
    <b v="1"/>
    <x v="225"/>
    <x v="0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x v="5"/>
    <x v="0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x v="248"/>
    <x v="0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x v="179"/>
    <x v="0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x v="2"/>
    <x v="0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x v="3210"/>
    <n v="1475672784"/>
    <b v="1"/>
    <x v="201"/>
    <x v="0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x v="192"/>
    <x v="0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x v="3212"/>
    <n v="1424043347"/>
    <b v="1"/>
    <x v="46"/>
    <x v="0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x v="3213"/>
    <n v="1486411204"/>
    <b v="1"/>
    <x v="211"/>
    <x v="0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x v="116"/>
    <x v="0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x v="3215"/>
    <n v="1443016697"/>
    <b v="1"/>
    <x v="87"/>
    <x v="0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x v="3216"/>
    <n v="1437508976"/>
    <b v="1"/>
    <x v="142"/>
    <x v="0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x v="499"/>
    <x v="0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x v="70"/>
    <x v="0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x v="64"/>
    <x v="0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x v="209"/>
    <x v="0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x v="3221"/>
    <n v="1447606884"/>
    <b v="1"/>
    <x v="77"/>
    <x v="0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n v="1413874798"/>
    <b v="1"/>
    <x v="91"/>
    <x v="0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x v="77"/>
    <x v="0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x v="33"/>
    <x v="0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n v="1459711917"/>
    <b v="1"/>
    <x v="55"/>
    <x v="0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n v="1485890355"/>
    <b v="0"/>
    <x v="42"/>
    <x v="0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x v="248"/>
    <x v="0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x v="331"/>
    <x v="0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x v="238"/>
    <x v="0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x v="3229"/>
    <n v="1441452184"/>
    <b v="1"/>
    <x v="314"/>
    <x v="0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x v="1"/>
    <x v="0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x v="201"/>
    <x v="0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x v="69"/>
    <x v="0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x v="157"/>
    <x v="0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x v="3234"/>
    <n v="1408558092"/>
    <b v="1"/>
    <x v="275"/>
    <x v="0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x v="26"/>
    <x v="0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x v="50"/>
    <x v="0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n v="1431354258"/>
    <b v="0"/>
    <x v="500"/>
    <x v="0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x v="189"/>
    <x v="0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x v="7"/>
    <x v="0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x v="3240"/>
    <n v="1425590357"/>
    <b v="1"/>
    <x v="452"/>
    <x v="0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x v="106"/>
    <x v="0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x v="496"/>
    <x v="0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x v="9"/>
    <x v="0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x v="3244"/>
    <n v="1470655240"/>
    <b v="1"/>
    <x v="133"/>
    <x v="0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x v="3245"/>
    <n v="1471701028"/>
    <b v="1"/>
    <x v="248"/>
    <x v="0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x v="153"/>
    <x v="0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x v="59"/>
    <x v="0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n v="1432129577"/>
    <b v="1"/>
    <x v="282"/>
    <x v="0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x v="14"/>
    <x v="0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x v="3250"/>
    <n v="1418159861"/>
    <b v="1"/>
    <x v="11"/>
    <x v="0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x v="174"/>
    <x v="0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x v="3252"/>
    <n v="1445875718"/>
    <b v="1"/>
    <x v="196"/>
    <x v="0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n v="1434475476"/>
    <b v="1"/>
    <x v="72"/>
    <x v="0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x v="3254"/>
    <n v="1416555262"/>
    <b v="1"/>
    <x v="179"/>
    <x v="0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x v="3255"/>
    <n v="1444220588"/>
    <b v="1"/>
    <x v="32"/>
    <x v="0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x v="3256"/>
    <n v="1421089938"/>
    <b v="1"/>
    <x v="72"/>
    <x v="0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x v="3257"/>
    <n v="1446570315"/>
    <b v="1"/>
    <x v="287"/>
    <x v="0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n v="1431435122"/>
    <b v="1"/>
    <x v="430"/>
    <x v="0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x v="449"/>
    <x v="0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x v="288"/>
    <x v="0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x v="16"/>
    <x v="0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x v="209"/>
    <x v="0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x v="3263"/>
    <n v="1412332175"/>
    <b v="1"/>
    <x v="13"/>
    <x v="0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n v="1444219209"/>
    <b v="1"/>
    <x v="108"/>
    <x v="0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x v="64"/>
    <x v="0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x v="172"/>
    <x v="0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x v="8"/>
    <x v="0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x v="61"/>
    <x v="0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x v="61"/>
    <x v="0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x v="69"/>
    <x v="0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x v="287"/>
    <x v="0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x v="209"/>
    <x v="0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x v="3273"/>
    <n v="1438561705"/>
    <b v="0"/>
    <x v="5"/>
    <x v="0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x v="186"/>
    <x v="0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x v="5"/>
    <x v="0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n v="1452546853"/>
    <b v="0"/>
    <x v="41"/>
    <x v="0"/>
    <s v="theater/plays"/>
    <n v="102"/>
    <n v="203.2"/>
    <x v="1"/>
    <x v="6"/>
  </r>
  <r>
    <n v="3285"/>
    <x v="3284"/>
    <s v="A new play by Matthew Gasda"/>
    <n v="4999"/>
    <n v="5604"/>
    <x v="0"/>
    <x v="0"/>
    <s v="USD"/>
    <x v="3277"/>
    <n v="1485556626"/>
    <b v="0"/>
    <x v="75"/>
    <x v="0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x v="259"/>
    <x v="0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x v="3279"/>
    <n v="1446573628"/>
    <b v="0"/>
    <x v="69"/>
    <x v="0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x v="447"/>
    <x v="0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x v="20"/>
    <x v="0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x v="250"/>
    <x v="0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x v="25"/>
    <x v="0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x v="3284"/>
    <n v="1444069748"/>
    <b v="0"/>
    <x v="41"/>
    <x v="0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x v="110"/>
    <x v="0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x v="54"/>
    <x v="0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x v="74"/>
    <x v="0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x v="5"/>
    <x v="0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x v="34"/>
    <x v="0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x v="250"/>
    <x v="0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x v="287"/>
    <x v="0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x v="3292"/>
    <n v="1428515462"/>
    <b v="0"/>
    <x v="106"/>
    <x v="0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x v="16"/>
    <x v="0"/>
    <s v="theater/plays"/>
    <n v="133"/>
    <n v="57.2"/>
    <x v="1"/>
    <x v="6"/>
  </r>
  <r>
    <n v="3302"/>
    <x v="3301"/>
    <s v="FilosofÃ­a de los anÃ³nimos"/>
    <n v="8400"/>
    <n v="8685"/>
    <x v="0"/>
    <x v="3"/>
    <s v="EUR"/>
    <x v="3294"/>
    <n v="1478507176"/>
    <b v="0"/>
    <x v="133"/>
    <x v="0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x v="2"/>
    <x v="0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x v="489"/>
    <x v="0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x v="9"/>
    <x v="0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x v="241"/>
    <x v="0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x v="9"/>
    <x v="0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x v="7"/>
    <x v="0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x v="3301"/>
    <n v="1473953778"/>
    <b v="0"/>
    <x v="162"/>
    <x v="0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x v="3302"/>
    <n v="1441577825"/>
    <b v="0"/>
    <x v="162"/>
    <x v="0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x v="43"/>
    <x v="0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x v="14"/>
    <x v="0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n v="1452664317"/>
    <b v="0"/>
    <x v="60"/>
    <x v="0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x v="6"/>
    <x v="0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x v="30"/>
    <x v="0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x v="207"/>
    <x v="0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n v="1462755424"/>
    <b v="0"/>
    <x v="59"/>
    <x v="0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x v="3310"/>
    <n v="1456902893"/>
    <b v="0"/>
    <x v="58"/>
    <x v="0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x v="38"/>
    <x v="0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x v="3312"/>
    <n v="1463965557"/>
    <b v="0"/>
    <x v="44"/>
    <x v="0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x v="41"/>
    <x v="0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x v="23"/>
    <x v="0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x v="72"/>
    <x v="0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x v="3316"/>
    <n v="1463925590"/>
    <b v="0"/>
    <x v="73"/>
    <x v="0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x v="41"/>
    <x v="0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x v="7"/>
    <x v="0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x v="51"/>
    <x v="0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x v="82"/>
    <x v="0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x v="3321"/>
    <n v="1405583108"/>
    <b v="0"/>
    <x v="55"/>
    <x v="0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x v="50"/>
    <x v="0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x v="71"/>
    <x v="0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x v="183"/>
    <x v="0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x v="112"/>
    <x v="0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x v="3326"/>
    <n v="1435667422"/>
    <b v="0"/>
    <x v="67"/>
    <x v="0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x v="287"/>
    <x v="0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n v="1457429646"/>
    <b v="0"/>
    <x v="82"/>
    <x v="0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x v="69"/>
    <x v="0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x v="3330"/>
    <n v="1486129680"/>
    <b v="0"/>
    <x v="300"/>
    <x v="0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x v="3331"/>
    <n v="1467129518"/>
    <b v="0"/>
    <x v="5"/>
    <x v="0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x v="44"/>
    <x v="0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x v="33"/>
    <x v="0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x v="3334"/>
    <n v="1425020810"/>
    <b v="0"/>
    <x v="76"/>
    <x v="0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n v="1458770384"/>
    <b v="0"/>
    <x v="23"/>
    <x v="0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x v="244"/>
    <x v="0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x v="62"/>
    <x v="0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x v="59"/>
    <x v="0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x v="19"/>
    <x v="0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x v="1"/>
    <x v="0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x v="25"/>
    <x v="0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x v="13"/>
    <x v="0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x v="241"/>
    <x v="0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x v="16"/>
    <x v="0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x v="34"/>
    <x v="0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x v="3346"/>
    <n v="1443029206"/>
    <b v="0"/>
    <x v="165"/>
    <x v="0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x v="41"/>
    <x v="0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x v="74"/>
    <x v="0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x v="64"/>
    <x v="0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x v="372"/>
    <x v="0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x v="3351"/>
    <n v="1484097734"/>
    <b v="0"/>
    <x v="23"/>
    <x v="0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x v="3352"/>
    <n v="1479866343"/>
    <b v="0"/>
    <x v="250"/>
    <x v="0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x v="32"/>
    <x v="0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x v="9"/>
    <x v="0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x v="55"/>
    <x v="0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x v="250"/>
    <x v="0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x v="83"/>
    <x v="0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x v="59"/>
    <x v="0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x v="209"/>
    <x v="0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x v="3359"/>
    <n v="1416977259"/>
    <b v="0"/>
    <x v="23"/>
    <x v="0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n v="1479257980"/>
    <b v="0"/>
    <x v="241"/>
    <x v="0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x v="3361"/>
    <n v="1479283285"/>
    <b v="0"/>
    <x v="55"/>
    <x v="0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x v="3362"/>
    <n v="1446670765"/>
    <b v="0"/>
    <x v="82"/>
    <x v="0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n v="1407157756"/>
    <b v="0"/>
    <x v="74"/>
    <x v="0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x v="209"/>
    <x v="0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n v="1443461616"/>
    <b v="0"/>
    <x v="47"/>
    <x v="0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x v="57"/>
    <x v="0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x v="10"/>
    <x v="0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x v="99"/>
    <x v="0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x v="64"/>
    <x v="0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x v="44"/>
    <x v="0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x v="33"/>
    <x v="0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x v="53"/>
    <x v="0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x v="67"/>
    <x v="0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x v="209"/>
    <x v="0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x v="31"/>
    <x v="0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x v="41"/>
    <x v="0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x v="14"/>
    <x v="0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x v="2"/>
    <x v="0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x v="43"/>
    <x v="0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n v="1462368682"/>
    <b v="0"/>
    <x v="95"/>
    <x v="0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x v="19"/>
    <x v="0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x v="59"/>
    <x v="0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x v="8"/>
    <x v="0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n v="1413065230"/>
    <b v="0"/>
    <x v="34"/>
    <x v="0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x v="74"/>
    <x v="0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x v="3385"/>
    <n v="1431795944"/>
    <b v="0"/>
    <x v="44"/>
    <x v="0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x v="33"/>
    <x v="0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x v="3386"/>
    <n v="1452338929"/>
    <b v="0"/>
    <x v="54"/>
    <x v="0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x v="71"/>
    <x v="0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n v="1421964325"/>
    <b v="0"/>
    <x v="67"/>
    <x v="0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x v="268"/>
    <x v="0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x v="36"/>
    <x v="0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x v="111"/>
    <x v="0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x v="57"/>
    <x v="0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x v="83"/>
    <x v="0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x v="57"/>
    <x v="0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x v="3395"/>
    <n v="1401623376"/>
    <b v="0"/>
    <x v="110"/>
    <x v="0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x v="85"/>
    <x v="0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x v="59"/>
    <x v="0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x v="3398"/>
    <n v="1466710358"/>
    <b v="0"/>
    <x v="64"/>
    <x v="0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n v="1462841990"/>
    <b v="0"/>
    <x v="244"/>
    <x v="0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x v="76"/>
    <x v="0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x v="55"/>
    <x v="0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x v="25"/>
    <x v="0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x v="34"/>
    <x v="0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x v="3404"/>
    <n v="1459999656"/>
    <b v="0"/>
    <x v="82"/>
    <x v="0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x v="209"/>
    <x v="0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x v="43"/>
    <x v="0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x v="66"/>
    <x v="0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x v="67"/>
    <x v="0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n v="1454638202"/>
    <b v="0"/>
    <x v="69"/>
    <x v="0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x v="15"/>
    <x v="0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x v="67"/>
    <x v="0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n v="1427320341"/>
    <b v="0"/>
    <x v="73"/>
    <x v="0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x v="88"/>
    <x v="0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x v="201"/>
    <x v="0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n v="1409620903"/>
    <b v="0"/>
    <x v="45"/>
    <x v="0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x v="60"/>
    <x v="0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x v="13"/>
    <x v="0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x v="8"/>
    <x v="0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x v="250"/>
    <x v="0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x v="64"/>
    <x v="0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x v="288"/>
    <x v="0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x v="3421"/>
    <n v="1400290255"/>
    <b v="0"/>
    <x v="26"/>
    <x v="0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x v="129"/>
    <x v="0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x v="10"/>
    <x v="0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x v="77"/>
    <x v="0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x v="17"/>
    <x v="0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x v="25"/>
    <x v="0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x v="3427"/>
    <n v="1452030730"/>
    <b v="0"/>
    <x v="59"/>
    <x v="0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x v="141"/>
    <x v="0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x v="68"/>
    <x v="0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x v="22"/>
    <x v="0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x v="43"/>
    <x v="0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x v="9"/>
    <x v="0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n v="1443185036"/>
    <b v="0"/>
    <x v="162"/>
    <x v="0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x v="20"/>
    <x v="0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x v="3435"/>
    <n v="1454448012"/>
    <b v="0"/>
    <x v="25"/>
    <x v="0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x v="43"/>
    <x v="0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n v="1465607738"/>
    <b v="0"/>
    <x v="9"/>
    <x v="0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x v="70"/>
    <x v="0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x v="38"/>
    <x v="0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x v="77"/>
    <x v="0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x v="25"/>
    <x v="0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x v="64"/>
    <x v="0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x v="50"/>
    <x v="0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x v="38"/>
    <x v="0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x v="3445"/>
    <n v="1421081857"/>
    <b v="0"/>
    <x v="165"/>
    <x v="0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x v="74"/>
    <x v="0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x v="17"/>
    <x v="0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n v="1406896752"/>
    <b v="0"/>
    <x v="10"/>
    <x v="0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x v="8"/>
    <x v="0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n v="1435181628"/>
    <b v="0"/>
    <x v="57"/>
    <x v="0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x v="229"/>
    <x v="0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x v="251"/>
    <x v="0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x v="17"/>
    <x v="0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x v="3454"/>
    <n v="1455928050"/>
    <b v="0"/>
    <x v="42"/>
    <x v="0"/>
    <s v="theater/plays"/>
    <n v="127"/>
    <n v="72.95"/>
    <x v="1"/>
    <x v="6"/>
  </r>
  <r>
    <n v="3467"/>
    <x v="3465"/>
    <s v="Venus in Fur, By David Ives."/>
    <n v="3000"/>
    <n v="3030"/>
    <x v="0"/>
    <x v="0"/>
    <s v="USD"/>
    <x v="3455"/>
    <n v="1424275632"/>
    <b v="0"/>
    <x v="5"/>
    <x v="0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x v="3456"/>
    <n v="1471976529"/>
    <b v="0"/>
    <x v="57"/>
    <x v="0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x v="287"/>
    <x v="0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x v="3458"/>
    <n v="1465345902"/>
    <b v="0"/>
    <x v="82"/>
    <x v="0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x v="209"/>
    <x v="0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x v="23"/>
    <x v="0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x v="51"/>
    <x v="0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x v="70"/>
    <x v="0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x v="57"/>
    <x v="0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x v="79"/>
    <x v="0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n v="1430761243"/>
    <b v="0"/>
    <x v="70"/>
    <x v="0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x v="7"/>
    <x v="0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n v="1400790680"/>
    <b v="0"/>
    <x v="66"/>
    <x v="0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x v="62"/>
    <x v="0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x v="195"/>
    <x v="0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x v="144"/>
    <x v="0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x v="182"/>
    <x v="0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x v="34"/>
    <x v="0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x v="209"/>
    <x v="0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x v="66"/>
    <x v="0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x v="36"/>
    <x v="0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x v="60"/>
    <x v="0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x v="250"/>
    <x v="0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x v="74"/>
    <x v="0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x v="73"/>
    <x v="0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x v="2"/>
    <x v="0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x v="60"/>
    <x v="0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x v="62"/>
    <x v="0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x v="250"/>
    <x v="0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x v="76"/>
    <x v="0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x v="72"/>
    <x v="0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x v="288"/>
    <x v="0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x v="2"/>
    <x v="0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x v="288"/>
    <x v="0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x v="288"/>
    <x v="0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x v="162"/>
    <x v="0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x v="44"/>
    <x v="0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x v="22"/>
    <x v="0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x v="70"/>
    <x v="0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x v="60"/>
    <x v="0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x v="3495"/>
    <n v="1462140537"/>
    <b v="0"/>
    <x v="250"/>
    <x v="0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x v="41"/>
    <x v="0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x v="51"/>
    <x v="0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x v="41"/>
    <x v="0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n v="1413406695"/>
    <b v="0"/>
    <x v="10"/>
    <x v="0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x v="57"/>
    <x v="0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x v="34"/>
    <x v="0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x v="73"/>
    <x v="0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n v="1430505171"/>
    <b v="0"/>
    <x v="67"/>
    <x v="0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x v="202"/>
    <x v="0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n v="1401910634"/>
    <b v="0"/>
    <x v="62"/>
    <x v="0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x v="51"/>
    <x v="0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n v="1422886950"/>
    <b v="0"/>
    <x v="33"/>
    <x v="0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x v="3508"/>
    <n v="1439322412"/>
    <b v="0"/>
    <x v="64"/>
    <x v="0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x v="62"/>
    <x v="0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x v="69"/>
    <x v="0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x v="144"/>
    <x v="0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x v="142"/>
    <x v="0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x v="63"/>
    <x v="0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x v="69"/>
    <x v="0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x v="48"/>
    <x v="0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x v="77"/>
    <x v="0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x v="59"/>
    <x v="0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x v="19"/>
    <x v="0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x v="3518"/>
    <n v="1464709334"/>
    <b v="0"/>
    <x v="55"/>
    <x v="0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x v="74"/>
    <x v="0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x v="22"/>
    <x v="0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x v="3521"/>
    <n v="1440687623"/>
    <b v="0"/>
    <x v="386"/>
    <x v="0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n v="1441120910"/>
    <b v="0"/>
    <x v="67"/>
    <x v="0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x v="57"/>
    <x v="0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x v="33"/>
    <x v="0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x v="183"/>
    <x v="0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x v="62"/>
    <x v="0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x v="22"/>
    <x v="0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x v="58"/>
    <x v="0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x v="268"/>
    <x v="0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x v="3529"/>
    <n v="1432663659"/>
    <b v="0"/>
    <x v="60"/>
    <x v="0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x v="3530"/>
    <n v="1423166257"/>
    <b v="0"/>
    <x v="54"/>
    <x v="0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x v="22"/>
    <x v="0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x v="10"/>
    <x v="0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x v="226"/>
    <x v="0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n v="1455230214"/>
    <b v="0"/>
    <x v="62"/>
    <x v="0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x v="288"/>
    <x v="0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x v="31"/>
    <x v="0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x v="20"/>
    <x v="0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x v="9"/>
    <x v="0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x v="201"/>
    <x v="0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x v="28"/>
    <x v="0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x v="25"/>
    <x v="0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x v="9"/>
    <x v="0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x v="501"/>
    <x v="0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x v="19"/>
    <x v="0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x v="54"/>
    <x v="0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x v="142"/>
    <x v="0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x v="241"/>
    <x v="0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x v="162"/>
    <x v="0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x v="20"/>
    <x v="0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x v="3550"/>
    <n v="1440082649"/>
    <b v="0"/>
    <x v="57"/>
    <x v="0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x v="8"/>
    <x v="0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x v="44"/>
    <x v="0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x v="14"/>
    <x v="0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x v="10"/>
    <x v="0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x v="14"/>
    <x v="0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n v="1417593483"/>
    <b v="0"/>
    <x v="55"/>
    <x v="0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x v="20"/>
    <x v="0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x v="3558"/>
    <n v="1432302082"/>
    <b v="0"/>
    <x v="82"/>
    <x v="0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x v="3559"/>
    <n v="1412845246"/>
    <b v="0"/>
    <x v="76"/>
    <x v="0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x v="43"/>
    <x v="0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x v="332"/>
    <x v="0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x v="81"/>
    <x v="0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n v="1427741583"/>
    <b v="0"/>
    <x v="74"/>
    <x v="0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x v="77"/>
    <x v="0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x v="25"/>
    <x v="0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x v="74"/>
    <x v="0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x v="43"/>
    <x v="0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n v="1458613082"/>
    <b v="0"/>
    <x v="72"/>
    <x v="0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x v="54"/>
    <x v="0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x v="300"/>
    <x v="0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x v="23"/>
    <x v="0"/>
    <s v="theater/plays"/>
    <n v="119"/>
    <n v="176.09"/>
    <x v="1"/>
    <x v="6"/>
  </r>
  <r>
    <n v="3586"/>
    <x v="3584"/>
    <s v="See Theatre In A New Light"/>
    <n v="7500"/>
    <n v="8207"/>
    <x v="0"/>
    <x v="0"/>
    <s v="USD"/>
    <x v="3572"/>
    <n v="1469465070"/>
    <b v="0"/>
    <x v="241"/>
    <x v="0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n v="1463144254"/>
    <b v="0"/>
    <x v="33"/>
    <x v="0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n v="1428436410"/>
    <b v="0"/>
    <x v="202"/>
    <x v="0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x v="95"/>
    <x v="0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x v="196"/>
    <x v="0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x v="59"/>
    <x v="0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n v="1418673307"/>
    <b v="0"/>
    <x v="2"/>
    <x v="0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x v="68"/>
    <x v="0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x v="17"/>
    <x v="0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x v="3581"/>
    <n v="1423959123"/>
    <b v="0"/>
    <x v="95"/>
    <x v="0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x v="41"/>
    <x v="0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x v="3583"/>
    <n v="1455717790"/>
    <b v="0"/>
    <x v="51"/>
    <x v="0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x v="3584"/>
    <n v="1408129822"/>
    <b v="0"/>
    <x v="74"/>
    <x v="0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x v="57"/>
    <x v="0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x v="3586"/>
    <n v="1473970964"/>
    <b v="0"/>
    <x v="80"/>
    <x v="0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n v="1418860682"/>
    <b v="0"/>
    <x v="28"/>
    <x v="0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x v="72"/>
    <x v="0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x v="7"/>
    <x v="0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x v="50"/>
    <x v="0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x v="41"/>
    <x v="0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x v="31"/>
    <x v="0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x v="3593"/>
    <n v="1448924882"/>
    <b v="0"/>
    <x v="9"/>
    <x v="0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x v="74"/>
    <x v="0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x v="64"/>
    <x v="0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x v="162"/>
    <x v="0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x v="13"/>
    <x v="0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n v="1401470811"/>
    <b v="0"/>
    <x v="7"/>
    <x v="0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x v="3599"/>
    <n v="1401372574"/>
    <b v="0"/>
    <x v="9"/>
    <x v="0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x v="26"/>
    <x v="0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x v="250"/>
    <x v="0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x v="43"/>
    <x v="0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x v="13"/>
    <x v="0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x v="66"/>
    <x v="0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x v="57"/>
    <x v="0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x v="438"/>
    <x v="0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x v="16"/>
    <x v="0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x v="3608"/>
    <n v="1409030371"/>
    <b v="0"/>
    <x v="64"/>
    <x v="0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x v="3609"/>
    <n v="1404841270"/>
    <b v="0"/>
    <x v="69"/>
    <x v="0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x v="70"/>
    <x v="0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x v="76"/>
    <x v="0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x v="53"/>
    <x v="0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x v="60"/>
    <x v="0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x v="78"/>
    <x v="1"/>
    <s v="theater/musical"/>
    <n v="0"/>
    <s v="N/A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x v="84"/>
    <x v="1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x v="29"/>
    <x v="1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x v="211"/>
    <x v="1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x v="29"/>
    <x v="1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x v="3619"/>
    <n v="1475765867"/>
    <b v="0"/>
    <x v="162"/>
    <x v="1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x v="59"/>
    <x v="1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x v="3621"/>
    <n v="1458594676"/>
    <b v="0"/>
    <x v="73"/>
    <x v="1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x v="78"/>
    <x v="1"/>
    <s v="theater/musical"/>
    <n v="0"/>
    <s v="N/A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x v="25"/>
    <x v="1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x v="3624"/>
    <n v="1424275732"/>
    <b v="0"/>
    <x v="84"/>
    <x v="1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x v="29"/>
    <x v="1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x v="83"/>
    <x v="1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x v="78"/>
    <x v="1"/>
    <s v="theater/musical"/>
    <n v="0"/>
    <s v="N/A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x v="84"/>
    <x v="1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x v="78"/>
    <x v="1"/>
    <s v="theater/musical"/>
    <n v="0"/>
    <s v="N/A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x v="3630"/>
    <n v="1454996887"/>
    <b v="0"/>
    <x v="8"/>
    <x v="1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x v="29"/>
    <x v="1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n v="1431770802"/>
    <b v="0"/>
    <x v="22"/>
    <x v="1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x v="84"/>
    <x v="1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x v="3634"/>
    <n v="1409900445"/>
    <b v="0"/>
    <x v="196"/>
    <x v="0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x v="22"/>
    <x v="0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x v="57"/>
    <x v="0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n v="1404833442"/>
    <b v="0"/>
    <x v="82"/>
    <x v="0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x v="57"/>
    <x v="0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x v="51"/>
    <x v="0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x v="44"/>
    <x v="0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x v="1"/>
    <x v="0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x v="67"/>
    <x v="0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x v="9"/>
    <x v="0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x v="3644"/>
    <n v="1400272580"/>
    <b v="0"/>
    <x v="9"/>
    <x v="0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x v="3645"/>
    <n v="1424414350"/>
    <b v="0"/>
    <x v="62"/>
    <x v="0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x v="19"/>
    <x v="0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x v="17"/>
    <x v="0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x v="244"/>
    <x v="0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x v="82"/>
    <x v="0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x v="10"/>
    <x v="0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x v="25"/>
    <x v="0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x v="3652"/>
    <n v="1404337382"/>
    <b v="0"/>
    <x v="44"/>
    <x v="0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x v="6"/>
    <x v="0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x v="33"/>
    <x v="0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x v="57"/>
    <x v="0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x v="8"/>
    <x v="0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x v="244"/>
    <x v="0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x v="7"/>
    <x v="0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x v="229"/>
    <x v="0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x v="162"/>
    <x v="0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x v="83"/>
    <x v="0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x v="38"/>
    <x v="0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x v="3663"/>
    <n v="1402580818"/>
    <b v="0"/>
    <x v="473"/>
    <x v="0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x v="3664"/>
    <n v="1430052298"/>
    <b v="0"/>
    <x v="162"/>
    <x v="0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x v="209"/>
    <x v="0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x v="3666"/>
    <n v="1473850434"/>
    <b v="0"/>
    <x v="69"/>
    <x v="0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x v="59"/>
    <x v="0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x v="85"/>
    <x v="0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x v="3669"/>
    <n v="1474339696"/>
    <b v="0"/>
    <x v="36"/>
    <x v="0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x v="23"/>
    <x v="0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x v="149"/>
    <x v="0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n v="1439567660"/>
    <b v="0"/>
    <x v="79"/>
    <x v="0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x v="20"/>
    <x v="0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x v="70"/>
    <x v="0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x v="95"/>
    <x v="0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x v="162"/>
    <x v="0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x v="3677"/>
    <n v="1421426929"/>
    <b v="0"/>
    <x v="220"/>
    <x v="0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x v="3678"/>
    <n v="1410304179"/>
    <b v="0"/>
    <x v="57"/>
    <x v="0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x v="25"/>
    <x v="0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x v="65"/>
    <x v="0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x v="51"/>
    <x v="0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n v="1418654916"/>
    <b v="0"/>
    <x v="76"/>
    <x v="0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x v="209"/>
    <x v="0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x v="3684"/>
    <n v="1454354487"/>
    <b v="0"/>
    <x v="327"/>
    <x v="0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x v="244"/>
    <x v="0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x v="3686"/>
    <n v="1409493800"/>
    <b v="0"/>
    <x v="59"/>
    <x v="0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x v="70"/>
    <x v="0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x v="64"/>
    <x v="0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x v="209"/>
    <x v="0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x v="74"/>
    <x v="0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x v="2"/>
    <x v="0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n v="1409262949"/>
    <b v="0"/>
    <x v="62"/>
    <x v="0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x v="3693"/>
    <n v="1467335378"/>
    <b v="0"/>
    <x v="23"/>
    <x v="0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x v="70"/>
    <x v="0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x v="2"/>
    <x v="0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x v="3696"/>
    <n v="1425908988"/>
    <b v="0"/>
    <x v="74"/>
    <x v="0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x v="3174"/>
    <n v="1400606573"/>
    <b v="0"/>
    <x v="64"/>
    <x v="0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x v="201"/>
    <x v="0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x v="10"/>
    <x v="0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x v="174"/>
    <x v="0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x v="74"/>
    <x v="0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x v="54"/>
    <x v="0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n v="1428526049"/>
    <b v="0"/>
    <x v="62"/>
    <x v="0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n v="1422465075"/>
    <b v="0"/>
    <x v="67"/>
    <x v="0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x v="3704"/>
    <n v="1432402266"/>
    <b v="0"/>
    <x v="80"/>
    <x v="0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x v="3705"/>
    <n v="1433980206"/>
    <b v="0"/>
    <x v="244"/>
    <x v="0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x v="34"/>
    <x v="0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x v="2"/>
    <x v="0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x v="3708"/>
    <n v="1414778662"/>
    <b v="0"/>
    <x v="287"/>
    <x v="0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x v="30"/>
    <x v="0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x v="41"/>
    <x v="0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x v="67"/>
    <x v="0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x v="51"/>
    <x v="0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x v="3713"/>
    <n v="1437365176"/>
    <b v="0"/>
    <x v="162"/>
    <x v="1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x v="81"/>
    <x v="1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x v="29"/>
    <x v="1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x v="8"/>
    <x v="1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x v="3717"/>
    <n v="1416932133"/>
    <b v="0"/>
    <x v="80"/>
    <x v="1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x v="3718"/>
    <n v="1428539708"/>
    <b v="0"/>
    <x v="78"/>
    <x v="1"/>
    <s v="theater/plays"/>
    <n v="0"/>
    <s v="N/A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x v="63"/>
    <x v="1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x v="3720"/>
    <n v="1430239089"/>
    <b v="0"/>
    <x v="84"/>
    <x v="1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x v="29"/>
    <x v="1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x v="3722"/>
    <n v="1445358903"/>
    <b v="0"/>
    <x v="80"/>
    <x v="1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x v="3723"/>
    <n v="1403562705"/>
    <b v="0"/>
    <x v="79"/>
    <x v="1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x v="22"/>
    <x v="1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x v="25"/>
    <x v="1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n v="1447797950"/>
    <b v="0"/>
    <x v="78"/>
    <x v="1"/>
    <s v="theater/plays"/>
    <n v="0"/>
    <s v="N/A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x v="80"/>
    <x v="1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x v="3728"/>
    <n v="1401814964"/>
    <b v="0"/>
    <x v="78"/>
    <x v="1"/>
    <s v="theater/plays"/>
    <n v="0"/>
    <s v="N/A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x v="78"/>
    <x v="1"/>
    <s v="theater/plays"/>
    <n v="0"/>
    <s v="N/A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x v="3730"/>
    <n v="1405097102"/>
    <b v="0"/>
    <x v="29"/>
    <x v="1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x v="3731"/>
    <n v="1473326439"/>
    <b v="0"/>
    <x v="29"/>
    <x v="1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x v="3732"/>
    <n v="1433833896"/>
    <b v="0"/>
    <x v="29"/>
    <x v="1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x v="47"/>
    <x v="0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n v="1459220588"/>
    <b v="0"/>
    <x v="63"/>
    <x v="0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x v="33"/>
    <x v="0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x v="3736"/>
    <n v="1454460673"/>
    <b v="0"/>
    <x v="202"/>
    <x v="0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x v="41"/>
    <x v="0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x v="209"/>
    <x v="0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x v="74"/>
    <x v="0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n v="1458161307"/>
    <b v="0"/>
    <x v="33"/>
    <x v="0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x v="57"/>
    <x v="0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x v="133"/>
    <x v="0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x v="3743"/>
    <n v="1397819938"/>
    <b v="0"/>
    <x v="55"/>
    <x v="0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x v="3744"/>
    <n v="1435372553"/>
    <b v="0"/>
    <x v="106"/>
    <x v="0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x v="110"/>
    <x v="0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x v="83"/>
    <x v="0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x v="33"/>
    <x v="0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x v="3748"/>
    <n v="1425319226"/>
    <b v="0"/>
    <x v="99"/>
    <x v="0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n v="1462824832"/>
    <b v="0"/>
    <x v="74"/>
    <x v="0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x v="329"/>
    <x v="0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x v="3751"/>
    <n v="1401336045"/>
    <b v="0"/>
    <x v="93"/>
    <x v="0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x v="66"/>
    <x v="0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x v="6"/>
    <x v="0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x v="41"/>
    <x v="0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x v="9"/>
    <x v="0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x v="3755"/>
    <n v="1462307652"/>
    <b v="0"/>
    <x v="44"/>
    <x v="0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n v="1478616506"/>
    <b v="0"/>
    <x v="51"/>
    <x v="0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x v="3757"/>
    <n v="1476317247"/>
    <b v="0"/>
    <x v="7"/>
    <x v="0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x v="20"/>
    <x v="0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x v="25"/>
    <x v="0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x v="225"/>
    <x v="0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x v="211"/>
    <x v="0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x v="3762"/>
    <n v="1418758780"/>
    <b v="0"/>
    <x v="17"/>
    <x v="0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x v="3763"/>
    <n v="1456421940"/>
    <b v="0"/>
    <x v="248"/>
    <x v="0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n v="1433999785"/>
    <b v="0"/>
    <x v="209"/>
    <x v="0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x v="47"/>
    <x v="0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x v="74"/>
    <x v="0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n v="1455938520"/>
    <b v="0"/>
    <x v="54"/>
    <x v="0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x v="73"/>
    <x v="0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x v="209"/>
    <x v="0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n v="1461718475"/>
    <b v="0"/>
    <x v="26"/>
    <x v="0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x v="73"/>
    <x v="0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x v="29"/>
    <x v="1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n v="1431630618"/>
    <b v="0"/>
    <x v="80"/>
    <x v="1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x v="78"/>
    <x v="1"/>
    <s v="theater/musical"/>
    <n v="0"/>
    <s v="N/A"/>
    <x v="1"/>
    <x v="40"/>
  </r>
  <r>
    <n v="3791"/>
    <x v="3786"/>
    <s v="Spin! is an original musical comedy-drama presented by Blue Palm Productions."/>
    <n v="1500"/>
    <n v="0"/>
    <x v="2"/>
    <x v="0"/>
    <s v="USD"/>
    <x v="3774"/>
    <n v="1399480592"/>
    <b v="0"/>
    <x v="78"/>
    <x v="1"/>
    <s v="theater/musical"/>
    <n v="0"/>
    <s v="N/A"/>
    <x v="1"/>
    <x v="40"/>
  </r>
  <r>
    <n v="3792"/>
    <x v="3787"/>
    <s v="A cultural and historic journey through Puerto Rico's music and dance!"/>
    <n v="12500"/>
    <n v="35"/>
    <x v="2"/>
    <x v="0"/>
    <s v="USD"/>
    <x v="3775"/>
    <n v="1434365022"/>
    <b v="0"/>
    <x v="84"/>
    <x v="1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x v="54"/>
    <x v="1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x v="29"/>
    <x v="1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n v="1437042490"/>
    <b v="0"/>
    <x v="84"/>
    <x v="1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n v="1479170556"/>
    <b v="0"/>
    <x v="29"/>
    <x v="1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x v="77"/>
    <x v="1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x v="81"/>
    <x v="1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x v="3782"/>
    <n v="1455142843"/>
    <b v="0"/>
    <x v="80"/>
    <x v="1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x v="38"/>
    <x v="1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x v="82"/>
    <x v="1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n v="1442890906"/>
    <b v="0"/>
    <x v="78"/>
    <x v="1"/>
    <s v="theater/musical"/>
    <n v="0"/>
    <s v="N/A"/>
    <x v="1"/>
    <x v="40"/>
  </r>
  <r>
    <n v="3803"/>
    <x v="3798"/>
    <s v="A fully orchestrated concept album of Benjamin Button the Musical!"/>
    <n v="12000"/>
    <n v="2358"/>
    <x v="2"/>
    <x v="0"/>
    <s v="USD"/>
    <x v="3786"/>
    <n v="1454541568"/>
    <b v="0"/>
    <x v="244"/>
    <x v="1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x v="78"/>
    <x v="1"/>
    <s v="theater/musical"/>
    <n v="0"/>
    <s v="N/A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n v="1406668640"/>
    <b v="0"/>
    <x v="84"/>
    <x v="1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x v="29"/>
    <x v="1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x v="82"/>
    <x v="1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x v="54"/>
    <x v="0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x v="44"/>
    <x v="0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x v="55"/>
    <x v="0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x v="10"/>
    <x v="0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x v="202"/>
    <x v="0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x v="74"/>
    <x v="0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x v="69"/>
    <x v="0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x v="3796"/>
    <n v="1437545657"/>
    <b v="0"/>
    <x v="9"/>
    <x v="0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x v="77"/>
    <x v="0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x v="9"/>
    <x v="0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n v="1423599182"/>
    <b v="0"/>
    <x v="73"/>
    <x v="0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x v="3800"/>
    <n v="1435554104"/>
    <b v="0"/>
    <x v="55"/>
    <x v="0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x v="9"/>
    <x v="0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x v="67"/>
    <x v="0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x v="88"/>
    <x v="0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x v="14"/>
    <x v="0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x v="63"/>
    <x v="0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x v="72"/>
    <x v="0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x v="3807"/>
    <n v="1428401394"/>
    <b v="0"/>
    <x v="55"/>
    <x v="0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x v="71"/>
    <x v="0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x v="33"/>
    <x v="0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x v="22"/>
    <x v="0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n v="1463161611"/>
    <b v="0"/>
    <x v="83"/>
    <x v="0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x v="82"/>
    <x v="0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x v="82"/>
    <x v="0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x v="9"/>
    <x v="0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x v="7"/>
    <x v="0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x v="22"/>
    <x v="0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x v="3817"/>
    <n v="1467497652"/>
    <b v="0"/>
    <x v="25"/>
    <x v="0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x v="3818"/>
    <n v="1432837358"/>
    <b v="0"/>
    <x v="57"/>
    <x v="0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x v="61"/>
    <x v="0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x v="58"/>
    <x v="0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n v="1457023829"/>
    <b v="0"/>
    <x v="83"/>
    <x v="0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x v="69"/>
    <x v="1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x v="23"/>
    <x v="1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x v="10"/>
    <x v="1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x v="133"/>
    <x v="1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x v="8"/>
    <x v="1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n v="1409721542"/>
    <b v="1"/>
    <x v="22"/>
    <x v="1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x v="82"/>
    <x v="1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x v="68"/>
    <x v="1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x v="33"/>
    <x v="1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x v="3831"/>
    <n v="1417489143"/>
    <b v="1"/>
    <x v="80"/>
    <x v="1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n v="1434537179"/>
    <b v="1"/>
    <x v="54"/>
    <x v="1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x v="84"/>
    <x v="1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x v="3834"/>
    <n v="1406578178"/>
    <b v="0"/>
    <x v="84"/>
    <x v="1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x v="3835"/>
    <n v="1428614058"/>
    <b v="0"/>
    <x v="9"/>
    <x v="1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x v="29"/>
    <x v="1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x v="29"/>
    <x v="1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x v="80"/>
    <x v="1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x v="29"/>
    <x v="1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x v="29"/>
    <x v="1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x v="62"/>
    <x v="1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x v="3842"/>
    <n v="1412258977"/>
    <b v="0"/>
    <x v="29"/>
    <x v="1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x v="3843"/>
    <n v="1472451356"/>
    <b v="0"/>
    <x v="29"/>
    <x v="1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x v="78"/>
    <x v="1"/>
    <s v="theater/plays"/>
    <n v="0"/>
    <s v="N/A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x v="83"/>
    <x v="1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n v="1405957098"/>
    <b v="0"/>
    <x v="25"/>
    <x v="1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x v="3847"/>
    <n v="1454453021"/>
    <b v="0"/>
    <x v="84"/>
    <x v="1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n v="1463686339"/>
    <b v="0"/>
    <x v="81"/>
    <x v="1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x v="3849"/>
    <n v="1408031405"/>
    <b v="0"/>
    <x v="29"/>
    <x v="1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x v="3850"/>
    <n v="1423761792"/>
    <b v="0"/>
    <x v="41"/>
    <x v="1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x v="73"/>
    <x v="1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x v="3852"/>
    <n v="1485629050"/>
    <b v="0"/>
    <x v="83"/>
    <x v="1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x v="78"/>
    <x v="1"/>
    <s v="theater/musical"/>
    <n v="0"/>
    <s v="N/A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x v="78"/>
    <x v="1"/>
    <s v="theater/musical"/>
    <n v="0"/>
    <s v="N/A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x v="78"/>
    <x v="1"/>
    <s v="theater/musical"/>
    <n v="0"/>
    <s v="N/A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x v="78"/>
    <x v="1"/>
    <s v="theater/musical"/>
    <n v="0"/>
    <s v="N/A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x v="67"/>
    <x v="1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x v="25"/>
    <x v="1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n v="1433014746"/>
    <b v="0"/>
    <x v="29"/>
    <x v="1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x v="78"/>
    <x v="1"/>
    <s v="theater/musical"/>
    <n v="0"/>
    <s v="N/A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x v="57"/>
    <x v="1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x v="3861"/>
    <n v="1484958399"/>
    <b v="0"/>
    <x v="29"/>
    <x v="1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x v="78"/>
    <x v="1"/>
    <s v="theater/musical"/>
    <n v="0"/>
    <s v="N/A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x v="78"/>
    <x v="1"/>
    <s v="theater/musical"/>
    <n v="0"/>
    <s v="N/A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x v="3864"/>
    <n v="1425322792"/>
    <b v="0"/>
    <x v="78"/>
    <x v="1"/>
    <s v="theater/musical"/>
    <n v="0"/>
    <s v="N/A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x v="3865"/>
    <n v="1460242191"/>
    <b v="0"/>
    <x v="78"/>
    <x v="1"/>
    <s v="theater/musical"/>
    <n v="0"/>
    <s v="N/A"/>
    <x v="1"/>
    <x v="40"/>
  </r>
  <r>
    <n v="3886"/>
    <x v="3881"/>
    <n v="1"/>
    <n v="10000"/>
    <n v="0"/>
    <x v="1"/>
    <x v="2"/>
    <s v="AUD"/>
    <x v="3866"/>
    <n v="1415683702"/>
    <b v="0"/>
    <x v="78"/>
    <x v="1"/>
    <s v="theater/musical"/>
    <n v="0"/>
    <s v="N/A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x v="84"/>
    <x v="1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x v="25"/>
    <x v="1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n v="1417651630"/>
    <b v="0"/>
    <x v="82"/>
    <x v="1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x v="22"/>
    <x v="1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x v="3871"/>
    <n v="1424488244"/>
    <b v="0"/>
    <x v="63"/>
    <x v="1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x v="78"/>
    <x v="1"/>
    <s v="theater/plays"/>
    <n v="0"/>
    <s v="N/A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x v="87"/>
    <x v="1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x v="202"/>
    <x v="1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x v="29"/>
    <x v="1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n v="1401770178"/>
    <b v="0"/>
    <x v="80"/>
    <x v="1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x v="73"/>
    <x v="1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x v="38"/>
    <x v="1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x v="3879"/>
    <n v="1406140561"/>
    <b v="0"/>
    <x v="84"/>
    <x v="1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x v="3880"/>
    <n v="1431396791"/>
    <b v="0"/>
    <x v="81"/>
    <x v="1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x v="29"/>
    <x v="1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x v="162"/>
    <x v="1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x v="78"/>
    <x v="1"/>
    <s v="theater/plays"/>
    <n v="0"/>
    <s v="N/A"/>
    <x v="1"/>
    <x v="6"/>
  </r>
  <r>
    <n v="3904"/>
    <x v="3899"/>
    <s v="A play that will cover 4000 years of black history."/>
    <n v="10000"/>
    <n v="3"/>
    <x v="2"/>
    <x v="0"/>
    <s v="USD"/>
    <x v="3884"/>
    <n v="1427866200"/>
    <b v="0"/>
    <x v="84"/>
    <x v="1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x v="63"/>
    <x v="1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x v="38"/>
    <x v="1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x v="3887"/>
    <n v="1411587606"/>
    <b v="0"/>
    <x v="80"/>
    <x v="1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x v="80"/>
    <x v="1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x v="80"/>
    <x v="1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n v="1439057397"/>
    <b v="0"/>
    <x v="83"/>
    <x v="1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x v="17"/>
    <x v="1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n v="1424759330"/>
    <b v="0"/>
    <x v="29"/>
    <x v="1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x v="63"/>
    <x v="1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x v="74"/>
    <x v="1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x v="29"/>
    <x v="1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x v="78"/>
    <x v="1"/>
    <s v="theater/plays"/>
    <n v="0"/>
    <s v="N/A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x v="29"/>
    <x v="1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x v="83"/>
    <x v="1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x v="83"/>
    <x v="1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x v="83"/>
    <x v="1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x v="78"/>
    <x v="1"/>
    <s v="theater/plays"/>
    <n v="0"/>
    <s v="N/A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x v="79"/>
    <x v="1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x v="57"/>
    <x v="1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x v="244"/>
    <x v="1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n v="1404161639"/>
    <b v="0"/>
    <x v="83"/>
    <x v="1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x v="3906"/>
    <n v="1417053748"/>
    <b v="0"/>
    <x v="29"/>
    <x v="1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x v="84"/>
    <x v="1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x v="63"/>
    <x v="1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x v="25"/>
    <x v="1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x v="78"/>
    <x v="1"/>
    <s v="theater/plays"/>
    <n v="0"/>
    <s v="N/A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x v="78"/>
    <x v="1"/>
    <s v="theater/plays"/>
    <n v="0"/>
    <s v="N/A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x v="29"/>
    <x v="1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x v="8"/>
    <x v="1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x v="8"/>
    <x v="1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x v="23"/>
    <x v="1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x v="78"/>
    <x v="1"/>
    <s v="theater/plays"/>
    <n v="0"/>
    <s v="N/A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x v="73"/>
    <x v="1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x v="81"/>
    <x v="1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x v="29"/>
    <x v="1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x v="84"/>
    <x v="1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x v="84"/>
    <x v="1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x v="78"/>
    <x v="1"/>
    <s v="theater/plays"/>
    <n v="0"/>
    <s v="N/A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x v="62"/>
    <x v="1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x v="78"/>
    <x v="1"/>
    <s v="theater/plays"/>
    <n v="0"/>
    <s v="N/A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x v="29"/>
    <x v="1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x v="3926"/>
    <n v="1422388822"/>
    <b v="0"/>
    <x v="81"/>
    <x v="1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x v="84"/>
    <x v="1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x v="78"/>
    <x v="1"/>
    <s v="theater/plays"/>
    <n v="0"/>
    <s v="N/A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x v="58"/>
    <x v="1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x v="29"/>
    <x v="1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x v="29"/>
    <x v="1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x v="29"/>
    <x v="1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x v="78"/>
    <x v="1"/>
    <s v="theater/plays"/>
    <n v="0"/>
    <s v="N/A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x v="78"/>
    <x v="1"/>
    <s v="theater/plays"/>
    <n v="0"/>
    <s v="N/A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x v="22"/>
    <x v="1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x v="78"/>
    <x v="1"/>
    <s v="theater/plays"/>
    <n v="0"/>
    <s v="N/A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x v="3937"/>
    <n v="1464045954"/>
    <b v="0"/>
    <x v="29"/>
    <x v="1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x v="38"/>
    <x v="1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x v="8"/>
    <x v="1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x v="80"/>
    <x v="1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x v="84"/>
    <x v="1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x v="83"/>
    <x v="1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x v="78"/>
    <x v="1"/>
    <s v="theater/plays"/>
    <n v="0"/>
    <s v="N/A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x v="83"/>
    <x v="1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x v="80"/>
    <x v="1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x v="84"/>
    <x v="1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x v="73"/>
    <x v="1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x v="202"/>
    <x v="1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x v="79"/>
    <x v="1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x v="84"/>
    <x v="1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x v="79"/>
    <x v="1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x v="3952"/>
    <n v="1418002634"/>
    <b v="0"/>
    <x v="22"/>
    <x v="1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x v="77"/>
    <x v="1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x v="202"/>
    <x v="1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x v="78"/>
    <x v="1"/>
    <s v="theater/plays"/>
    <n v="0"/>
    <s v="N/A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x v="73"/>
    <x v="1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x v="79"/>
    <x v="1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x v="22"/>
    <x v="1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x v="79"/>
    <x v="1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x v="63"/>
    <x v="1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x v="3961"/>
    <n v="1463545149"/>
    <b v="0"/>
    <x v="63"/>
    <x v="1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x v="81"/>
    <x v="1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x v="67"/>
    <x v="1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x v="73"/>
    <x v="1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x v="10"/>
    <x v="1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x v="62"/>
    <x v="1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x v="3967"/>
    <n v="1399414290"/>
    <b v="0"/>
    <x v="62"/>
    <x v="1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x v="3968"/>
    <n v="1439517413"/>
    <b v="0"/>
    <x v="80"/>
    <x v="1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x v="78"/>
    <x v="1"/>
    <s v="theater/plays"/>
    <n v="0"/>
    <s v="N/A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x v="83"/>
    <x v="1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x v="3971"/>
    <n v="1430494082"/>
    <b v="0"/>
    <x v="29"/>
    <x v="1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x v="3972"/>
    <n v="1444689259"/>
    <b v="0"/>
    <x v="82"/>
    <x v="1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n v="1428957912"/>
    <b v="0"/>
    <x v="29"/>
    <x v="1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x v="3974"/>
    <n v="1403169690"/>
    <b v="0"/>
    <x v="29"/>
    <x v="1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x v="80"/>
    <x v="1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x v="57"/>
    <x v="1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x v="78"/>
    <x v="1"/>
    <s v="theater/plays"/>
    <n v="0"/>
    <s v="N/A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x v="3978"/>
    <n v="1424992026"/>
    <b v="0"/>
    <x v="8"/>
    <x v="1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x v="25"/>
    <x v="1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x v="3980"/>
    <n v="1457450958"/>
    <b v="0"/>
    <x v="29"/>
    <x v="1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x v="25"/>
    <x v="1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x v="80"/>
    <x v="1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x v="84"/>
    <x v="1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x v="3983"/>
    <n v="1410148457"/>
    <b v="0"/>
    <x v="29"/>
    <x v="1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x v="84"/>
    <x v="1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x v="29"/>
    <x v="1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x v="29"/>
    <x v="1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x v="80"/>
    <x v="1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x v="83"/>
    <x v="1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n v="1412879366"/>
    <b v="0"/>
    <x v="44"/>
    <x v="1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x v="80"/>
    <x v="1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x v="78"/>
    <x v="1"/>
    <s v="theater/plays"/>
    <n v="0"/>
    <s v="N/A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x v="84"/>
    <x v="1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x v="78"/>
    <x v="1"/>
    <s v="theater/plays"/>
    <n v="0"/>
    <s v="N/A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x v="29"/>
    <x v="1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x v="63"/>
    <x v="1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x v="84"/>
    <x v="1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x v="3997"/>
    <n v="1473285108"/>
    <b v="0"/>
    <x v="80"/>
    <x v="1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x v="80"/>
    <x v="1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x v="83"/>
    <x v="1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x v="4000"/>
    <n v="1409176358"/>
    <b v="0"/>
    <x v="84"/>
    <x v="1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x v="4001"/>
    <n v="1418824867"/>
    <b v="0"/>
    <x v="438"/>
    <x v="1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x v="4002"/>
    <n v="1454975963"/>
    <b v="0"/>
    <x v="78"/>
    <x v="1"/>
    <s v="theater/plays"/>
    <n v="0"/>
    <s v="N/A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x v="29"/>
    <x v="1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x v="80"/>
    <x v="1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x v="4005"/>
    <n v="1444059839"/>
    <b v="0"/>
    <x v="78"/>
    <x v="1"/>
    <s v="theater/plays"/>
    <n v="0"/>
    <s v="N/A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x v="63"/>
    <x v="1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x v="202"/>
    <x v="1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x v="78"/>
    <x v="1"/>
    <s v="theater/plays"/>
    <n v="0"/>
    <s v="N/A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x v="79"/>
    <x v="1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x v="78"/>
    <x v="1"/>
    <s v="theater/plays"/>
    <n v="0"/>
    <s v="N/A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x v="63"/>
    <x v="1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x v="225"/>
    <x v="1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x v="84"/>
    <x v="1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x v="4014"/>
    <n v="1411333887"/>
    <b v="0"/>
    <x v="20"/>
    <x v="1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x v="57"/>
    <x v="1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x v="84"/>
    <x v="1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x v="80"/>
    <x v="1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x v="4018"/>
    <n v="1446048367"/>
    <b v="0"/>
    <x v="81"/>
    <x v="1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x v="84"/>
    <x v="1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x v="4020"/>
    <n v="1467976954"/>
    <b v="0"/>
    <x v="84"/>
    <x v="1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x v="83"/>
    <x v="1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x v="4022"/>
    <n v="1415228325"/>
    <b v="0"/>
    <x v="78"/>
    <x v="1"/>
    <s v="theater/plays"/>
    <n v="0"/>
    <s v="N/A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x v="80"/>
    <x v="1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x v="29"/>
    <x v="1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x v="8"/>
    <x v="1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x v="80"/>
    <x v="1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x v="110"/>
    <x v="1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x v="29"/>
    <x v="1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x v="29"/>
    <x v="1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n v="1399058797"/>
    <b v="0"/>
    <x v="78"/>
    <x v="1"/>
    <s v="theater/plays"/>
    <n v="0"/>
    <s v="N/A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x v="62"/>
    <x v="1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x v="84"/>
    <x v="1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x v="78"/>
    <x v="1"/>
    <s v="theater/plays"/>
    <n v="0"/>
    <s v="N/A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x v="64"/>
    <x v="1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x v="82"/>
    <x v="1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x v="79"/>
    <x v="1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x v="80"/>
    <x v="1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n v="1408116152"/>
    <b v="0"/>
    <x v="63"/>
    <x v="1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x v="81"/>
    <x v="1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x v="4039"/>
    <n v="1456025023"/>
    <b v="0"/>
    <x v="78"/>
    <x v="1"/>
    <s v="theater/plays"/>
    <n v="0"/>
    <s v="N/A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x v="83"/>
    <x v="1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x v="82"/>
    <x v="1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x v="79"/>
    <x v="1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x v="4043"/>
    <n v="1405291811"/>
    <b v="0"/>
    <x v="80"/>
    <x v="1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x v="29"/>
    <x v="1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x v="57"/>
    <x v="1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n v="1481756855"/>
    <b v="0"/>
    <x v="29"/>
    <x v="1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n v="1421596356"/>
    <b v="0"/>
    <x v="62"/>
    <x v="1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x v="4048"/>
    <n v="1422374420"/>
    <b v="0"/>
    <x v="79"/>
    <x v="1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x v="78"/>
    <x v="1"/>
    <s v="theater/plays"/>
    <n v="0"/>
    <s v="N/A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x v="84"/>
    <x v="1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x v="84"/>
    <x v="1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x v="64"/>
    <x v="1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x v="62"/>
    <x v="1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x v="4054"/>
    <n v="1411499149"/>
    <b v="0"/>
    <x v="78"/>
    <x v="1"/>
    <s v="theater/plays"/>
    <n v="0"/>
    <s v="N/A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x v="79"/>
    <x v="1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x v="78"/>
    <x v="1"/>
    <s v="theater/plays"/>
    <n v="0"/>
    <s v="N/A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x v="29"/>
    <x v="1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x v="78"/>
    <x v="1"/>
    <s v="theater/plays"/>
    <n v="0"/>
    <s v="N/A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n v="1423231025"/>
    <b v="0"/>
    <x v="8"/>
    <x v="1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x v="84"/>
    <x v="1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x v="79"/>
    <x v="1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x v="29"/>
    <x v="1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x v="29"/>
    <x v="1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x v="81"/>
    <x v="1"/>
    <s v="theater/plays"/>
    <n v="5"/>
    <n v="9.4"/>
    <x v="1"/>
    <x v="6"/>
  </r>
  <r>
    <n v="4087"/>
    <x v="4080"/>
    <s v="Comedy Stage Play"/>
    <n v="9600"/>
    <n v="0"/>
    <x v="2"/>
    <x v="0"/>
    <s v="USD"/>
    <x v="4065"/>
    <n v="1466185786"/>
    <b v="0"/>
    <x v="78"/>
    <x v="1"/>
    <s v="theater/plays"/>
    <n v="0"/>
    <s v="N/A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n v="1418827324"/>
    <b v="0"/>
    <x v="83"/>
    <x v="1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x v="22"/>
    <x v="1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x v="4068"/>
    <n v="1437754137"/>
    <b v="0"/>
    <x v="83"/>
    <x v="1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x v="22"/>
    <x v="1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x v="29"/>
    <x v="1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x v="80"/>
    <x v="1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x v="22"/>
    <x v="1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x v="4073"/>
    <n v="1479516350"/>
    <b v="0"/>
    <x v="29"/>
    <x v="1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x v="81"/>
    <x v="1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x v="78"/>
    <x v="1"/>
    <s v="theater/plays"/>
    <n v="0"/>
    <s v="N/A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x v="4076"/>
    <n v="1462468797"/>
    <b v="0"/>
    <x v="78"/>
    <x v="1"/>
    <s v="theater/plays"/>
    <n v="0"/>
    <s v="N/A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x v="29"/>
    <x v="1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x v="4078"/>
    <n v="1413341990"/>
    <b v="0"/>
    <x v="78"/>
    <x v="1"/>
    <s v="theater/plays"/>
    <n v="0"/>
    <s v="N/A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x v="78"/>
    <x v="1"/>
    <s v="theater/plays"/>
    <n v="0"/>
    <s v="N/A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x v="4080"/>
    <n v="1460751673"/>
    <b v="0"/>
    <x v="79"/>
    <x v="1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x v="79"/>
    <x v="1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x v="25"/>
    <x v="1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x v="79"/>
    <x v="1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x v="51"/>
    <x v="1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x v="80"/>
    <x v="1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x v="29"/>
    <x v="1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x v="78"/>
    <x v="1"/>
    <s v="theater/plays"/>
    <n v="0"/>
    <s v="N/A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x v="79"/>
    <x v="1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x v="79"/>
    <x v="1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x v="29"/>
    <x v="1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x v="83"/>
    <x v="1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17"/>
  </r>
  <r>
    <x v="1"/>
    <x v="1"/>
    <x v="1"/>
    <n v="18"/>
  </r>
  <r>
    <x v="2"/>
    <x v="2"/>
    <x v="2"/>
    <n v="20"/>
  </r>
  <r>
    <x v="0"/>
    <x v="2"/>
    <x v="3"/>
    <n v="15"/>
  </r>
  <r>
    <x v="1"/>
    <x v="2"/>
    <x v="4"/>
    <n v="10"/>
  </r>
  <r>
    <x v="2"/>
    <x v="1"/>
    <x v="1"/>
    <n v="12"/>
  </r>
  <r>
    <x v="0"/>
    <x v="2"/>
    <x v="5"/>
    <n v="14"/>
  </r>
  <r>
    <x v="1"/>
    <x v="1"/>
    <x v="6"/>
    <n v="13"/>
  </r>
  <r>
    <x v="2"/>
    <x v="1"/>
    <x v="7"/>
    <n v="20"/>
  </r>
  <r>
    <x v="0"/>
    <x v="1"/>
    <x v="8"/>
    <n v="19"/>
  </r>
  <r>
    <x v="1"/>
    <x v="0"/>
    <x v="9"/>
    <n v="16"/>
  </r>
  <r>
    <x v="2"/>
    <x v="0"/>
    <x v="4"/>
    <n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s v="science fiction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s v="drama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s v="drama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s v="animation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s v="web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s v="web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s v="jazz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s v="wearables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s v="audio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s v="audio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s v="mobile games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s v="food trucks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s v="places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s v="video games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s v="food trucks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DA361-FA4A-4829-A227-32C95102BCB8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91EBC-6FFE-42C9-B7FC-1C5717B4DCB4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F3FF3-3516-4585-969A-0DC66E5DB43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FB572-77AB-4ECE-974A-217FD1F1199C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3:L26" firstHeaderRow="1" firstDataRow="2" firstDataCol="1" rowPageCount="1" colPageCount="1"/>
  <pivotFields count="4">
    <pivotField axis="axisCol" showAll="0">
      <items count="4">
        <item x="0"/>
        <item x="1"/>
        <item x="2"/>
        <item t="default"/>
      </items>
    </pivotField>
    <pivotField axis="axisRow" showAll="0">
      <items count="4">
        <item x="2"/>
        <item x="0"/>
        <item x="1"/>
        <item t="default"/>
      </items>
    </pivotField>
    <pivotField axis="axisPage" showAll="0">
      <items count="11">
        <item x="6"/>
        <item x="7"/>
        <item x="0"/>
        <item x="4"/>
        <item x="5"/>
        <item x="8"/>
        <item x="9"/>
        <item x="1"/>
        <item x="3"/>
        <item x="2"/>
        <item t="default"/>
      </items>
    </pivotField>
    <pivotField dataField="1" showAll="0"/>
  </pivotFields>
  <rowFields count="1">
    <field x="1"/>
  </rowFields>
  <rowItems count="2">
    <i>
      <x v="2"/>
    </i>
    <i t="grand">
      <x/>
    </i>
  </rowItems>
  <colFields count="1">
    <field x="0"/>
  </colFields>
  <colItems count="3">
    <i>
      <x v="1"/>
    </i>
    <i>
      <x v="2"/>
    </i>
    <i t="grand">
      <x/>
    </i>
  </colItems>
  <pageFields count="1">
    <pageField fld="2" item="7" hier="-1"/>
  </pageFields>
  <dataFields count="1">
    <dataField name="Sum of Promedio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7030A0"/>
  </sheetPr>
  <dimension ref="A1:T4115"/>
  <sheetViews>
    <sheetView zoomScale="95" zoomScaleNormal="95" workbookViewId="0">
      <pane ySplit="1" topLeftCell="A2924" activePane="bottomLeft" state="frozen"/>
      <selection activeCell="B1" sqref="B1"/>
      <selection pane="bottomLeft" activeCell="D292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17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8363</v>
      </c>
      <c r="R1" s="8" t="s">
        <v>8364</v>
      </c>
      <c r="S1" s="1" t="s">
        <v>8376</v>
      </c>
      <c r="T1" s="1" t="s">
        <v>8389</v>
      </c>
    </row>
    <row r="2" spans="1:20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IFERROR(ROUND(E2/L2,2),"N/A")</f>
        <v>63.92</v>
      </c>
      <c r="Q2" s="9" t="s">
        <v>8308</v>
      </c>
      <c r="R2" t="s">
        <v>8309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IFERROR(ROUND(E3/L3,2),"N/A")</f>
        <v>185.48</v>
      </c>
      <c r="Q3" s="9" t="s">
        <v>8308</v>
      </c>
      <c r="R3" t="s">
        <v>8309</v>
      </c>
      <c r="S3" s="12">
        <f t="shared" ref="S3:S66" si="2">(((I3/60)/60)/24)+DATE(1970,1,1)</f>
        <v>42796.600497685184</v>
      </c>
      <c r="T3" s="12">
        <f t="shared" ref="T3:T66" si="3">(((J3/60)/60)/24)+DATE(1970,1,1)</f>
        <v>42766.600497685184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42415.702349537038</v>
      </c>
      <c r="T4" s="12">
        <f t="shared" si="3"/>
        <v>42405.702349537038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41858.515127314815</v>
      </c>
      <c r="T5" s="12">
        <f t="shared" si="3"/>
        <v>41828.515127314815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42357.834247685183</v>
      </c>
      <c r="T6" s="12">
        <f t="shared" si="3"/>
        <v>42327.834247685183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42580.232638888891</v>
      </c>
      <c r="T7" s="12">
        <f t="shared" si="3"/>
        <v>42563.932951388888</v>
      </c>
    </row>
    <row r="8" spans="1:20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41804.072337962964</v>
      </c>
      <c r="T8" s="12">
        <f t="shared" si="3"/>
        <v>41794.072337962964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42556.047071759262</v>
      </c>
      <c r="T9" s="12">
        <f t="shared" si="3"/>
        <v>42516.047071759262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42475.875</v>
      </c>
      <c r="T10" s="12">
        <f t="shared" si="3"/>
        <v>42468.94458333333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42477.103518518517</v>
      </c>
      <c r="T11" s="12">
        <f t="shared" si="3"/>
        <v>42447.103518518517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41815.068043981482</v>
      </c>
      <c r="T12" s="12">
        <f t="shared" si="3"/>
        <v>41780.068043981482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42604.125</v>
      </c>
      <c r="T13" s="12">
        <f t="shared" si="3"/>
        <v>42572.778495370367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41836.125</v>
      </c>
      <c r="T14" s="12">
        <f t="shared" si="3"/>
        <v>41791.713252314818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42544.852083333331</v>
      </c>
      <c r="T15" s="12">
        <f t="shared" si="3"/>
        <v>42508.677187499998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41833.582638888889</v>
      </c>
      <c r="T16" s="12">
        <f t="shared" si="3"/>
        <v>41808.02648148148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42274.843055555553</v>
      </c>
      <c r="T17" s="12">
        <f t="shared" si="3"/>
        <v>42256.391875000001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41806.229166666664</v>
      </c>
      <c r="T18" s="12">
        <f t="shared" si="3"/>
        <v>41760.796423611115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41947.773402777777</v>
      </c>
      <c r="T19" s="12">
        <f t="shared" si="3"/>
        <v>41917.731736111113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41899.542314814818</v>
      </c>
      <c r="T20" s="12">
        <f t="shared" si="3"/>
        <v>41869.542314814818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42205.816365740742</v>
      </c>
      <c r="T21" s="12">
        <f t="shared" si="3"/>
        <v>42175.816365740742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42260.758240740746</v>
      </c>
      <c r="T22" s="12">
        <f t="shared" si="3"/>
        <v>42200.758240740746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41908.627187500002</v>
      </c>
      <c r="T23" s="12">
        <f t="shared" si="3"/>
        <v>41878.627187500002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42005.332638888889</v>
      </c>
      <c r="T24" s="12">
        <f t="shared" si="3"/>
        <v>41989.91134259259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42124.638888888891</v>
      </c>
      <c r="T25" s="12">
        <f t="shared" si="3"/>
        <v>42097.778946759259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42262.818750000006</v>
      </c>
      <c r="T26" s="12">
        <f t="shared" si="3"/>
        <v>42229.820173611108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42378.025011574078</v>
      </c>
      <c r="T27" s="12">
        <f t="shared" si="3"/>
        <v>42318.025011574078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41868.515555555554</v>
      </c>
      <c r="T28" s="12">
        <f t="shared" si="3"/>
        <v>41828.515555555554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41959.206400462965</v>
      </c>
      <c r="T29" s="12">
        <f t="shared" si="3"/>
        <v>41929.164733796293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42354.96393518518</v>
      </c>
      <c r="T30" s="12">
        <f t="shared" si="3"/>
        <v>42324.96393518518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41842.67324074074</v>
      </c>
      <c r="T31" s="12">
        <f t="shared" si="3"/>
        <v>41812.67324074074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41872.292997685188</v>
      </c>
      <c r="T32" s="12">
        <f t="shared" si="3"/>
        <v>41842.292997685188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42394.79206018518</v>
      </c>
      <c r="T33" s="12">
        <f t="shared" si="3"/>
        <v>42376.79206018518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42503.165972222225</v>
      </c>
      <c r="T34" s="12">
        <f t="shared" si="3"/>
        <v>42461.627511574072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42316.702557870376</v>
      </c>
      <c r="T35" s="12">
        <f t="shared" si="3"/>
        <v>42286.660891203705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41856.321770833332</v>
      </c>
      <c r="T36" s="12">
        <f t="shared" si="3"/>
        <v>41841.321770833332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42122</v>
      </c>
      <c r="T37" s="12">
        <f t="shared" si="3"/>
        <v>42098.291828703703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42098.265335648146</v>
      </c>
      <c r="T38" s="12">
        <f t="shared" si="3"/>
        <v>42068.307002314818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42062.693043981482</v>
      </c>
      <c r="T39" s="12">
        <f t="shared" si="3"/>
        <v>42032.693043981482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41405.057222222218</v>
      </c>
      <c r="T40" s="12">
        <f t="shared" si="3"/>
        <v>41375.057222222218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41784.957638888889</v>
      </c>
      <c r="T41" s="12">
        <f t="shared" si="3"/>
        <v>41754.047083333331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41809.166666666664</v>
      </c>
      <c r="T42" s="12">
        <f t="shared" si="3"/>
        <v>41789.21398148148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41917.568912037037</v>
      </c>
      <c r="T43" s="12">
        <f t="shared" si="3"/>
        <v>41887.568912037037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42001.639189814814</v>
      </c>
      <c r="T44" s="12">
        <f t="shared" si="3"/>
        <v>41971.639189814814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41833</v>
      </c>
      <c r="T45" s="12">
        <f t="shared" si="3"/>
        <v>41802.790347222224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41919.098807870374</v>
      </c>
      <c r="T46" s="12">
        <f t="shared" si="3"/>
        <v>41874.098807870374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42487.623923611114</v>
      </c>
      <c r="T47" s="12">
        <f t="shared" si="3"/>
        <v>42457.623923611114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42353.964976851858</v>
      </c>
      <c r="T48" s="12">
        <f t="shared" si="3"/>
        <v>42323.964976851858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41992.861192129625</v>
      </c>
      <c r="T49" s="12">
        <f t="shared" si="3"/>
        <v>41932.819525462961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42064.5</v>
      </c>
      <c r="T50" s="12">
        <f t="shared" si="3"/>
        <v>42033.516898148147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42301.176446759258</v>
      </c>
      <c r="T51" s="12">
        <f t="shared" si="3"/>
        <v>42271.176446759258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42034.708333333328</v>
      </c>
      <c r="T52" s="12">
        <f t="shared" si="3"/>
        <v>41995.752986111111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42226.928668981483</v>
      </c>
      <c r="T53" s="12">
        <f t="shared" si="3"/>
        <v>42196.928668981483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41837.701921296299</v>
      </c>
      <c r="T54" s="12">
        <f t="shared" si="3"/>
        <v>41807.701921296299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41733.916666666664</v>
      </c>
      <c r="T55" s="12">
        <f t="shared" si="3"/>
        <v>41719.549131944441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42363.713206018518</v>
      </c>
      <c r="T56" s="12">
        <f t="shared" si="3"/>
        <v>42333.713206018518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42517.968935185185</v>
      </c>
      <c r="T57" s="12">
        <f t="shared" si="3"/>
        <v>42496.968935185185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42163.666666666672</v>
      </c>
      <c r="T58" s="12">
        <f t="shared" si="3"/>
        <v>42149.548888888887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42119.83289351852</v>
      </c>
      <c r="T59" s="12">
        <f t="shared" si="3"/>
        <v>42089.83289351852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41962.786712962959</v>
      </c>
      <c r="T60" s="12">
        <f t="shared" si="3"/>
        <v>41932.745046296295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42261.875</v>
      </c>
      <c r="T61" s="12">
        <f t="shared" si="3"/>
        <v>42230.23583333334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41721</v>
      </c>
      <c r="T62" s="12">
        <f t="shared" si="3"/>
        <v>41701.901817129627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41431.814317129632</v>
      </c>
      <c r="T63" s="12">
        <f t="shared" si="3"/>
        <v>41409.814317129632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41336.799513888887</v>
      </c>
      <c r="T64" s="12">
        <f t="shared" si="3"/>
        <v>41311.799513888887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41636.207638888889</v>
      </c>
      <c r="T65" s="12">
        <f t="shared" si="3"/>
        <v>41612.912187499998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ROUND((E66/D66)*100,0)</f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41463.01829861111</v>
      </c>
      <c r="T66" s="12">
        <f t="shared" si="3"/>
        <v>41433.01829861111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IFERROR(ROUND(E67/L67,2),"N/A")</f>
        <v>132.05000000000001</v>
      </c>
      <c r="Q67" s="9" t="s">
        <v>8308</v>
      </c>
      <c r="R67" t="s">
        <v>8310</v>
      </c>
      <c r="S67" s="12">
        <f t="shared" ref="S67:S130" si="6">(((I67/60)/60)/24)+DATE(1970,1,1)</f>
        <v>41862.249305555553</v>
      </c>
      <c r="T67" s="12">
        <f t="shared" ref="T67:T130" si="7">(((J67/60)/60)/24)+DATE(1970,1,1)</f>
        <v>41835.821226851855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2">
        <f t="shared" si="6"/>
        <v>42569.849768518514</v>
      </c>
      <c r="T68" s="12">
        <f t="shared" si="7"/>
        <v>42539.849768518514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2">
        <f t="shared" si="6"/>
        <v>41105.583379629628</v>
      </c>
      <c r="T69" s="12">
        <f t="shared" si="7"/>
        <v>41075.583379629628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2">
        <f t="shared" si="6"/>
        <v>41693.569340277776</v>
      </c>
      <c r="T70" s="12">
        <f t="shared" si="7"/>
        <v>41663.569340277776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2">
        <f t="shared" si="6"/>
        <v>40818.290972222225</v>
      </c>
      <c r="T71" s="12">
        <f t="shared" si="7"/>
        <v>40786.187789351854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2">
        <f t="shared" si="6"/>
        <v>40790.896354166667</v>
      </c>
      <c r="T72" s="12">
        <f t="shared" si="7"/>
        <v>40730.896354166667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2">
        <f t="shared" si="6"/>
        <v>41057.271493055552</v>
      </c>
      <c r="T73" s="12">
        <f t="shared" si="7"/>
        <v>40997.271493055552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2">
        <f t="shared" si="6"/>
        <v>41228</v>
      </c>
      <c r="T74" s="12">
        <f t="shared" si="7"/>
        <v>41208.010196759256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2">
        <f t="shared" si="6"/>
        <v>40666.165972222225</v>
      </c>
      <c r="T75" s="12">
        <f t="shared" si="7"/>
        <v>40587.75675925926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2">
        <f t="shared" si="6"/>
        <v>42390.487210648149</v>
      </c>
      <c r="T76" s="12">
        <f t="shared" si="7"/>
        <v>42360.487210648149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2">
        <f t="shared" si="6"/>
        <v>41387.209166666667</v>
      </c>
      <c r="T77" s="12">
        <f t="shared" si="7"/>
        <v>41357.209166666667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2">
        <f t="shared" si="6"/>
        <v>40904.733310185184</v>
      </c>
      <c r="T78" s="12">
        <f t="shared" si="7"/>
        <v>40844.691643518519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2">
        <f t="shared" si="6"/>
        <v>41050.124305555553</v>
      </c>
      <c r="T79" s="12">
        <f t="shared" si="7"/>
        <v>40997.144872685189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2">
        <f t="shared" si="6"/>
        <v>42614.730567129634</v>
      </c>
      <c r="T80" s="12">
        <f t="shared" si="7"/>
        <v>42604.730567129634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2">
        <f t="shared" si="6"/>
        <v>41754.776539351849</v>
      </c>
      <c r="T81" s="12">
        <f t="shared" si="7"/>
        <v>41724.776539351849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2">
        <f t="shared" si="6"/>
        <v>41618.083981481483</v>
      </c>
      <c r="T82" s="12">
        <f t="shared" si="7"/>
        <v>41583.083981481483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2">
        <f t="shared" si="6"/>
        <v>41104.126388888886</v>
      </c>
      <c r="T83" s="12">
        <f t="shared" si="7"/>
        <v>41100.158877314818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2">
        <f t="shared" si="6"/>
        <v>40825.820150462961</v>
      </c>
      <c r="T84" s="12">
        <f t="shared" si="7"/>
        <v>40795.820150462961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2">
        <f t="shared" si="6"/>
        <v>42057.479166666672</v>
      </c>
      <c r="T85" s="12">
        <f t="shared" si="7"/>
        <v>42042.615613425922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2">
        <f t="shared" si="6"/>
        <v>40678.757939814815</v>
      </c>
      <c r="T86" s="12">
        <f t="shared" si="7"/>
        <v>40648.757939814815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2">
        <f t="shared" si="6"/>
        <v>40809.125428240739</v>
      </c>
      <c r="T87" s="12">
        <f t="shared" si="7"/>
        <v>40779.125428240739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2">
        <f t="shared" si="6"/>
        <v>42365.59774305555</v>
      </c>
      <c r="T88" s="12">
        <f t="shared" si="7"/>
        <v>42291.556076388893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2">
        <f t="shared" si="6"/>
        <v>40332.070138888892</v>
      </c>
      <c r="T89" s="12">
        <f t="shared" si="7"/>
        <v>40322.53938657407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2">
        <f t="shared" si="6"/>
        <v>41812.65892361111</v>
      </c>
      <c r="T90" s="12">
        <f t="shared" si="7"/>
        <v>41786.65892361111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2">
        <f t="shared" si="6"/>
        <v>41427.752222222225</v>
      </c>
      <c r="T91" s="12">
        <f t="shared" si="7"/>
        <v>41402.752222222225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2">
        <f t="shared" si="6"/>
        <v>40736.297442129631</v>
      </c>
      <c r="T92" s="12">
        <f t="shared" si="7"/>
        <v>40706.297442129631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2">
        <f t="shared" si="6"/>
        <v>40680.402361111112</v>
      </c>
      <c r="T93" s="12">
        <f t="shared" si="7"/>
        <v>40619.402361111112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2">
        <f t="shared" si="6"/>
        <v>42767.333333333328</v>
      </c>
      <c r="T94" s="12">
        <f t="shared" si="7"/>
        <v>42721.198877314819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2">
        <f t="shared" si="6"/>
        <v>41093.875</v>
      </c>
      <c r="T95" s="12">
        <f t="shared" si="7"/>
        <v>41065.858067129629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2">
        <f t="shared" si="6"/>
        <v>41736.717847222222</v>
      </c>
      <c r="T96" s="12">
        <f t="shared" si="7"/>
        <v>41716.717847222222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2">
        <f t="shared" si="6"/>
        <v>40965.005104166667</v>
      </c>
      <c r="T97" s="12">
        <f t="shared" si="7"/>
        <v>40935.005104166667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2">
        <f t="shared" si="6"/>
        <v>40391.125</v>
      </c>
      <c r="T98" s="12">
        <f t="shared" si="7"/>
        <v>40324.662511574075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2">
        <f t="shared" si="6"/>
        <v>40736.135208333333</v>
      </c>
      <c r="T99" s="12">
        <f t="shared" si="7"/>
        <v>40706.135208333333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2">
        <f t="shared" si="6"/>
        <v>41250.979166666664</v>
      </c>
      <c r="T100" s="12">
        <f t="shared" si="7"/>
        <v>41214.79483796296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2">
        <f t="shared" si="6"/>
        <v>41661.902766203704</v>
      </c>
      <c r="T101" s="12">
        <f t="shared" si="7"/>
        <v>41631.902766203704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2">
        <f t="shared" si="6"/>
        <v>41217.794976851852</v>
      </c>
      <c r="T102" s="12">
        <f t="shared" si="7"/>
        <v>41197.753310185188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2">
        <f t="shared" si="6"/>
        <v>41298.776736111111</v>
      </c>
      <c r="T103" s="12">
        <f t="shared" si="7"/>
        <v>41274.776736111111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2">
        <f t="shared" si="6"/>
        <v>40535.131168981483</v>
      </c>
      <c r="T104" s="12">
        <f t="shared" si="7"/>
        <v>40505.131168981483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2">
        <f t="shared" si="6"/>
        <v>41705.805902777778</v>
      </c>
      <c r="T105" s="12">
        <f t="shared" si="7"/>
        <v>41682.805902777778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2">
        <f t="shared" si="6"/>
        <v>40636.041666666664</v>
      </c>
      <c r="T106" s="12">
        <f t="shared" si="7"/>
        <v>40612.695208333331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2">
        <f t="shared" si="6"/>
        <v>42504</v>
      </c>
      <c r="T107" s="12">
        <f t="shared" si="7"/>
        <v>42485.724768518514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2">
        <f t="shared" si="6"/>
        <v>41001.776631944449</v>
      </c>
      <c r="T108" s="12">
        <f t="shared" si="7"/>
        <v>40987.776631944449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2">
        <f t="shared" si="6"/>
        <v>40657.982488425929</v>
      </c>
      <c r="T109" s="12">
        <f t="shared" si="7"/>
        <v>40635.982488425929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2">
        <f t="shared" si="6"/>
        <v>41425.613078703704</v>
      </c>
      <c r="T110" s="12">
        <f t="shared" si="7"/>
        <v>41365.613078703704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2">
        <f t="shared" si="6"/>
        <v>40600.025810185187</v>
      </c>
      <c r="T111" s="12">
        <f t="shared" si="7"/>
        <v>40570.025810185187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2">
        <f t="shared" si="6"/>
        <v>41592.249305555553</v>
      </c>
      <c r="T112" s="12">
        <f t="shared" si="7"/>
        <v>41557.949687500004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2">
        <f t="shared" si="6"/>
        <v>42155.333182870367</v>
      </c>
      <c r="T113" s="12">
        <f t="shared" si="7"/>
        <v>42125.333182870367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2">
        <f t="shared" si="6"/>
        <v>41742.083333333336</v>
      </c>
      <c r="T114" s="12">
        <f t="shared" si="7"/>
        <v>41718.043032407404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2">
        <f t="shared" si="6"/>
        <v>40761.625</v>
      </c>
      <c r="T115" s="12">
        <f t="shared" si="7"/>
        <v>40753.758425925924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2">
        <f t="shared" si="6"/>
        <v>40921.27416666667</v>
      </c>
      <c r="T116" s="12">
        <f t="shared" si="7"/>
        <v>40861.27416666667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2">
        <f t="shared" si="6"/>
        <v>40943.738935185182</v>
      </c>
      <c r="T117" s="12">
        <f t="shared" si="7"/>
        <v>40918.738935185182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2">
        <f t="shared" si="6"/>
        <v>40641.455497685187</v>
      </c>
      <c r="T118" s="12">
        <f t="shared" si="7"/>
        <v>40595.497164351851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2">
        <f t="shared" si="6"/>
        <v>40338.791666666664</v>
      </c>
      <c r="T119" s="12">
        <f t="shared" si="7"/>
        <v>40248.834999999999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2">
        <f t="shared" si="6"/>
        <v>40753.053657407407</v>
      </c>
      <c r="T120" s="12">
        <f t="shared" si="7"/>
        <v>40723.053657407407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2">
        <f t="shared" si="6"/>
        <v>40768.958333333336</v>
      </c>
      <c r="T121" s="12">
        <f t="shared" si="7"/>
        <v>40739.069282407407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2">
        <f t="shared" si="6"/>
        <v>42646.049849537041</v>
      </c>
      <c r="T122" s="12">
        <f t="shared" si="7"/>
        <v>42616.049849537041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2">
        <f t="shared" si="6"/>
        <v>42112.427777777775</v>
      </c>
      <c r="T123" s="12">
        <f t="shared" si="7"/>
        <v>42096.704976851848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s="9" t="s">
        <v>8308</v>
      </c>
      <c r="R124" t="s">
        <v>8311</v>
      </c>
      <c r="S124" s="12">
        <f t="shared" si="6"/>
        <v>42653.431793981479</v>
      </c>
      <c r="T124" s="12">
        <f t="shared" si="7"/>
        <v>42593.431793981479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2">
        <f t="shared" si="6"/>
        <v>41940.916666666664</v>
      </c>
      <c r="T125" s="12">
        <f t="shared" si="7"/>
        <v>41904.781990740739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9" t="s">
        <v>8308</v>
      </c>
      <c r="R126" t="s">
        <v>8311</v>
      </c>
      <c r="S126" s="12">
        <f t="shared" si="6"/>
        <v>42139.928726851853</v>
      </c>
      <c r="T126" s="12">
        <f t="shared" si="7"/>
        <v>42114.928726851853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2">
        <f t="shared" si="6"/>
        <v>42769.993981481486</v>
      </c>
      <c r="T127" s="12">
        <f t="shared" si="7"/>
        <v>42709.993981481486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2">
        <f t="shared" si="6"/>
        <v>42166.083333333328</v>
      </c>
      <c r="T128" s="12">
        <f t="shared" si="7"/>
        <v>42135.589548611111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2">
        <f t="shared" si="6"/>
        <v>42097.582650462966</v>
      </c>
      <c r="T129" s="12">
        <f t="shared" si="7"/>
        <v>42067.62431712963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ROUND((E130/D130)*100,0)</f>
        <v>2</v>
      </c>
      <c r="P130">
        <f t="shared" si="5"/>
        <v>311.17</v>
      </c>
      <c r="Q130" s="9" t="s">
        <v>8308</v>
      </c>
      <c r="R130" t="s">
        <v>8311</v>
      </c>
      <c r="S130" s="12">
        <f t="shared" si="6"/>
        <v>42663.22792824074</v>
      </c>
      <c r="T130" s="12">
        <f t="shared" si="7"/>
        <v>42628.22792824074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str">
        <f t="shared" ref="P131:P194" si="9">IFERROR(ROUND(E131/L131,2),"N/A")</f>
        <v>N/A</v>
      </c>
      <c r="Q131" s="9" t="s">
        <v>8308</v>
      </c>
      <c r="R131" t="s">
        <v>8311</v>
      </c>
      <c r="S131" s="12">
        <f t="shared" ref="S131:S194" si="10">(((I131/60)/60)/24)+DATE(1970,1,1)</f>
        <v>41942.937303240738</v>
      </c>
      <c r="T131" s="12">
        <f t="shared" ref="T131:T194" si="11">(((J131/60)/60)/24)+DATE(1970,1,1)</f>
        <v>41882.937303240738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s="9" t="s">
        <v>8308</v>
      </c>
      <c r="R132" t="s">
        <v>8311</v>
      </c>
      <c r="S132" s="12">
        <f t="shared" si="10"/>
        <v>41806.844444444447</v>
      </c>
      <c r="T132" s="12">
        <f t="shared" si="11"/>
        <v>41778.915416666663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9" t="s">
        <v>8308</v>
      </c>
      <c r="R133" t="s">
        <v>8311</v>
      </c>
      <c r="S133" s="12">
        <f t="shared" si="10"/>
        <v>42557</v>
      </c>
      <c r="T133" s="12">
        <f t="shared" si="11"/>
        <v>42541.837511574078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2">
        <f t="shared" si="10"/>
        <v>41950.854247685187</v>
      </c>
      <c r="T134" s="12">
        <f t="shared" si="11"/>
        <v>41905.812581018516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9" t="s">
        <v>8308</v>
      </c>
      <c r="R135" t="s">
        <v>8311</v>
      </c>
      <c r="S135" s="12">
        <f t="shared" si="10"/>
        <v>42521.729861111111</v>
      </c>
      <c r="T135" s="12">
        <f t="shared" si="11"/>
        <v>42491.80768518518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s="9" t="s">
        <v>8308</v>
      </c>
      <c r="R136" t="s">
        <v>8311</v>
      </c>
      <c r="S136" s="12">
        <f t="shared" si="10"/>
        <v>42251.708333333328</v>
      </c>
      <c r="T136" s="12">
        <f t="shared" si="11"/>
        <v>42221.909930555557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2">
        <f t="shared" si="10"/>
        <v>41821.791666666664</v>
      </c>
      <c r="T137" s="12">
        <f t="shared" si="11"/>
        <v>41788.381909722222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9" t="s">
        <v>8308</v>
      </c>
      <c r="R138" t="s">
        <v>8311</v>
      </c>
      <c r="S138" s="12">
        <f t="shared" si="10"/>
        <v>42140.427777777775</v>
      </c>
      <c r="T138" s="12">
        <f t="shared" si="11"/>
        <v>42096.410115740742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s="9" t="s">
        <v>8308</v>
      </c>
      <c r="R139" t="s">
        <v>8311</v>
      </c>
      <c r="S139" s="12">
        <f t="shared" si="10"/>
        <v>42289.573993055557</v>
      </c>
      <c r="T139" s="12">
        <f t="shared" si="11"/>
        <v>42239.573993055557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2">
        <f t="shared" si="10"/>
        <v>42217.207638888889</v>
      </c>
      <c r="T140" s="12">
        <f t="shared" si="11"/>
        <v>42186.257418981477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2">
        <f t="shared" si="10"/>
        <v>42197.920972222222</v>
      </c>
      <c r="T141" s="12">
        <f t="shared" si="11"/>
        <v>42187.920972222222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s="9" t="s">
        <v>8308</v>
      </c>
      <c r="R142" t="s">
        <v>8311</v>
      </c>
      <c r="S142" s="12">
        <f t="shared" si="10"/>
        <v>42083.15662037037</v>
      </c>
      <c r="T142" s="12">
        <f t="shared" si="11"/>
        <v>42053.198287037041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2">
        <f t="shared" si="10"/>
        <v>42155.153043981481</v>
      </c>
      <c r="T143" s="12">
        <f t="shared" si="11"/>
        <v>42110.153043981481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2">
        <f t="shared" si="10"/>
        <v>41959.934930555552</v>
      </c>
      <c r="T144" s="12">
        <f t="shared" si="11"/>
        <v>41938.893263888887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s="9" t="s">
        <v>8308</v>
      </c>
      <c r="R145" t="s">
        <v>8311</v>
      </c>
      <c r="S145" s="12">
        <f t="shared" si="10"/>
        <v>42616.246527777781</v>
      </c>
      <c r="T145" s="12">
        <f t="shared" si="11"/>
        <v>42559.064143518524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2">
        <f t="shared" si="10"/>
        <v>42107.72074074074</v>
      </c>
      <c r="T146" s="12">
        <f t="shared" si="11"/>
        <v>42047.762407407412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2">
        <f t="shared" si="10"/>
        <v>42227.542268518519</v>
      </c>
      <c r="T147" s="12">
        <f t="shared" si="11"/>
        <v>42200.542268518519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2">
        <f t="shared" si="10"/>
        <v>42753.016180555554</v>
      </c>
      <c r="T148" s="12">
        <f t="shared" si="11"/>
        <v>42693.016180555554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s="9" t="s">
        <v>8308</v>
      </c>
      <c r="R149" t="s">
        <v>8311</v>
      </c>
      <c r="S149" s="12">
        <f t="shared" si="10"/>
        <v>42012.762499999997</v>
      </c>
      <c r="T149" s="12">
        <f t="shared" si="11"/>
        <v>41969.767824074079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2">
        <f t="shared" si="10"/>
        <v>42427.281666666662</v>
      </c>
      <c r="T150" s="12">
        <f t="shared" si="11"/>
        <v>42397.281666666662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2">
        <f t="shared" si="10"/>
        <v>41998.333333333328</v>
      </c>
      <c r="T151" s="12">
        <f t="shared" si="11"/>
        <v>41968.172106481477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2">
        <f t="shared" si="10"/>
        <v>42150.161828703705</v>
      </c>
      <c r="T152" s="12">
        <f t="shared" si="11"/>
        <v>42090.161828703705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2">
        <f t="shared" si="10"/>
        <v>42173.550821759258</v>
      </c>
      <c r="T153" s="12">
        <f t="shared" si="11"/>
        <v>42113.550821759258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2">
        <f t="shared" si="10"/>
        <v>41905.077546296299</v>
      </c>
      <c r="T154" s="12">
        <f t="shared" si="11"/>
        <v>41875.077546296299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2">
        <f t="shared" si="10"/>
        <v>41975.627824074079</v>
      </c>
      <c r="T155" s="12">
        <f t="shared" si="11"/>
        <v>41933.586157407408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2">
        <f t="shared" si="10"/>
        <v>42158.547395833331</v>
      </c>
      <c r="T156" s="12">
        <f t="shared" si="11"/>
        <v>42115.547395833331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2">
        <f t="shared" si="10"/>
        <v>42208.559432870374</v>
      </c>
      <c r="T157" s="12">
        <f t="shared" si="11"/>
        <v>42168.559432870374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2">
        <f t="shared" si="10"/>
        <v>41854.124953703707</v>
      </c>
      <c r="T158" s="12">
        <f t="shared" si="11"/>
        <v>41794.124953703707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2">
        <f t="shared" si="10"/>
        <v>42426.911712962959</v>
      </c>
      <c r="T159" s="12">
        <f t="shared" si="11"/>
        <v>42396.911712962959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s="9" t="s">
        <v>8308</v>
      </c>
      <c r="R160" t="s">
        <v>8311</v>
      </c>
      <c r="S160" s="12">
        <f t="shared" si="10"/>
        <v>41934.07671296296</v>
      </c>
      <c r="T160" s="12">
        <f t="shared" si="11"/>
        <v>41904.07671296296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2">
        <f t="shared" si="10"/>
        <v>42554.434548611112</v>
      </c>
      <c r="T161" s="12">
        <f t="shared" si="11"/>
        <v>42514.434548611112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s="9" t="s">
        <v>8308</v>
      </c>
      <c r="R162" t="s">
        <v>8312</v>
      </c>
      <c r="S162" s="12">
        <f t="shared" si="10"/>
        <v>42231.913090277783</v>
      </c>
      <c r="T162" s="12">
        <f t="shared" si="11"/>
        <v>42171.913090277783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2">
        <f t="shared" si="10"/>
        <v>41822.687442129631</v>
      </c>
      <c r="T163" s="12">
        <f t="shared" si="11"/>
        <v>41792.687442129631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2">
        <f t="shared" si="10"/>
        <v>41867.987500000003</v>
      </c>
      <c r="T164" s="12">
        <f t="shared" si="11"/>
        <v>41835.126805555556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s="9" t="s">
        <v>8308</v>
      </c>
      <c r="R165" t="s">
        <v>8312</v>
      </c>
      <c r="S165" s="12">
        <f t="shared" si="10"/>
        <v>42278</v>
      </c>
      <c r="T165" s="12">
        <f t="shared" si="11"/>
        <v>42243.961273148147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2">
        <f t="shared" si="10"/>
        <v>41901.762743055559</v>
      </c>
      <c r="T166" s="12">
        <f t="shared" si="11"/>
        <v>41841.762743055559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9" t="s">
        <v>8308</v>
      </c>
      <c r="R167" t="s">
        <v>8312</v>
      </c>
      <c r="S167" s="12">
        <f t="shared" si="10"/>
        <v>42381.658842592587</v>
      </c>
      <c r="T167" s="12">
        <f t="shared" si="11"/>
        <v>42351.658842592587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2">
        <f t="shared" si="10"/>
        <v>42751.075949074075</v>
      </c>
      <c r="T168" s="12">
        <f t="shared" si="11"/>
        <v>42721.075949074075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2">
        <f t="shared" si="10"/>
        <v>42220.927488425921</v>
      </c>
      <c r="T169" s="12">
        <f t="shared" si="11"/>
        <v>42160.927488425921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2">
        <f t="shared" si="10"/>
        <v>42082.793634259258</v>
      </c>
      <c r="T170" s="12">
        <f t="shared" si="11"/>
        <v>42052.83530092593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2">
        <f t="shared" si="10"/>
        <v>41930.505312499998</v>
      </c>
      <c r="T171" s="12">
        <f t="shared" si="11"/>
        <v>41900.505312499998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2">
        <f t="shared" si="10"/>
        <v>42246.227777777778</v>
      </c>
      <c r="T172" s="12">
        <f t="shared" si="11"/>
        <v>42216.977812500001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2">
        <f t="shared" si="10"/>
        <v>42594.180717592593</v>
      </c>
      <c r="T173" s="12">
        <f t="shared" si="11"/>
        <v>42534.180717592593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s="9" t="s">
        <v>8308</v>
      </c>
      <c r="R174" t="s">
        <v>8312</v>
      </c>
      <c r="S174" s="12">
        <f t="shared" si="10"/>
        <v>42082.353275462956</v>
      </c>
      <c r="T174" s="12">
        <f t="shared" si="11"/>
        <v>42047.394942129627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s="9" t="s">
        <v>8308</v>
      </c>
      <c r="R175" t="s">
        <v>8312</v>
      </c>
      <c r="S175" s="12">
        <f t="shared" si="10"/>
        <v>42063.573009259257</v>
      </c>
      <c r="T175" s="12">
        <f t="shared" si="11"/>
        <v>42033.573009259257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9" t="s">
        <v>8308</v>
      </c>
      <c r="R176" t="s">
        <v>8312</v>
      </c>
      <c r="S176" s="12">
        <f t="shared" si="10"/>
        <v>42132.758981481486</v>
      </c>
      <c r="T176" s="12">
        <f t="shared" si="11"/>
        <v>42072.758981481486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2">
        <f t="shared" si="10"/>
        <v>41880.777905092589</v>
      </c>
      <c r="T177" s="12">
        <f t="shared" si="11"/>
        <v>41855.777905092589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9" t="s">
        <v>8308</v>
      </c>
      <c r="R178" t="s">
        <v>8312</v>
      </c>
      <c r="S178" s="12">
        <f t="shared" si="10"/>
        <v>42221.824062500003</v>
      </c>
      <c r="T178" s="12">
        <f t="shared" si="11"/>
        <v>42191.824062500003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2">
        <f t="shared" si="10"/>
        <v>42087.00608796296</v>
      </c>
      <c r="T179" s="12">
        <f t="shared" si="11"/>
        <v>42070.047754629632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9" t="s">
        <v>8308</v>
      </c>
      <c r="R180" t="s">
        <v>8312</v>
      </c>
      <c r="S180" s="12">
        <f t="shared" si="10"/>
        <v>42334.997048611112</v>
      </c>
      <c r="T180" s="12">
        <f t="shared" si="11"/>
        <v>42304.955381944441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2">
        <f t="shared" si="10"/>
        <v>42433.080497685187</v>
      </c>
      <c r="T181" s="12">
        <f t="shared" si="11"/>
        <v>42403.080497685187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2">
        <f t="shared" si="10"/>
        <v>42107.791666666672</v>
      </c>
      <c r="T182" s="12">
        <f t="shared" si="11"/>
        <v>42067.991238425922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2">
        <f t="shared" si="10"/>
        <v>42177.741840277777</v>
      </c>
      <c r="T183" s="12">
        <f t="shared" si="11"/>
        <v>42147.741840277777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s="9" t="s">
        <v>8308</v>
      </c>
      <c r="R184" t="s">
        <v>8312</v>
      </c>
      <c r="S184" s="12">
        <f t="shared" si="10"/>
        <v>42742.011944444443</v>
      </c>
      <c r="T184" s="12">
        <f t="shared" si="11"/>
        <v>42712.011944444443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2">
        <f t="shared" si="10"/>
        <v>41969.851967592593</v>
      </c>
      <c r="T185" s="12">
        <f t="shared" si="11"/>
        <v>41939.810300925928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2">
        <f t="shared" si="10"/>
        <v>41883.165972222225</v>
      </c>
      <c r="T186" s="12">
        <f t="shared" si="11"/>
        <v>41825.791226851856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2">
        <f t="shared" si="10"/>
        <v>42600.91133101852</v>
      </c>
      <c r="T187" s="12">
        <f t="shared" si="11"/>
        <v>42570.91133101852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s="9" t="s">
        <v>8308</v>
      </c>
      <c r="R188" t="s">
        <v>8312</v>
      </c>
      <c r="S188" s="12">
        <f t="shared" si="10"/>
        <v>42797.833333333328</v>
      </c>
      <c r="T188" s="12">
        <f t="shared" si="11"/>
        <v>42767.812893518523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2">
        <f t="shared" si="10"/>
        <v>42206.290972222225</v>
      </c>
      <c r="T189" s="12">
        <f t="shared" si="11"/>
        <v>42182.234456018516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9" t="s">
        <v>8308</v>
      </c>
      <c r="R190" t="s">
        <v>8312</v>
      </c>
      <c r="S190" s="12">
        <f t="shared" si="10"/>
        <v>41887.18304398148</v>
      </c>
      <c r="T190" s="12">
        <f t="shared" si="11"/>
        <v>41857.18304398148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2">
        <f t="shared" si="10"/>
        <v>42616.690706018519</v>
      </c>
      <c r="T191" s="12">
        <f t="shared" si="11"/>
        <v>42556.690706018519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2">
        <f t="shared" si="10"/>
        <v>42537.650995370372</v>
      </c>
      <c r="T192" s="12">
        <f t="shared" si="11"/>
        <v>42527.650995370372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2">
        <f t="shared" si="10"/>
        <v>42279.441412037035</v>
      </c>
      <c r="T193" s="12">
        <f t="shared" si="11"/>
        <v>42239.441412037035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ROUND((E194/D194)*100,0)</f>
        <v>0</v>
      </c>
      <c r="P194">
        <f t="shared" si="9"/>
        <v>5.67</v>
      </c>
      <c r="Q194" s="9" t="s">
        <v>8308</v>
      </c>
      <c r="R194" t="s">
        <v>8312</v>
      </c>
      <c r="S194" s="12">
        <f t="shared" si="10"/>
        <v>41929.792037037041</v>
      </c>
      <c r="T194" s="12">
        <f t="shared" si="11"/>
        <v>41899.792037037041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str">
        <f t="shared" ref="P195:P258" si="13">IFERROR(ROUND(E195/L195,2),"N/A")</f>
        <v>N/A</v>
      </c>
      <c r="Q195" s="9" t="s">
        <v>8308</v>
      </c>
      <c r="R195" t="s">
        <v>8312</v>
      </c>
      <c r="S195" s="12">
        <f t="shared" ref="S195:S258" si="14">(((I195/60)/60)/24)+DATE(1970,1,1)</f>
        <v>41971.976458333331</v>
      </c>
      <c r="T195" s="12">
        <f t="shared" ref="T195:T258" si="15">(((J195/60)/60)/24)+DATE(1970,1,1)</f>
        <v>41911.934791666667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2">
        <f t="shared" si="14"/>
        <v>42435.996886574074</v>
      </c>
      <c r="T196" s="12">
        <f t="shared" si="15"/>
        <v>42375.996886574074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9" t="s">
        <v>8308</v>
      </c>
      <c r="R197" t="s">
        <v>8312</v>
      </c>
      <c r="S197" s="12">
        <f t="shared" si="14"/>
        <v>42195.67050925926</v>
      </c>
      <c r="T197" s="12">
        <f t="shared" si="15"/>
        <v>42135.67050925926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2">
        <f t="shared" si="14"/>
        <v>42287.875</v>
      </c>
      <c r="T198" s="12">
        <f t="shared" si="15"/>
        <v>42259.542800925927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2">
        <f t="shared" si="14"/>
        <v>42783.875</v>
      </c>
      <c r="T199" s="12">
        <f t="shared" si="15"/>
        <v>42741.848379629635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2">
        <f t="shared" si="14"/>
        <v>41917.383356481485</v>
      </c>
      <c r="T200" s="12">
        <f t="shared" si="15"/>
        <v>41887.383356481485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s="9" t="s">
        <v>8308</v>
      </c>
      <c r="R201" t="s">
        <v>8312</v>
      </c>
      <c r="S201" s="12">
        <f t="shared" si="14"/>
        <v>42614.123865740738</v>
      </c>
      <c r="T201" s="12">
        <f t="shared" si="15"/>
        <v>42584.123865740738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2">
        <f t="shared" si="14"/>
        <v>41897.083368055559</v>
      </c>
      <c r="T202" s="12">
        <f t="shared" si="15"/>
        <v>41867.083368055559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2">
        <f t="shared" si="14"/>
        <v>42043.818622685183</v>
      </c>
      <c r="T203" s="12">
        <f t="shared" si="15"/>
        <v>42023.818622685183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s="9" t="s">
        <v>8308</v>
      </c>
      <c r="R204" t="s">
        <v>8312</v>
      </c>
      <c r="S204" s="12">
        <f t="shared" si="14"/>
        <v>42285.874305555553</v>
      </c>
      <c r="T204" s="12">
        <f t="shared" si="15"/>
        <v>42255.927824074075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2">
        <f t="shared" si="14"/>
        <v>42033.847962962958</v>
      </c>
      <c r="T205" s="12">
        <f t="shared" si="15"/>
        <v>41973.847962962958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2">
        <f t="shared" si="14"/>
        <v>42586.583368055552</v>
      </c>
      <c r="T206" s="12">
        <f t="shared" si="15"/>
        <v>42556.583368055552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2">
        <f t="shared" si="14"/>
        <v>42283.632199074069</v>
      </c>
      <c r="T207" s="12">
        <f t="shared" si="15"/>
        <v>42248.632199074069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s="9" t="s">
        <v>8308</v>
      </c>
      <c r="R208" t="s">
        <v>8312</v>
      </c>
      <c r="S208" s="12">
        <f t="shared" si="14"/>
        <v>42588.004432870366</v>
      </c>
      <c r="T208" s="12">
        <f t="shared" si="15"/>
        <v>42567.004432870366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2">
        <f t="shared" si="14"/>
        <v>42008.197199074071</v>
      </c>
      <c r="T209" s="12">
        <f t="shared" si="15"/>
        <v>41978.197199074071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9" t="s">
        <v>8308</v>
      </c>
      <c r="R210" t="s">
        <v>8312</v>
      </c>
      <c r="S210" s="12">
        <f t="shared" si="14"/>
        <v>41989.369988425926</v>
      </c>
      <c r="T210" s="12">
        <f t="shared" si="15"/>
        <v>41959.369988425926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s="9" t="s">
        <v>8308</v>
      </c>
      <c r="R211" t="s">
        <v>8312</v>
      </c>
      <c r="S211" s="12">
        <f t="shared" si="14"/>
        <v>42195.922858796301</v>
      </c>
      <c r="T211" s="12">
        <f t="shared" si="15"/>
        <v>42165.922858796301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2">
        <f t="shared" si="14"/>
        <v>42278.208333333328</v>
      </c>
      <c r="T212" s="12">
        <f t="shared" si="15"/>
        <v>42249.064722222218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2">
        <f t="shared" si="14"/>
        <v>42266.159918981488</v>
      </c>
      <c r="T213" s="12">
        <f t="shared" si="15"/>
        <v>42236.159918981488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2">
        <f t="shared" si="14"/>
        <v>42476.839351851857</v>
      </c>
      <c r="T214" s="12">
        <f t="shared" si="15"/>
        <v>42416.881018518514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2">
        <f t="shared" si="14"/>
        <v>42232.587974537033</v>
      </c>
      <c r="T215" s="12">
        <f t="shared" si="15"/>
        <v>42202.594293981485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2">
        <f t="shared" si="14"/>
        <v>42069.64061342593</v>
      </c>
      <c r="T216" s="12">
        <f t="shared" si="15"/>
        <v>42009.64061342593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2">
        <f t="shared" si="14"/>
        <v>42417.999305555553</v>
      </c>
      <c r="T217" s="12">
        <f t="shared" si="15"/>
        <v>42375.230115740742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2">
        <f t="shared" si="14"/>
        <v>42116.917094907403</v>
      </c>
      <c r="T218" s="12">
        <f t="shared" si="15"/>
        <v>42066.958761574075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2">
        <f t="shared" si="14"/>
        <v>42001.64061342593</v>
      </c>
      <c r="T219" s="12">
        <f t="shared" si="15"/>
        <v>41970.64061342593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2">
        <f t="shared" si="14"/>
        <v>42139.628344907411</v>
      </c>
      <c r="T220" s="12">
        <f t="shared" si="15"/>
        <v>42079.628344907411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2">
        <f t="shared" si="14"/>
        <v>42461.290972222225</v>
      </c>
      <c r="T221" s="12">
        <f t="shared" si="15"/>
        <v>42429.326678240745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2">
        <f t="shared" si="14"/>
        <v>42236.837499999994</v>
      </c>
      <c r="T222" s="12">
        <f t="shared" si="15"/>
        <v>42195.643865740742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s="9" t="s">
        <v>8308</v>
      </c>
      <c r="R223" t="s">
        <v>8312</v>
      </c>
      <c r="S223" s="12">
        <f t="shared" si="14"/>
        <v>42091.79587962963</v>
      </c>
      <c r="T223" s="12">
        <f t="shared" si="15"/>
        <v>42031.837546296301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2">
        <f t="shared" si="14"/>
        <v>42090.110416666663</v>
      </c>
      <c r="T224" s="12">
        <f t="shared" si="15"/>
        <v>42031.769884259258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9" t="s">
        <v>8308</v>
      </c>
      <c r="R225" t="s">
        <v>8312</v>
      </c>
      <c r="S225" s="12">
        <f t="shared" si="14"/>
        <v>42512.045138888891</v>
      </c>
      <c r="T225" s="12">
        <f t="shared" si="15"/>
        <v>42482.048032407409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s="9" t="s">
        <v>8308</v>
      </c>
      <c r="R226" t="s">
        <v>8312</v>
      </c>
      <c r="S226" s="12">
        <f t="shared" si="14"/>
        <v>42195.235254629632</v>
      </c>
      <c r="T226" s="12">
        <f t="shared" si="15"/>
        <v>42135.235254629632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9" t="s">
        <v>8308</v>
      </c>
      <c r="R227" t="s">
        <v>8312</v>
      </c>
      <c r="S227" s="12">
        <f t="shared" si="14"/>
        <v>42468.919606481482</v>
      </c>
      <c r="T227" s="12">
        <f t="shared" si="15"/>
        <v>42438.961273148147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2">
        <f t="shared" si="14"/>
        <v>42155.395138888889</v>
      </c>
      <c r="T228" s="12">
        <f t="shared" si="15"/>
        <v>42106.666018518517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9" t="s">
        <v>8308</v>
      </c>
      <c r="R229" t="s">
        <v>8312</v>
      </c>
      <c r="S229" s="12">
        <f t="shared" si="14"/>
        <v>42194.893993055557</v>
      </c>
      <c r="T229" s="12">
        <f t="shared" si="15"/>
        <v>42164.893993055557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s="9" t="s">
        <v>8308</v>
      </c>
      <c r="R230" t="s">
        <v>8312</v>
      </c>
      <c r="S230" s="12">
        <f t="shared" si="14"/>
        <v>42156.686400462961</v>
      </c>
      <c r="T230" s="12">
        <f t="shared" si="15"/>
        <v>42096.686400462961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9" t="s">
        <v>8308</v>
      </c>
      <c r="R231" t="s">
        <v>8312</v>
      </c>
      <c r="S231" s="12">
        <f t="shared" si="14"/>
        <v>42413.933993055558</v>
      </c>
      <c r="T231" s="12">
        <f t="shared" si="15"/>
        <v>42383.933993055558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2">
        <f t="shared" si="14"/>
        <v>42159.777210648142</v>
      </c>
      <c r="T232" s="12">
        <f t="shared" si="15"/>
        <v>42129.777210648142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9" t="s">
        <v>8308</v>
      </c>
      <c r="R233" t="s">
        <v>8312</v>
      </c>
      <c r="S233" s="12">
        <f t="shared" si="14"/>
        <v>42371.958923611113</v>
      </c>
      <c r="T233" s="12">
        <f t="shared" si="15"/>
        <v>42341.958923611113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2">
        <f t="shared" si="14"/>
        <v>42062.82576388889</v>
      </c>
      <c r="T234" s="12">
        <f t="shared" si="15"/>
        <v>42032.82576388889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9" t="s">
        <v>8308</v>
      </c>
      <c r="R235" t="s">
        <v>8312</v>
      </c>
      <c r="S235" s="12">
        <f t="shared" si="14"/>
        <v>42642.911712962959</v>
      </c>
      <c r="T235" s="12">
        <f t="shared" si="15"/>
        <v>42612.911712962959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2">
        <f t="shared" si="14"/>
        <v>42176.035405092596</v>
      </c>
      <c r="T236" s="12">
        <f t="shared" si="15"/>
        <v>42136.035405092596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9" t="s">
        <v>8308</v>
      </c>
      <c r="R237" t="s">
        <v>8312</v>
      </c>
      <c r="S237" s="12">
        <f t="shared" si="14"/>
        <v>42194.908530092594</v>
      </c>
      <c r="T237" s="12">
        <f t="shared" si="15"/>
        <v>42164.908530092594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s="9" t="s">
        <v>8308</v>
      </c>
      <c r="R238" t="s">
        <v>8312</v>
      </c>
      <c r="S238" s="12">
        <f t="shared" si="14"/>
        <v>42374</v>
      </c>
      <c r="T238" s="12">
        <f t="shared" si="15"/>
        <v>42321.08447916666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2">
        <f t="shared" si="14"/>
        <v>42437.577187499999</v>
      </c>
      <c r="T239" s="12">
        <f t="shared" si="15"/>
        <v>42377.577187499999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9" t="s">
        <v>8308</v>
      </c>
      <c r="R240" t="s">
        <v>8312</v>
      </c>
      <c r="S240" s="12">
        <f t="shared" si="14"/>
        <v>42734.375</v>
      </c>
      <c r="T240" s="12">
        <f t="shared" si="15"/>
        <v>42713.962499999994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2">
        <f t="shared" si="14"/>
        <v>42316.5</v>
      </c>
      <c r="T241" s="12">
        <f t="shared" si="15"/>
        <v>42297.110300925924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2">
        <f t="shared" si="14"/>
        <v>41399.708460648151</v>
      </c>
      <c r="T242" s="12">
        <f t="shared" si="15"/>
        <v>41354.708460648151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2">
        <f t="shared" si="14"/>
        <v>41994.697962962964</v>
      </c>
      <c r="T243" s="12">
        <f t="shared" si="15"/>
        <v>41949.697962962964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2">
        <f t="shared" si="14"/>
        <v>40897.492939814816</v>
      </c>
      <c r="T244" s="12">
        <f t="shared" si="15"/>
        <v>40862.492939814816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2">
        <f t="shared" si="14"/>
        <v>41692.047500000001</v>
      </c>
      <c r="T245" s="12">
        <f t="shared" si="15"/>
        <v>41662.047500000001</v>
      </c>
    </row>
    <row r="246" spans="1:20" ht="60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2">
        <f t="shared" si="14"/>
        <v>40253.29583333333</v>
      </c>
      <c r="T246" s="12">
        <f t="shared" si="15"/>
        <v>40213.323599537034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2">
        <f t="shared" si="14"/>
        <v>41137.053067129629</v>
      </c>
      <c r="T247" s="12">
        <f t="shared" si="15"/>
        <v>41107.053067129629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2">
        <f t="shared" si="14"/>
        <v>40530.405150462961</v>
      </c>
      <c r="T248" s="12">
        <f t="shared" si="15"/>
        <v>40480.363483796296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2">
        <f t="shared" si="14"/>
        <v>40467.152083333334</v>
      </c>
      <c r="T249" s="12">
        <f t="shared" si="15"/>
        <v>40430.604328703703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2">
        <f t="shared" si="14"/>
        <v>40915.774409722224</v>
      </c>
      <c r="T250" s="12">
        <f t="shared" si="15"/>
        <v>40870.774409722224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2">
        <f t="shared" si="14"/>
        <v>40412.736111111109</v>
      </c>
      <c r="T251" s="12">
        <f t="shared" si="15"/>
        <v>40332.923842592594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2">
        <f t="shared" si="14"/>
        <v>41431.565868055557</v>
      </c>
      <c r="T252" s="12">
        <f t="shared" si="15"/>
        <v>41401.565868055557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2">
        <f t="shared" si="14"/>
        <v>41045.791666666664</v>
      </c>
      <c r="T253" s="12">
        <f t="shared" si="15"/>
        <v>41013.787569444445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2">
        <f t="shared" si="14"/>
        <v>40330.165972222225</v>
      </c>
      <c r="T254" s="12">
        <f t="shared" si="15"/>
        <v>40266.662708333337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2">
        <f t="shared" si="14"/>
        <v>40954.650868055556</v>
      </c>
      <c r="T255" s="12">
        <f t="shared" si="15"/>
        <v>40924.650868055556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2">
        <f t="shared" si="14"/>
        <v>42294.083333333328</v>
      </c>
      <c r="T256" s="12">
        <f t="shared" si="15"/>
        <v>42263.952662037031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2">
        <f t="shared" si="14"/>
        <v>40618.48474537037</v>
      </c>
      <c r="T257" s="12">
        <f t="shared" si="15"/>
        <v>40588.526412037041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ROUND((E258/D258)*100,0)</f>
        <v>139</v>
      </c>
      <c r="P258">
        <f t="shared" si="13"/>
        <v>65.760000000000005</v>
      </c>
      <c r="Q258" s="9" t="s">
        <v>8308</v>
      </c>
      <c r="R258" t="s">
        <v>8313</v>
      </c>
      <c r="S258" s="12">
        <f t="shared" si="14"/>
        <v>41349.769293981481</v>
      </c>
      <c r="T258" s="12">
        <f t="shared" si="15"/>
        <v>41319.769293981481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IFERROR(ROUND(E259/L259,2),"N/A")</f>
        <v>66.7</v>
      </c>
      <c r="Q259" s="9" t="s">
        <v>8308</v>
      </c>
      <c r="R259" t="s">
        <v>8313</v>
      </c>
      <c r="S259" s="12">
        <f t="shared" ref="S259:S322" si="18">(((I259/60)/60)/24)+DATE(1970,1,1)</f>
        <v>42509.626875000002</v>
      </c>
      <c r="T259" s="12">
        <f t="shared" ref="T259:T322" si="19">(((J259/60)/60)/24)+DATE(1970,1,1)</f>
        <v>42479.626875000002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2">
        <f t="shared" si="18"/>
        <v>40712.051689814813</v>
      </c>
      <c r="T260" s="12">
        <f t="shared" si="19"/>
        <v>40682.051689814813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2">
        <f t="shared" si="18"/>
        <v>42102.738067129627</v>
      </c>
      <c r="T261" s="12">
        <f t="shared" si="19"/>
        <v>42072.738067129627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2">
        <f t="shared" si="18"/>
        <v>40376.415972222225</v>
      </c>
      <c r="T262" s="12">
        <f t="shared" si="19"/>
        <v>40330.755543981482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2">
        <f t="shared" si="18"/>
        <v>41067.621527777781</v>
      </c>
      <c r="T263" s="12">
        <f t="shared" si="19"/>
        <v>41017.885462962964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2">
        <f t="shared" si="18"/>
        <v>40600.24800925926</v>
      </c>
      <c r="T264" s="12">
        <f t="shared" si="19"/>
        <v>40555.24800925926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2">
        <f t="shared" si="18"/>
        <v>41179.954791666663</v>
      </c>
      <c r="T265" s="12">
        <f t="shared" si="19"/>
        <v>41149.954791666663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2">
        <f t="shared" si="18"/>
        <v>41040.620312500003</v>
      </c>
      <c r="T266" s="12">
        <f t="shared" si="19"/>
        <v>41010.620312500003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2">
        <f t="shared" si="18"/>
        <v>40308.844444444447</v>
      </c>
      <c r="T267" s="12">
        <f t="shared" si="19"/>
        <v>40267.245717592588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2">
        <f t="shared" si="18"/>
        <v>40291.160416666666</v>
      </c>
      <c r="T268" s="12">
        <f t="shared" si="19"/>
        <v>40205.174849537041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2">
        <f t="shared" si="18"/>
        <v>41815.452534722222</v>
      </c>
      <c r="T269" s="12">
        <f t="shared" si="19"/>
        <v>41785.452534722222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2">
        <f t="shared" si="18"/>
        <v>40854.194189814814</v>
      </c>
      <c r="T270" s="12">
        <f t="shared" si="19"/>
        <v>40809.15252314815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2">
        <f t="shared" si="18"/>
        <v>42788.197013888886</v>
      </c>
      <c r="T271" s="12">
        <f t="shared" si="19"/>
        <v>42758.197013888886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2">
        <f t="shared" si="18"/>
        <v>40688.166666666664</v>
      </c>
      <c r="T272" s="12">
        <f t="shared" si="19"/>
        <v>40637.866550925923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2">
        <f t="shared" si="18"/>
        <v>41641.333333333336</v>
      </c>
      <c r="T273" s="12">
        <f t="shared" si="19"/>
        <v>41612.10024305556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2">
        <f t="shared" si="18"/>
        <v>40296.78402777778</v>
      </c>
      <c r="T274" s="12">
        <f t="shared" si="19"/>
        <v>40235.900358796294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2">
        <f t="shared" si="18"/>
        <v>40727.498449074075</v>
      </c>
      <c r="T275" s="12">
        <f t="shared" si="19"/>
        <v>40697.498449074075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2">
        <f t="shared" si="18"/>
        <v>41004.290972222225</v>
      </c>
      <c r="T276" s="12">
        <f t="shared" si="19"/>
        <v>40969.912372685183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2">
        <f t="shared" si="18"/>
        <v>41223.073680555557</v>
      </c>
      <c r="T277" s="12">
        <f t="shared" si="19"/>
        <v>41193.032013888893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2">
        <f t="shared" si="18"/>
        <v>41027.040208333332</v>
      </c>
      <c r="T278" s="12">
        <f t="shared" si="19"/>
        <v>40967.081874999996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2">
        <f t="shared" si="18"/>
        <v>42147.891423611116</v>
      </c>
      <c r="T279" s="12">
        <f t="shared" si="19"/>
        <v>42117.891423611116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2">
        <f t="shared" si="18"/>
        <v>41194.040960648148</v>
      </c>
      <c r="T280" s="12">
        <f t="shared" si="19"/>
        <v>41164.040960648148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2">
        <f t="shared" si="18"/>
        <v>42793.084027777775</v>
      </c>
      <c r="T281" s="12">
        <f t="shared" si="19"/>
        <v>42759.244166666671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2">
        <f t="shared" si="18"/>
        <v>41789.590682870366</v>
      </c>
      <c r="T282" s="12">
        <f t="shared" si="19"/>
        <v>41744.590682870366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2">
        <f t="shared" si="18"/>
        <v>40035.80972222222</v>
      </c>
      <c r="T283" s="12">
        <f t="shared" si="19"/>
        <v>39950.163344907407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2">
        <f t="shared" si="18"/>
        <v>40231.916666666664</v>
      </c>
      <c r="T284" s="12">
        <f t="shared" si="19"/>
        <v>40194.920046296298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2">
        <f t="shared" si="18"/>
        <v>40695.207638888889</v>
      </c>
      <c r="T285" s="12">
        <f t="shared" si="19"/>
        <v>40675.71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2">
        <f t="shared" si="18"/>
        <v>40929.738194444442</v>
      </c>
      <c r="T286" s="12">
        <f t="shared" si="19"/>
        <v>40904.738194444442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2">
        <f t="shared" si="18"/>
        <v>41536.756111111114</v>
      </c>
      <c r="T287" s="12">
        <f t="shared" si="19"/>
        <v>41506.756111111114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2">
        <f t="shared" si="18"/>
        <v>41358.774583333332</v>
      </c>
      <c r="T288" s="12">
        <f t="shared" si="19"/>
        <v>41313.816249999996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2">
        <f t="shared" si="18"/>
        <v>41215.166666666664</v>
      </c>
      <c r="T289" s="12">
        <f t="shared" si="19"/>
        <v>41184.277986111112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2">
        <f t="shared" si="18"/>
        <v>41086.168900462959</v>
      </c>
      <c r="T290" s="12">
        <f t="shared" si="19"/>
        <v>41051.168900462959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2">
        <f t="shared" si="18"/>
        <v>41580.456412037034</v>
      </c>
      <c r="T291" s="12">
        <f t="shared" si="19"/>
        <v>41550.456412037034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2">
        <f t="shared" si="18"/>
        <v>40576.332638888889</v>
      </c>
      <c r="T292" s="12">
        <f t="shared" si="19"/>
        <v>40526.36917824074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2">
        <f t="shared" si="18"/>
        <v>41395.000694444447</v>
      </c>
      <c r="T293" s="12">
        <f t="shared" si="19"/>
        <v>41376.769050925926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2">
        <f t="shared" si="18"/>
        <v>40845.165972222225</v>
      </c>
      <c r="T294" s="12">
        <f t="shared" si="19"/>
        <v>40812.803229166668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2">
        <f t="shared" si="18"/>
        <v>41749.667986111112</v>
      </c>
      <c r="T295" s="12">
        <f t="shared" si="19"/>
        <v>41719.667986111112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2">
        <f t="shared" si="18"/>
        <v>40378.666666666664</v>
      </c>
      <c r="T296" s="12">
        <f t="shared" si="19"/>
        <v>40343.084421296298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2">
        <f t="shared" si="18"/>
        <v>41579</v>
      </c>
      <c r="T297" s="12">
        <f t="shared" si="19"/>
        <v>41519.004733796297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2">
        <f t="shared" si="18"/>
        <v>41159.475497685184</v>
      </c>
      <c r="T298" s="12">
        <f t="shared" si="19"/>
        <v>41134.475497685184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2">
        <f t="shared" si="18"/>
        <v>42125.165972222225</v>
      </c>
      <c r="T299" s="12">
        <f t="shared" si="19"/>
        <v>42089.72802083334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2">
        <f t="shared" si="18"/>
        <v>41768.875</v>
      </c>
      <c r="T300" s="12">
        <f t="shared" si="19"/>
        <v>41709.463518518518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2">
        <f t="shared" si="18"/>
        <v>40499.266898148147</v>
      </c>
      <c r="T301" s="12">
        <f t="shared" si="19"/>
        <v>40469.225231481483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2">
        <f t="shared" si="18"/>
        <v>40657.959930555553</v>
      </c>
      <c r="T302" s="12">
        <f t="shared" si="19"/>
        <v>40626.959930555553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2">
        <f t="shared" si="18"/>
        <v>41352.696006944447</v>
      </c>
      <c r="T303" s="12">
        <f t="shared" si="19"/>
        <v>41312.737673611111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2">
        <f t="shared" si="18"/>
        <v>40963.856921296298</v>
      </c>
      <c r="T304" s="12">
        <f t="shared" si="19"/>
        <v>40933.856921296298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2">
        <f t="shared" si="18"/>
        <v>41062.071134259262</v>
      </c>
      <c r="T305" s="12">
        <f t="shared" si="19"/>
        <v>41032.071134259262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2">
        <f t="shared" si="18"/>
        <v>41153.083333333336</v>
      </c>
      <c r="T306" s="12">
        <f t="shared" si="19"/>
        <v>41114.094872685186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2">
        <f t="shared" si="18"/>
        <v>40978.630196759259</v>
      </c>
      <c r="T307" s="12">
        <f t="shared" si="19"/>
        <v>40948.630196759259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2">
        <f t="shared" si="18"/>
        <v>41353.795520833337</v>
      </c>
      <c r="T308" s="12">
        <f t="shared" si="19"/>
        <v>41333.837187500001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2">
        <f t="shared" si="18"/>
        <v>41312.944456018515</v>
      </c>
      <c r="T309" s="12">
        <f t="shared" si="19"/>
        <v>41282.944456018515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2">
        <f t="shared" si="18"/>
        <v>40612.694560185184</v>
      </c>
      <c r="T310" s="12">
        <f t="shared" si="19"/>
        <v>40567.694560185184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2">
        <f t="shared" si="18"/>
        <v>41155.751550925925</v>
      </c>
      <c r="T311" s="12">
        <f t="shared" si="19"/>
        <v>41134.751550925925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2">
        <f t="shared" si="18"/>
        <v>40836.083333333336</v>
      </c>
      <c r="T312" s="12">
        <f t="shared" si="19"/>
        <v>40821.183136574073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2">
        <f t="shared" si="18"/>
        <v>40909.332638888889</v>
      </c>
      <c r="T313" s="12">
        <f t="shared" si="19"/>
        <v>40868.219814814816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2">
        <f t="shared" si="18"/>
        <v>41378.877685185187</v>
      </c>
      <c r="T314" s="12">
        <f t="shared" si="19"/>
        <v>41348.877685185187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2">
        <f t="shared" si="18"/>
        <v>40401.665972222225</v>
      </c>
      <c r="T315" s="12">
        <f t="shared" si="19"/>
        <v>40357.227939814817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2">
        <f t="shared" si="18"/>
        <v>41334.833194444444</v>
      </c>
      <c r="T316" s="12">
        <f t="shared" si="19"/>
        <v>41304.833194444444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2">
        <f t="shared" si="18"/>
        <v>41143.77238425926</v>
      </c>
      <c r="T317" s="12">
        <f t="shared" si="19"/>
        <v>41113.77238425926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2">
        <f t="shared" si="18"/>
        <v>41984.207638888889</v>
      </c>
      <c r="T318" s="12">
        <f t="shared" si="19"/>
        <v>41950.923576388886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2">
        <f t="shared" si="18"/>
        <v>41619.676886574074</v>
      </c>
      <c r="T319" s="12">
        <f t="shared" si="19"/>
        <v>41589.676886574074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2">
        <f t="shared" si="18"/>
        <v>41359.997118055559</v>
      </c>
      <c r="T320" s="12">
        <f t="shared" si="19"/>
        <v>41330.038784722223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2">
        <f t="shared" si="18"/>
        <v>40211.332638888889</v>
      </c>
      <c r="T321" s="12">
        <f t="shared" si="19"/>
        <v>40123.83829861111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ROUND((E322/D322)*100,0)</f>
        <v>107</v>
      </c>
      <c r="P322">
        <f t="shared" si="17"/>
        <v>134.91</v>
      </c>
      <c r="Q322" s="9" t="s">
        <v>8308</v>
      </c>
      <c r="R322" t="s">
        <v>8313</v>
      </c>
      <c r="S322" s="12">
        <f t="shared" si="18"/>
        <v>42360.958333333328</v>
      </c>
      <c r="T322" s="12">
        <f t="shared" si="19"/>
        <v>42331.551307870366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IFERROR(ROUND(E323/L323,2),"N/A")</f>
        <v>106.62</v>
      </c>
      <c r="Q323" s="9" t="s">
        <v>8308</v>
      </c>
      <c r="R323" t="s">
        <v>8313</v>
      </c>
      <c r="S323" s="12">
        <f t="shared" ref="S323:S386" si="22">(((I323/60)/60)/24)+DATE(1970,1,1)</f>
        <v>42682.488263888896</v>
      </c>
      <c r="T323" s="12">
        <f t="shared" ref="T323:T386" si="23">(((J323/60)/60)/24)+DATE(1970,1,1)</f>
        <v>42647.446597222224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2">
        <f t="shared" si="22"/>
        <v>42503.57</v>
      </c>
      <c r="T324" s="12">
        <f t="shared" si="23"/>
        <v>42473.57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2">
        <f t="shared" si="22"/>
        <v>42725.332638888889</v>
      </c>
      <c r="T325" s="12">
        <f t="shared" si="23"/>
        <v>42697.32136574074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2">
        <f t="shared" si="22"/>
        <v>42217.626250000001</v>
      </c>
      <c r="T326" s="12">
        <f t="shared" si="23"/>
        <v>42184.626250000001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2">
        <f t="shared" si="22"/>
        <v>42724.187881944439</v>
      </c>
      <c r="T327" s="12">
        <f t="shared" si="23"/>
        <v>42689.187881944439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2">
        <f t="shared" si="22"/>
        <v>42808.956250000003</v>
      </c>
      <c r="T328" s="12">
        <f t="shared" si="23"/>
        <v>42775.314884259264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2">
        <f t="shared" si="22"/>
        <v>42085.333333333328</v>
      </c>
      <c r="T329" s="12">
        <f t="shared" si="23"/>
        <v>42058.235289351855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2">
        <f t="shared" si="22"/>
        <v>42309.166666666672</v>
      </c>
      <c r="T330" s="12">
        <f t="shared" si="23"/>
        <v>42278.946620370371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2">
        <f t="shared" si="22"/>
        <v>42315.166666666672</v>
      </c>
      <c r="T331" s="12">
        <f t="shared" si="23"/>
        <v>42291.46674768519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2">
        <f t="shared" si="22"/>
        <v>41411.165972222225</v>
      </c>
      <c r="T332" s="12">
        <f t="shared" si="23"/>
        <v>41379.515775462962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2">
        <f t="shared" si="22"/>
        <v>42538.581412037034</v>
      </c>
      <c r="T333" s="12">
        <f t="shared" si="23"/>
        <v>42507.581412037034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2">
        <f t="shared" si="22"/>
        <v>42305.333333333328</v>
      </c>
      <c r="T334" s="12">
        <f t="shared" si="23"/>
        <v>42263.680289351847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2">
        <f t="shared" si="22"/>
        <v>42467.59480324074</v>
      </c>
      <c r="T335" s="12">
        <f t="shared" si="23"/>
        <v>42437.636469907404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2">
        <f t="shared" si="22"/>
        <v>42139.791666666672</v>
      </c>
      <c r="T336" s="12">
        <f t="shared" si="23"/>
        <v>42101.682372685187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2">
        <f t="shared" si="22"/>
        <v>42132.916666666672</v>
      </c>
      <c r="T337" s="12">
        <f t="shared" si="23"/>
        <v>42101.737442129626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2">
        <f t="shared" si="22"/>
        <v>42321.637939814813</v>
      </c>
      <c r="T338" s="12">
        <f t="shared" si="23"/>
        <v>42291.596273148149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2">
        <f t="shared" si="22"/>
        <v>42077.086898148147</v>
      </c>
      <c r="T339" s="12">
        <f t="shared" si="23"/>
        <v>42047.128564814819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2">
        <f t="shared" si="22"/>
        <v>42616.041666666672</v>
      </c>
      <c r="T340" s="12">
        <f t="shared" si="23"/>
        <v>42559.755671296298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2">
        <f t="shared" si="22"/>
        <v>42123.760046296295</v>
      </c>
      <c r="T341" s="12">
        <f t="shared" si="23"/>
        <v>42093.760046296295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2">
        <f t="shared" si="22"/>
        <v>42802.875</v>
      </c>
      <c r="T342" s="12">
        <f t="shared" si="23"/>
        <v>42772.669062500005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2">
        <f t="shared" si="22"/>
        <v>41913.165972222225</v>
      </c>
      <c r="T343" s="12">
        <f t="shared" si="23"/>
        <v>41894.879606481481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2">
        <f t="shared" si="22"/>
        <v>42489.780844907407</v>
      </c>
      <c r="T344" s="12">
        <f t="shared" si="23"/>
        <v>42459.780844907407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2">
        <f t="shared" si="22"/>
        <v>41957.125</v>
      </c>
      <c r="T345" s="12">
        <f t="shared" si="23"/>
        <v>41926.73778935185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2">
        <f t="shared" si="22"/>
        <v>42156.097222222219</v>
      </c>
      <c r="T346" s="12">
        <f t="shared" si="23"/>
        <v>42111.970995370371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2">
        <f t="shared" si="22"/>
        <v>42144.944328703699</v>
      </c>
      <c r="T347" s="12">
        <f t="shared" si="23"/>
        <v>42114.944328703699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2">
        <f t="shared" si="22"/>
        <v>42291.500243055561</v>
      </c>
      <c r="T348" s="12">
        <f t="shared" si="23"/>
        <v>42261.500243055561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2">
        <f t="shared" si="22"/>
        <v>42322.537141203706</v>
      </c>
      <c r="T349" s="12">
        <f t="shared" si="23"/>
        <v>42292.495474537034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2">
        <f t="shared" si="22"/>
        <v>42237.58699074074</v>
      </c>
      <c r="T350" s="12">
        <f t="shared" si="23"/>
        <v>42207.58699074074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2">
        <f t="shared" si="22"/>
        <v>42790.498935185184</v>
      </c>
      <c r="T351" s="12">
        <f t="shared" si="23"/>
        <v>42760.498935185184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2">
        <f t="shared" si="22"/>
        <v>42624.165972222225</v>
      </c>
      <c r="T352" s="12">
        <f t="shared" si="23"/>
        <v>42586.066076388888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2">
        <f t="shared" si="22"/>
        <v>42467.923078703709</v>
      </c>
      <c r="T353" s="12">
        <f t="shared" si="23"/>
        <v>42427.964745370366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2">
        <f t="shared" si="22"/>
        <v>41920.167453703703</v>
      </c>
      <c r="T354" s="12">
        <f t="shared" si="23"/>
        <v>41890.167453703703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2">
        <f t="shared" si="22"/>
        <v>42327.833553240736</v>
      </c>
      <c r="T355" s="12">
        <f t="shared" si="23"/>
        <v>42297.791886574079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2">
        <f t="shared" si="22"/>
        <v>42468.786122685182</v>
      </c>
      <c r="T356" s="12">
        <f t="shared" si="23"/>
        <v>42438.827789351853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2">
        <f t="shared" si="22"/>
        <v>41974.3355787037</v>
      </c>
      <c r="T357" s="12">
        <f t="shared" si="23"/>
        <v>41943.293912037036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2">
        <f t="shared" si="22"/>
        <v>42445.761493055557</v>
      </c>
      <c r="T358" s="12">
        <f t="shared" si="23"/>
        <v>42415.803159722222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2">
        <f t="shared" si="22"/>
        <v>42118.222187499996</v>
      </c>
      <c r="T359" s="12">
        <f t="shared" si="23"/>
        <v>42078.222187499996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2">
        <f t="shared" si="22"/>
        <v>42536.625</v>
      </c>
      <c r="T360" s="12">
        <f t="shared" si="23"/>
        <v>42507.860196759255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2">
        <f t="shared" si="22"/>
        <v>41957.216666666667</v>
      </c>
      <c r="T361" s="12">
        <f t="shared" si="23"/>
        <v>41935.070486111108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2">
        <f t="shared" si="22"/>
        <v>42208.132638888885</v>
      </c>
      <c r="T362" s="12">
        <f t="shared" si="23"/>
        <v>42163.897916666669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2">
        <f t="shared" si="22"/>
        <v>41966.042893518519</v>
      </c>
      <c r="T363" s="12">
        <f t="shared" si="23"/>
        <v>41936.001226851848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2">
        <f t="shared" si="22"/>
        <v>41859</v>
      </c>
      <c r="T364" s="12">
        <f t="shared" si="23"/>
        <v>41837.210543981484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2">
        <f t="shared" si="22"/>
        <v>40300.806944444441</v>
      </c>
      <c r="T365" s="12">
        <f t="shared" si="23"/>
        <v>40255.744629629626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2">
        <f t="shared" si="22"/>
        <v>41811.165972222225</v>
      </c>
      <c r="T366" s="12">
        <f t="shared" si="23"/>
        <v>41780.859629629631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2">
        <f t="shared" si="22"/>
        <v>41698.606469907405</v>
      </c>
      <c r="T367" s="12">
        <f t="shared" si="23"/>
        <v>41668.606469907405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2">
        <f t="shared" si="22"/>
        <v>41049.793032407404</v>
      </c>
      <c r="T368" s="12">
        <f t="shared" si="23"/>
        <v>41019.793032407404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2">
        <f t="shared" si="22"/>
        <v>41395.207638888889</v>
      </c>
      <c r="T369" s="12">
        <f t="shared" si="23"/>
        <v>41355.577291666668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2">
        <f t="shared" si="22"/>
        <v>42078.563912037032</v>
      </c>
      <c r="T370" s="12">
        <f t="shared" si="23"/>
        <v>42043.605578703704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2">
        <f t="shared" si="22"/>
        <v>40923.551724537036</v>
      </c>
      <c r="T371" s="12">
        <f t="shared" si="23"/>
        <v>40893.551724537036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2">
        <f t="shared" si="22"/>
        <v>42741.795138888891</v>
      </c>
      <c r="T372" s="12">
        <f t="shared" si="23"/>
        <v>42711.795138888891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2">
        <f t="shared" si="22"/>
        <v>41306.767812500002</v>
      </c>
      <c r="T373" s="12">
        <f t="shared" si="23"/>
        <v>41261.767812500002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2">
        <f t="shared" si="22"/>
        <v>42465.666666666672</v>
      </c>
      <c r="T374" s="12">
        <f t="shared" si="23"/>
        <v>42425.576898148152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2">
        <f t="shared" si="22"/>
        <v>41108.91201388889</v>
      </c>
      <c r="T375" s="12">
        <f t="shared" si="23"/>
        <v>41078.91201388889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2">
        <f t="shared" si="22"/>
        <v>40802.889247685183</v>
      </c>
      <c r="T376" s="12">
        <f t="shared" si="23"/>
        <v>40757.889247685183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2">
        <f t="shared" si="22"/>
        <v>41699.720833333333</v>
      </c>
      <c r="T377" s="12">
        <f t="shared" si="23"/>
        <v>41657.985081018516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2">
        <f t="shared" si="22"/>
        <v>42607.452731481477</v>
      </c>
      <c r="T378" s="12">
        <f t="shared" si="23"/>
        <v>42576.452731481477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2">
        <f t="shared" si="22"/>
        <v>42322.292361111111</v>
      </c>
      <c r="T379" s="12">
        <f t="shared" si="23"/>
        <v>42292.250787037032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2">
        <f t="shared" si="22"/>
        <v>42394.994444444441</v>
      </c>
      <c r="T380" s="12">
        <f t="shared" si="23"/>
        <v>42370.571851851855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2">
        <f t="shared" si="22"/>
        <v>41032.688333333332</v>
      </c>
      <c r="T381" s="12">
        <f t="shared" si="23"/>
        <v>40987.688333333332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2">
        <f t="shared" si="22"/>
        <v>42392.719814814816</v>
      </c>
      <c r="T382" s="12">
        <f t="shared" si="23"/>
        <v>42367.719814814816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2">
        <f t="shared" si="22"/>
        <v>41120.208333333336</v>
      </c>
      <c r="T383" s="12">
        <f t="shared" si="23"/>
        <v>41085.698113425926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2">
        <f t="shared" si="22"/>
        <v>41158.709490740745</v>
      </c>
      <c r="T384" s="12">
        <f t="shared" si="23"/>
        <v>41144.709490740745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2">
        <f t="shared" si="22"/>
        <v>41778.117581018516</v>
      </c>
      <c r="T385" s="12">
        <f t="shared" si="23"/>
        <v>41755.117581018516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ROUND((E386/D386)*100,0)</f>
        <v>112</v>
      </c>
      <c r="P386">
        <f t="shared" si="21"/>
        <v>58.54</v>
      </c>
      <c r="Q386" s="9" t="s">
        <v>8308</v>
      </c>
      <c r="R386" t="s">
        <v>8313</v>
      </c>
      <c r="S386" s="12">
        <f t="shared" si="22"/>
        <v>42010.781793981485</v>
      </c>
      <c r="T386" s="12">
        <f t="shared" si="23"/>
        <v>41980.781793981485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IFERROR(ROUND(E387/L387,2),"N/A")</f>
        <v>111.8</v>
      </c>
      <c r="Q387" s="9" t="s">
        <v>8308</v>
      </c>
      <c r="R387" t="s">
        <v>8313</v>
      </c>
      <c r="S387" s="12">
        <f t="shared" ref="S387:S450" si="26">(((I387/60)/60)/24)+DATE(1970,1,1)</f>
        <v>41964.626168981486</v>
      </c>
      <c r="T387" s="12">
        <f t="shared" ref="T387:T450" si="27">(((J387/60)/60)/24)+DATE(1970,1,1)</f>
        <v>41934.584502314814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2">
        <f t="shared" si="26"/>
        <v>42226.951284722221</v>
      </c>
      <c r="T388" s="12">
        <f t="shared" si="27"/>
        <v>42211.951284722221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2">
        <f t="shared" si="26"/>
        <v>42231.25</v>
      </c>
      <c r="T389" s="12">
        <f t="shared" si="27"/>
        <v>42200.67659722222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2">
        <f t="shared" si="26"/>
        <v>42579.076157407413</v>
      </c>
      <c r="T390" s="12">
        <f t="shared" si="27"/>
        <v>42549.076157407413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2">
        <f t="shared" si="26"/>
        <v>41705.957638888889</v>
      </c>
      <c r="T391" s="12">
        <f t="shared" si="27"/>
        <v>41674.063078703701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2">
        <f t="shared" si="26"/>
        <v>42132.036712962959</v>
      </c>
      <c r="T392" s="12">
        <f t="shared" si="27"/>
        <v>42112.036712962959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2">
        <f t="shared" si="26"/>
        <v>40895.040972222225</v>
      </c>
      <c r="T393" s="12">
        <f t="shared" si="27"/>
        <v>40865.042256944449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2">
        <f t="shared" si="26"/>
        <v>40794.125</v>
      </c>
      <c r="T394" s="12">
        <f t="shared" si="27"/>
        <v>40763.717256944445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2">
        <f t="shared" si="26"/>
        <v>41557.708935185183</v>
      </c>
      <c r="T395" s="12">
        <f t="shared" si="27"/>
        <v>41526.708935185183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2">
        <f t="shared" si="26"/>
        <v>42477.776412037041</v>
      </c>
      <c r="T396" s="12">
        <f t="shared" si="27"/>
        <v>42417.818078703705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2">
        <f t="shared" si="26"/>
        <v>41026.897222222222</v>
      </c>
      <c r="T397" s="12">
        <f t="shared" si="27"/>
        <v>40990.909259259257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2">
        <f t="shared" si="26"/>
        <v>41097.564884259256</v>
      </c>
      <c r="T398" s="12">
        <f t="shared" si="27"/>
        <v>41082.564884259256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2">
        <f t="shared" si="26"/>
        <v>40422.155555555553</v>
      </c>
      <c r="T399" s="12">
        <f t="shared" si="27"/>
        <v>40379.776435185187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2">
        <f t="shared" si="26"/>
        <v>42123.793124999997</v>
      </c>
      <c r="T400" s="12">
        <f t="shared" si="27"/>
        <v>42078.793124999997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2">
        <f t="shared" si="26"/>
        <v>42718.5</v>
      </c>
      <c r="T401" s="12">
        <f t="shared" si="27"/>
        <v>42687.875775462962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2">
        <f t="shared" si="26"/>
        <v>41776.145833333336</v>
      </c>
      <c r="T402" s="12">
        <f t="shared" si="27"/>
        <v>41745.635960648149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2">
        <f t="shared" si="26"/>
        <v>40762.842245370368</v>
      </c>
      <c r="T403" s="12">
        <f t="shared" si="27"/>
        <v>40732.842245370368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2">
        <f t="shared" si="26"/>
        <v>42313.58121527778</v>
      </c>
      <c r="T404" s="12">
        <f t="shared" si="27"/>
        <v>42292.539548611108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2">
        <f t="shared" si="26"/>
        <v>40765.297222222223</v>
      </c>
      <c r="T405" s="12">
        <f t="shared" si="27"/>
        <v>40718.310659722221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2">
        <f t="shared" si="26"/>
        <v>41675.961111111108</v>
      </c>
      <c r="T406" s="12">
        <f t="shared" si="27"/>
        <v>41646.628032407411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2">
        <f t="shared" si="26"/>
        <v>41704.08494212963</v>
      </c>
      <c r="T407" s="12">
        <f t="shared" si="27"/>
        <v>41674.08494212963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2">
        <f t="shared" si="26"/>
        <v>40672.249305555553</v>
      </c>
      <c r="T408" s="12">
        <f t="shared" si="27"/>
        <v>40638.162465277775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2">
        <f t="shared" si="26"/>
        <v>40866.912615740745</v>
      </c>
      <c r="T409" s="12">
        <f t="shared" si="27"/>
        <v>40806.870949074073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2">
        <f t="shared" si="26"/>
        <v>41583.777662037035</v>
      </c>
      <c r="T410" s="12">
        <f t="shared" si="27"/>
        <v>41543.735995370371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2">
        <f t="shared" si="26"/>
        <v>42573.862777777773</v>
      </c>
      <c r="T411" s="12">
        <f t="shared" si="27"/>
        <v>42543.862777777773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2">
        <f t="shared" si="26"/>
        <v>42173.981446759266</v>
      </c>
      <c r="T412" s="12">
        <f t="shared" si="27"/>
        <v>42113.981446759266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2">
        <f t="shared" si="26"/>
        <v>41630.208333333336</v>
      </c>
      <c r="T413" s="12">
        <f t="shared" si="27"/>
        <v>41598.17597222222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2">
        <f t="shared" si="26"/>
        <v>41115.742800925924</v>
      </c>
      <c r="T414" s="12">
        <f t="shared" si="27"/>
        <v>41099.742800925924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2">
        <f t="shared" si="26"/>
        <v>41109.877442129626</v>
      </c>
      <c r="T415" s="12">
        <f t="shared" si="27"/>
        <v>41079.877442129626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2">
        <f t="shared" si="26"/>
        <v>41559.063252314816</v>
      </c>
      <c r="T416" s="12">
        <f t="shared" si="27"/>
        <v>41529.063252314816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2">
        <f t="shared" si="26"/>
        <v>41929.5</v>
      </c>
      <c r="T417" s="12">
        <f t="shared" si="27"/>
        <v>41904.851875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2">
        <f t="shared" si="26"/>
        <v>41678.396192129629</v>
      </c>
      <c r="T418" s="12">
        <f t="shared" si="27"/>
        <v>41648.396192129629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2">
        <f t="shared" si="26"/>
        <v>41372.189583333333</v>
      </c>
      <c r="T419" s="12">
        <f t="shared" si="27"/>
        <v>41360.970601851855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2">
        <f t="shared" si="26"/>
        <v>42208.282372685186</v>
      </c>
      <c r="T420" s="12">
        <f t="shared" si="27"/>
        <v>42178.282372685186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2">
        <f t="shared" si="26"/>
        <v>41454.842442129629</v>
      </c>
      <c r="T421" s="12">
        <f t="shared" si="27"/>
        <v>41394.842442129629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2">
        <f t="shared" si="26"/>
        <v>41712.194803240738</v>
      </c>
      <c r="T422" s="12">
        <f t="shared" si="27"/>
        <v>41682.23646990741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2">
        <f t="shared" si="26"/>
        <v>42237.491388888884</v>
      </c>
      <c r="T423" s="12">
        <f t="shared" si="27"/>
        <v>42177.491388888884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2">
        <f t="shared" si="26"/>
        <v>41893.260381944441</v>
      </c>
      <c r="T424" s="12">
        <f t="shared" si="27"/>
        <v>41863.260381944441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2">
        <f t="shared" si="26"/>
        <v>41430.92627314815</v>
      </c>
      <c r="T425" s="12">
        <f t="shared" si="27"/>
        <v>41400.92627314815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2">
        <f t="shared" si="26"/>
        <v>40994.334479166668</v>
      </c>
      <c r="T426" s="12">
        <f t="shared" si="27"/>
        <v>40934.376145833332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2">
        <f t="shared" si="26"/>
        <v>42335.902824074074</v>
      </c>
      <c r="T427" s="12">
        <f t="shared" si="27"/>
        <v>42275.861157407402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2">
        <f t="shared" si="26"/>
        <v>42430.711967592593</v>
      </c>
      <c r="T428" s="12">
        <f t="shared" si="27"/>
        <v>42400.711967592593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s="9" t="s">
        <v>8308</v>
      </c>
      <c r="R429" t="s">
        <v>8314</v>
      </c>
      <c r="S429" s="12">
        <f t="shared" si="26"/>
        <v>42299.790972222225</v>
      </c>
      <c r="T429" s="12">
        <f t="shared" si="27"/>
        <v>42285.909027777772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2">
        <f t="shared" si="26"/>
        <v>41806.916666666664</v>
      </c>
      <c r="T430" s="12">
        <f t="shared" si="27"/>
        <v>41778.766724537039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9" t="s">
        <v>8308</v>
      </c>
      <c r="R431" t="s">
        <v>8314</v>
      </c>
      <c r="S431" s="12">
        <f t="shared" si="26"/>
        <v>40144.207638888889</v>
      </c>
      <c r="T431" s="12">
        <f t="shared" si="27"/>
        <v>40070.901412037041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2">
        <f t="shared" si="26"/>
        <v>41528.107256944444</v>
      </c>
      <c r="T432" s="12">
        <f t="shared" si="27"/>
        <v>41513.107256944444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2">
        <f t="shared" si="26"/>
        <v>42556.871331018512</v>
      </c>
      <c r="T433" s="12">
        <f t="shared" si="27"/>
        <v>42526.871331018512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2">
        <f t="shared" si="26"/>
        <v>42298.726631944446</v>
      </c>
      <c r="T434" s="12">
        <f t="shared" si="27"/>
        <v>42238.726631944446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s="9" t="s">
        <v>8308</v>
      </c>
      <c r="R435" t="s">
        <v>8314</v>
      </c>
      <c r="S435" s="12">
        <f t="shared" si="26"/>
        <v>42288.629884259266</v>
      </c>
      <c r="T435" s="12">
        <f t="shared" si="27"/>
        <v>42228.629884259266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2">
        <f t="shared" si="26"/>
        <v>41609.876180555555</v>
      </c>
      <c r="T436" s="12">
        <f t="shared" si="27"/>
        <v>41576.834513888891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2">
        <f t="shared" si="26"/>
        <v>41530.747453703705</v>
      </c>
      <c r="T437" s="12">
        <f t="shared" si="27"/>
        <v>41500.747453703705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s="9" t="s">
        <v>8308</v>
      </c>
      <c r="R438" t="s">
        <v>8314</v>
      </c>
      <c r="S438" s="12">
        <f t="shared" si="26"/>
        <v>41486.36241898148</v>
      </c>
      <c r="T438" s="12">
        <f t="shared" si="27"/>
        <v>41456.36241898148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s="9" t="s">
        <v>8308</v>
      </c>
      <c r="R439" t="s">
        <v>8314</v>
      </c>
      <c r="S439" s="12">
        <f t="shared" si="26"/>
        <v>42651.31858796296</v>
      </c>
      <c r="T439" s="12">
        <f t="shared" si="27"/>
        <v>42591.31858796296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2">
        <f t="shared" si="26"/>
        <v>42326.302754629629</v>
      </c>
      <c r="T440" s="12">
        <f t="shared" si="27"/>
        <v>42296.261087962965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9" t="s">
        <v>8308</v>
      </c>
      <c r="R441" t="s">
        <v>8314</v>
      </c>
      <c r="S441" s="12">
        <f t="shared" si="26"/>
        <v>41929.761782407404</v>
      </c>
      <c r="T441" s="12">
        <f t="shared" si="27"/>
        <v>41919.761782407404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2">
        <f t="shared" si="26"/>
        <v>42453.943900462968</v>
      </c>
      <c r="T442" s="12">
        <f t="shared" si="27"/>
        <v>42423.985567129625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9" t="s">
        <v>8308</v>
      </c>
      <c r="R443" t="s">
        <v>8314</v>
      </c>
      <c r="S443" s="12">
        <f t="shared" si="26"/>
        <v>41580.793935185182</v>
      </c>
      <c r="T443" s="12">
        <f t="shared" si="27"/>
        <v>41550.793935185182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2">
        <f t="shared" si="26"/>
        <v>42054.888692129629</v>
      </c>
      <c r="T444" s="12">
        <f t="shared" si="27"/>
        <v>42024.888692129629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2">
        <f t="shared" si="26"/>
        <v>41680.015057870369</v>
      </c>
      <c r="T445" s="12">
        <f t="shared" si="27"/>
        <v>41650.015057870369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2">
        <f t="shared" si="26"/>
        <v>40954.906956018516</v>
      </c>
      <c r="T446" s="12">
        <f t="shared" si="27"/>
        <v>40894.906956018516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2">
        <f t="shared" si="26"/>
        <v>42145.335358796292</v>
      </c>
      <c r="T447" s="12">
        <f t="shared" si="27"/>
        <v>42130.335358796292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2">
        <f t="shared" si="26"/>
        <v>42067.083564814813</v>
      </c>
      <c r="T448" s="12">
        <f t="shared" si="27"/>
        <v>42037.083564814813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2">
        <f t="shared" si="26"/>
        <v>41356.513460648144</v>
      </c>
      <c r="T449" s="12">
        <f t="shared" si="27"/>
        <v>41331.555127314816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ROUND((E450/D450)*100,0)</f>
        <v>3</v>
      </c>
      <c r="P450">
        <f t="shared" si="25"/>
        <v>20.5</v>
      </c>
      <c r="Q450" s="9" t="s">
        <v>8308</v>
      </c>
      <c r="R450" t="s">
        <v>8314</v>
      </c>
      <c r="S450" s="12">
        <f t="shared" si="26"/>
        <v>41773.758043981477</v>
      </c>
      <c r="T450" s="12">
        <f t="shared" si="27"/>
        <v>41753.758043981477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IFERROR(ROUND(E451/L451,2),"N/A")</f>
        <v>9</v>
      </c>
      <c r="Q451" s="9" t="s">
        <v>8308</v>
      </c>
      <c r="R451" t="s">
        <v>8314</v>
      </c>
      <c r="S451" s="12">
        <f t="shared" ref="S451:S514" si="30">(((I451/60)/60)/24)+DATE(1970,1,1)</f>
        <v>41564.568113425928</v>
      </c>
      <c r="T451" s="12">
        <f t="shared" ref="T451:T514" si="31">(((J451/60)/60)/24)+DATE(1970,1,1)</f>
        <v>41534.568113425928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2">
        <f t="shared" si="30"/>
        <v>41684.946759259255</v>
      </c>
      <c r="T452" s="12">
        <f t="shared" si="31"/>
        <v>41654.946759259255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s="9" t="s">
        <v>8308</v>
      </c>
      <c r="R453" t="s">
        <v>8314</v>
      </c>
      <c r="S453" s="12">
        <f t="shared" si="30"/>
        <v>41664.715173611112</v>
      </c>
      <c r="T453" s="12">
        <f t="shared" si="31"/>
        <v>41634.715173611112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2">
        <f t="shared" si="30"/>
        <v>42137.703877314809</v>
      </c>
      <c r="T454" s="12">
        <f t="shared" si="31"/>
        <v>42107.703877314809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2">
        <f t="shared" si="30"/>
        <v>42054.824988425928</v>
      </c>
      <c r="T455" s="12">
        <f t="shared" si="31"/>
        <v>42038.824988425928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2">
        <f t="shared" si="30"/>
        <v>41969.551388888889</v>
      </c>
      <c r="T456" s="12">
        <f t="shared" si="31"/>
        <v>41938.717256944445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2">
        <f t="shared" si="30"/>
        <v>41016.021527777775</v>
      </c>
      <c r="T457" s="12">
        <f t="shared" si="31"/>
        <v>40971.002569444441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2">
        <f t="shared" si="30"/>
        <v>41569.165972222225</v>
      </c>
      <c r="T458" s="12">
        <f t="shared" si="31"/>
        <v>41547.694456018515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s="9" t="s">
        <v>8308</v>
      </c>
      <c r="R459" t="s">
        <v>8314</v>
      </c>
      <c r="S459" s="12">
        <f t="shared" si="30"/>
        <v>41867.767500000002</v>
      </c>
      <c r="T459" s="12">
        <f t="shared" si="31"/>
        <v>41837.767500000002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2">
        <f t="shared" si="30"/>
        <v>41408.69976851852</v>
      </c>
      <c r="T460" s="12">
        <f t="shared" si="31"/>
        <v>41378.69976851852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2">
        <f t="shared" si="30"/>
        <v>40860.682025462964</v>
      </c>
      <c r="T461" s="12">
        <f t="shared" si="31"/>
        <v>40800.6403587963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2">
        <f t="shared" si="30"/>
        <v>41791.166666666664</v>
      </c>
      <c r="T462" s="12">
        <f t="shared" si="31"/>
        <v>41759.542534722219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s="9" t="s">
        <v>8308</v>
      </c>
      <c r="R463" t="s">
        <v>8314</v>
      </c>
      <c r="S463" s="12">
        <f t="shared" si="30"/>
        <v>41427.84684027778</v>
      </c>
      <c r="T463" s="12">
        <f t="shared" si="31"/>
        <v>41407.84684027778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s="9" t="s">
        <v>8308</v>
      </c>
      <c r="R464" t="s">
        <v>8314</v>
      </c>
      <c r="S464" s="12">
        <f t="shared" si="30"/>
        <v>40765.126631944448</v>
      </c>
      <c r="T464" s="12">
        <f t="shared" si="31"/>
        <v>40705.126631944448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2">
        <f t="shared" si="30"/>
        <v>40810.710104166668</v>
      </c>
      <c r="T465" s="12">
        <f t="shared" si="31"/>
        <v>40750.710104166668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2">
        <f t="shared" si="30"/>
        <v>42508.848784722228</v>
      </c>
      <c r="T466" s="12">
        <f t="shared" si="31"/>
        <v>42488.848784722228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2">
        <f t="shared" si="30"/>
        <v>41817.120069444441</v>
      </c>
      <c r="T467" s="12">
        <f t="shared" si="31"/>
        <v>41801.120069444441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2">
        <f t="shared" si="30"/>
        <v>41159.942870370374</v>
      </c>
      <c r="T468" s="12">
        <f t="shared" si="31"/>
        <v>41129.942870370374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2">
        <f t="shared" si="30"/>
        <v>41180.679791666669</v>
      </c>
      <c r="T469" s="12">
        <f t="shared" si="31"/>
        <v>41135.679791666669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s="9" t="s">
        <v>8308</v>
      </c>
      <c r="R470" t="s">
        <v>8314</v>
      </c>
      <c r="S470" s="12">
        <f t="shared" si="30"/>
        <v>41101.160474537035</v>
      </c>
      <c r="T470" s="12">
        <f t="shared" si="31"/>
        <v>41041.167627314811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s="9" t="s">
        <v>8308</v>
      </c>
      <c r="R471" t="s">
        <v>8314</v>
      </c>
      <c r="S471" s="12">
        <f t="shared" si="30"/>
        <v>41887.989861111113</v>
      </c>
      <c r="T471" s="12">
        <f t="shared" si="31"/>
        <v>41827.989861111113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2">
        <f t="shared" si="30"/>
        <v>41655.166666666664</v>
      </c>
      <c r="T472" s="12">
        <f t="shared" si="31"/>
        <v>41605.167696759258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2">
        <f t="shared" si="30"/>
        <v>41748.680312500001</v>
      </c>
      <c r="T473" s="12">
        <f t="shared" si="31"/>
        <v>41703.721979166665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2">
        <f t="shared" si="30"/>
        <v>41874.922662037039</v>
      </c>
      <c r="T474" s="12">
        <f t="shared" si="31"/>
        <v>41844.922662037039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2">
        <f t="shared" si="30"/>
        <v>41899.698136574072</v>
      </c>
      <c r="T475" s="12">
        <f t="shared" si="31"/>
        <v>41869.698136574072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2">
        <f t="shared" si="30"/>
        <v>42783.329039351855</v>
      </c>
      <c r="T476" s="12">
        <f t="shared" si="31"/>
        <v>42753.329039351855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s="9" t="s">
        <v>8308</v>
      </c>
      <c r="R477" t="s">
        <v>8314</v>
      </c>
      <c r="S477" s="12">
        <f t="shared" si="30"/>
        <v>42130.086145833338</v>
      </c>
      <c r="T477" s="12">
        <f t="shared" si="31"/>
        <v>42100.086145833338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2">
        <f t="shared" si="30"/>
        <v>41793.165972222225</v>
      </c>
      <c r="T478" s="12">
        <f t="shared" si="31"/>
        <v>41757.975011574075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9" t="s">
        <v>8308</v>
      </c>
      <c r="R479" t="s">
        <v>8314</v>
      </c>
      <c r="S479" s="12">
        <f t="shared" si="30"/>
        <v>41047.83488425926</v>
      </c>
      <c r="T479" s="12">
        <f t="shared" si="31"/>
        <v>40987.83488425926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s="9" t="s">
        <v>8308</v>
      </c>
      <c r="R480" t="s">
        <v>8314</v>
      </c>
      <c r="S480" s="12">
        <f t="shared" si="30"/>
        <v>42095.869317129633</v>
      </c>
      <c r="T480" s="12">
        <f t="shared" si="31"/>
        <v>42065.910983796297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2">
        <f t="shared" si="30"/>
        <v>41964.449479166666</v>
      </c>
      <c r="T481" s="12">
        <f t="shared" si="31"/>
        <v>41904.407812500001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2">
        <f t="shared" si="30"/>
        <v>41495.500173611108</v>
      </c>
      <c r="T482" s="12">
        <f t="shared" si="31"/>
        <v>41465.500173611108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2">
        <f t="shared" si="30"/>
        <v>41192.672326388885</v>
      </c>
      <c r="T483" s="12">
        <f t="shared" si="31"/>
        <v>41162.672326388885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2">
        <f t="shared" si="30"/>
        <v>42474.606944444444</v>
      </c>
      <c r="T484" s="12">
        <f t="shared" si="31"/>
        <v>42447.896875000006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2">
        <f t="shared" si="30"/>
        <v>41303.197592592594</v>
      </c>
      <c r="T485" s="12">
        <f t="shared" si="31"/>
        <v>41243.197592592594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2">
        <f t="shared" si="30"/>
        <v>42313.981157407412</v>
      </c>
      <c r="T486" s="12">
        <f t="shared" si="31"/>
        <v>42272.93949074074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2">
        <f t="shared" si="30"/>
        <v>41411.50577546296</v>
      </c>
      <c r="T487" s="12">
        <f t="shared" si="31"/>
        <v>41381.50577546296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2">
        <f t="shared" si="30"/>
        <v>41791.94258101852</v>
      </c>
      <c r="T488" s="12">
        <f t="shared" si="31"/>
        <v>41761.94258101852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s="9" t="s">
        <v>8308</v>
      </c>
      <c r="R489" t="s">
        <v>8314</v>
      </c>
      <c r="S489" s="12">
        <f t="shared" si="30"/>
        <v>42729.636504629627</v>
      </c>
      <c r="T489" s="12">
        <f t="shared" si="31"/>
        <v>42669.594837962963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s="9" t="s">
        <v>8308</v>
      </c>
      <c r="R490" t="s">
        <v>8314</v>
      </c>
      <c r="S490" s="12">
        <f t="shared" si="30"/>
        <v>42744.054398148146</v>
      </c>
      <c r="T490" s="12">
        <f t="shared" si="31"/>
        <v>42714.054398148146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2">
        <f t="shared" si="30"/>
        <v>40913.481249999997</v>
      </c>
      <c r="T491" s="12">
        <f t="shared" si="31"/>
        <v>40882.481666666667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9" t="s">
        <v>8308</v>
      </c>
      <c r="R492" t="s">
        <v>8314</v>
      </c>
      <c r="S492" s="12">
        <f t="shared" si="30"/>
        <v>41143.968576388892</v>
      </c>
      <c r="T492" s="12">
        <f t="shared" si="31"/>
        <v>41113.968576388892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s="9" t="s">
        <v>8308</v>
      </c>
      <c r="R493" t="s">
        <v>8314</v>
      </c>
      <c r="S493" s="12">
        <f t="shared" si="30"/>
        <v>42396.982627314821</v>
      </c>
      <c r="T493" s="12">
        <f t="shared" si="31"/>
        <v>42366.982627314821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9" t="s">
        <v>8308</v>
      </c>
      <c r="R494" t="s">
        <v>8314</v>
      </c>
      <c r="S494" s="12">
        <f t="shared" si="30"/>
        <v>42656.03506944445</v>
      </c>
      <c r="T494" s="12">
        <f t="shared" si="31"/>
        <v>42596.03506944445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9" t="s">
        <v>8308</v>
      </c>
      <c r="R495" t="s">
        <v>8314</v>
      </c>
      <c r="S495" s="12">
        <f t="shared" si="30"/>
        <v>42144.726134259254</v>
      </c>
      <c r="T495" s="12">
        <f t="shared" si="31"/>
        <v>42114.726134259254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2">
        <f t="shared" si="30"/>
        <v>41823.125</v>
      </c>
      <c r="T496" s="12">
        <f t="shared" si="31"/>
        <v>41799.830613425926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9" t="s">
        <v>8308</v>
      </c>
      <c r="R497" t="s">
        <v>8314</v>
      </c>
      <c r="S497" s="12">
        <f t="shared" si="30"/>
        <v>42201.827604166669</v>
      </c>
      <c r="T497" s="12">
        <f t="shared" si="31"/>
        <v>42171.827604166669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2">
        <f t="shared" si="30"/>
        <v>41680.93141203704</v>
      </c>
      <c r="T498" s="12">
        <f t="shared" si="31"/>
        <v>41620.93141203704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2">
        <f t="shared" si="30"/>
        <v>41998.208333333328</v>
      </c>
      <c r="T499" s="12">
        <f t="shared" si="31"/>
        <v>41945.037789351853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2">
        <f t="shared" si="30"/>
        <v>40900.762141203704</v>
      </c>
      <c r="T500" s="12">
        <f t="shared" si="31"/>
        <v>40858.762141203704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2">
        <f t="shared" si="30"/>
        <v>40098.874305555553</v>
      </c>
      <c r="T501" s="12">
        <f t="shared" si="31"/>
        <v>40043.895462962959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2">
        <f t="shared" si="30"/>
        <v>40306.927777777775</v>
      </c>
      <c r="T502" s="12">
        <f t="shared" si="31"/>
        <v>40247.886006944449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s="9" t="s">
        <v>8308</v>
      </c>
      <c r="R503" t="s">
        <v>8314</v>
      </c>
      <c r="S503" s="12">
        <f t="shared" si="30"/>
        <v>40733.234386574077</v>
      </c>
      <c r="T503" s="12">
        <f t="shared" si="31"/>
        <v>40703.234386574077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2">
        <f t="shared" si="30"/>
        <v>40986.511863425927</v>
      </c>
      <c r="T504" s="12">
        <f t="shared" si="31"/>
        <v>40956.553530092591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2">
        <f t="shared" si="30"/>
        <v>42021.526655092588</v>
      </c>
      <c r="T505" s="12">
        <f t="shared" si="31"/>
        <v>41991.526655092588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2">
        <f t="shared" si="30"/>
        <v>41009.941979166666</v>
      </c>
      <c r="T506" s="12">
        <f t="shared" si="31"/>
        <v>40949.98364583333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2">
        <f t="shared" si="30"/>
        <v>42363.098217592589</v>
      </c>
      <c r="T507" s="12">
        <f t="shared" si="31"/>
        <v>42318.098217592589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2">
        <f t="shared" si="30"/>
        <v>41496.552314814813</v>
      </c>
      <c r="T508" s="12">
        <f t="shared" si="31"/>
        <v>41466.552314814813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2">
        <f t="shared" si="30"/>
        <v>41201.958993055552</v>
      </c>
      <c r="T509" s="12">
        <f t="shared" si="31"/>
        <v>41156.958993055552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2">
        <f t="shared" si="30"/>
        <v>41054.593055555553</v>
      </c>
      <c r="T510" s="12">
        <f t="shared" si="31"/>
        <v>40995.024317129632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2">
        <f t="shared" si="30"/>
        <v>42183.631597222222</v>
      </c>
      <c r="T511" s="12">
        <f t="shared" si="31"/>
        <v>42153.631597222222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s="9" t="s">
        <v>8308</v>
      </c>
      <c r="R512" t="s">
        <v>8314</v>
      </c>
      <c r="S512" s="12">
        <f t="shared" si="30"/>
        <v>42430.176377314812</v>
      </c>
      <c r="T512" s="12">
        <f t="shared" si="31"/>
        <v>42400.176377314812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2">
        <f t="shared" si="30"/>
        <v>41370.261365740742</v>
      </c>
      <c r="T513" s="12">
        <f t="shared" si="31"/>
        <v>41340.303032407406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ROUND((E514/D514)*100,0)</f>
        <v>0</v>
      </c>
      <c r="P514">
        <f t="shared" si="29"/>
        <v>5.5</v>
      </c>
      <c r="Q514" s="9" t="s">
        <v>8308</v>
      </c>
      <c r="R514" t="s">
        <v>8314</v>
      </c>
      <c r="S514" s="12">
        <f t="shared" si="30"/>
        <v>42694.783877314811</v>
      </c>
      <c r="T514" s="12">
        <f t="shared" si="31"/>
        <v>42649.742210648154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IFERROR(ROUND(E515/L515,2),"N/A")</f>
        <v>102.38</v>
      </c>
      <c r="Q515" s="9" t="s">
        <v>8308</v>
      </c>
      <c r="R515" t="s">
        <v>8314</v>
      </c>
      <c r="S515" s="12">
        <f t="shared" ref="S515:S578" si="34">(((I515/60)/60)/24)+DATE(1970,1,1)</f>
        <v>42597.291666666672</v>
      </c>
      <c r="T515" s="12">
        <f t="shared" ref="T515:T578" si="35">(((J515/60)/60)/24)+DATE(1970,1,1)</f>
        <v>42552.653993055559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2">
        <f t="shared" si="34"/>
        <v>41860.613969907405</v>
      </c>
      <c r="T516" s="12">
        <f t="shared" si="35"/>
        <v>41830.613969907405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2">
        <f t="shared" si="34"/>
        <v>42367.490752314814</v>
      </c>
      <c r="T517" s="12">
        <f t="shared" si="35"/>
        <v>42327.490752314814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s="9" t="s">
        <v>8308</v>
      </c>
      <c r="R518" t="s">
        <v>8314</v>
      </c>
      <c r="S518" s="12">
        <f t="shared" si="34"/>
        <v>42151.778703703705</v>
      </c>
      <c r="T518" s="12">
        <f t="shared" si="35"/>
        <v>42091.778703703705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2">
        <f t="shared" si="34"/>
        <v>42768.615289351852</v>
      </c>
      <c r="T519" s="12">
        <f t="shared" si="35"/>
        <v>42738.615289351852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9" t="s">
        <v>8308</v>
      </c>
      <c r="R520" t="s">
        <v>8314</v>
      </c>
      <c r="S520" s="12">
        <f t="shared" si="34"/>
        <v>42253.615277777775</v>
      </c>
      <c r="T520" s="12">
        <f t="shared" si="35"/>
        <v>42223.616018518514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2">
        <f t="shared" si="34"/>
        <v>41248.391446759262</v>
      </c>
      <c r="T521" s="12">
        <f t="shared" si="35"/>
        <v>41218.391446759262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2">
        <f t="shared" si="34"/>
        <v>42348.702094907407</v>
      </c>
      <c r="T522" s="12">
        <f t="shared" si="35"/>
        <v>42318.702094907407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2">
        <f t="shared" si="34"/>
        <v>42675.207638888889</v>
      </c>
      <c r="T523" s="12">
        <f t="shared" si="35"/>
        <v>42646.092812499999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2">
        <f t="shared" si="34"/>
        <v>42449.999131944445</v>
      </c>
      <c r="T524" s="12">
        <f t="shared" si="35"/>
        <v>42430.040798611109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2">
        <f t="shared" si="34"/>
        <v>42268.13282407407</v>
      </c>
      <c r="T525" s="12">
        <f t="shared" si="35"/>
        <v>42238.13282407407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2">
        <f t="shared" si="34"/>
        <v>42522.717233796298</v>
      </c>
      <c r="T526" s="12">
        <f t="shared" si="35"/>
        <v>42492.717233796298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2">
        <f t="shared" si="34"/>
        <v>41895.400937500002</v>
      </c>
      <c r="T527" s="12">
        <f t="shared" si="35"/>
        <v>41850.400937500002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2">
        <f t="shared" si="34"/>
        <v>42223.708333333328</v>
      </c>
      <c r="T528" s="12">
        <f t="shared" si="35"/>
        <v>42192.591944444444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2">
        <f t="shared" si="34"/>
        <v>42783.670138888891</v>
      </c>
      <c r="T529" s="12">
        <f t="shared" si="35"/>
        <v>42753.205625000002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2">
        <f t="shared" si="34"/>
        <v>42176.888888888891</v>
      </c>
      <c r="T530" s="12">
        <f t="shared" si="35"/>
        <v>42155.920219907406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2">
        <f t="shared" si="34"/>
        <v>42746.208333333328</v>
      </c>
      <c r="T531" s="12">
        <f t="shared" si="35"/>
        <v>42725.031180555554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2">
        <f t="shared" si="34"/>
        <v>42179.083333333328</v>
      </c>
      <c r="T532" s="12">
        <f t="shared" si="35"/>
        <v>42157.591064814813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2">
        <f t="shared" si="34"/>
        <v>42721.290972222225</v>
      </c>
      <c r="T533" s="12">
        <f t="shared" si="35"/>
        <v>42676.065150462964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2">
        <f t="shared" si="34"/>
        <v>42503.007037037038</v>
      </c>
      <c r="T534" s="12">
        <f t="shared" si="35"/>
        <v>42473.007037037038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2">
        <f t="shared" si="34"/>
        <v>42506.43478009259</v>
      </c>
      <c r="T535" s="12">
        <f t="shared" si="35"/>
        <v>42482.43478009259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2">
        <f t="shared" si="34"/>
        <v>42309.958333333328</v>
      </c>
      <c r="T536" s="12">
        <f t="shared" si="35"/>
        <v>42270.810995370368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2">
        <f t="shared" si="34"/>
        <v>42741.545196759253</v>
      </c>
      <c r="T537" s="12">
        <f t="shared" si="35"/>
        <v>42711.545196759253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2">
        <f t="shared" si="34"/>
        <v>42219.75</v>
      </c>
      <c r="T538" s="12">
        <f t="shared" si="35"/>
        <v>42179.344988425932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2">
        <f t="shared" si="34"/>
        <v>42312.810081018513</v>
      </c>
      <c r="T539" s="12">
        <f t="shared" si="35"/>
        <v>42282.768414351856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2">
        <f t="shared" si="34"/>
        <v>42503.794710648144</v>
      </c>
      <c r="T540" s="12">
        <f t="shared" si="35"/>
        <v>42473.794710648144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2">
        <f t="shared" si="34"/>
        <v>42556.049849537041</v>
      </c>
      <c r="T541" s="12">
        <f t="shared" si="35"/>
        <v>42535.049849537041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2">
        <f t="shared" si="34"/>
        <v>42039.817199074074</v>
      </c>
      <c r="T542" s="12">
        <f t="shared" si="35"/>
        <v>42009.817199074074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2">
        <f t="shared" si="34"/>
        <v>42306.046689814815</v>
      </c>
      <c r="T543" s="12">
        <f t="shared" si="35"/>
        <v>42276.046689814815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2">
        <f t="shared" si="34"/>
        <v>42493.695787037039</v>
      </c>
      <c r="T544" s="12">
        <f t="shared" si="35"/>
        <v>42433.737453703703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2">
        <f t="shared" si="34"/>
        <v>41944.092152777775</v>
      </c>
      <c r="T545" s="12">
        <f t="shared" si="35"/>
        <v>41914.092152777775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2">
        <f t="shared" si="34"/>
        <v>42555.656944444447</v>
      </c>
      <c r="T546" s="12">
        <f t="shared" si="35"/>
        <v>42525.656944444447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2">
        <f t="shared" si="34"/>
        <v>42323.634131944447</v>
      </c>
      <c r="T547" s="12">
        <f t="shared" si="35"/>
        <v>42283.592465277776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2">
        <f t="shared" si="34"/>
        <v>42294.667997685188</v>
      </c>
      <c r="T548" s="12">
        <f t="shared" si="35"/>
        <v>42249.667997685188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N/A</v>
      </c>
      <c r="Q549" s="9" t="s">
        <v>8317</v>
      </c>
      <c r="R549" t="s">
        <v>8318</v>
      </c>
      <c r="S549" s="12">
        <f t="shared" si="34"/>
        <v>42410.696342592593</v>
      </c>
      <c r="T549" s="12">
        <f t="shared" si="35"/>
        <v>42380.696342592593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2">
        <f t="shared" si="34"/>
        <v>42306.903333333335</v>
      </c>
      <c r="T550" s="12">
        <f t="shared" si="35"/>
        <v>42276.903333333335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2">
        <f t="shared" si="34"/>
        <v>42193.636828703704</v>
      </c>
      <c r="T551" s="12">
        <f t="shared" si="35"/>
        <v>42163.636828703704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2">
        <f t="shared" si="34"/>
        <v>42766.208333333328</v>
      </c>
      <c r="T552" s="12">
        <f t="shared" si="35"/>
        <v>42753.678761574076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2">
        <f t="shared" si="34"/>
        <v>42217.745138888888</v>
      </c>
      <c r="T553" s="12">
        <f t="shared" si="35"/>
        <v>42173.275740740741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N/A</v>
      </c>
      <c r="Q554" s="9" t="s">
        <v>8317</v>
      </c>
      <c r="R554" t="s">
        <v>8318</v>
      </c>
      <c r="S554" s="12">
        <f t="shared" si="34"/>
        <v>42378.616851851853</v>
      </c>
      <c r="T554" s="12">
        <f t="shared" si="35"/>
        <v>42318.616851851853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2">
        <f t="shared" si="34"/>
        <v>41957.761469907404</v>
      </c>
      <c r="T555" s="12">
        <f t="shared" si="35"/>
        <v>41927.71980324074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2">
        <f t="shared" si="34"/>
        <v>41931.684861111113</v>
      </c>
      <c r="T556" s="12">
        <f t="shared" si="35"/>
        <v>41901.684861111113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N/A</v>
      </c>
      <c r="Q557" s="9" t="s">
        <v>8317</v>
      </c>
      <c r="R557" t="s">
        <v>8318</v>
      </c>
      <c r="S557" s="12">
        <f t="shared" si="34"/>
        <v>42533.353506944448</v>
      </c>
      <c r="T557" s="12">
        <f t="shared" si="35"/>
        <v>42503.353506944448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2">
        <f t="shared" si="34"/>
        <v>42375.860150462962</v>
      </c>
      <c r="T558" s="12">
        <f t="shared" si="35"/>
        <v>42345.860150462962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2">
        <f t="shared" si="34"/>
        <v>42706.983831018515</v>
      </c>
      <c r="T559" s="12">
        <f t="shared" si="35"/>
        <v>42676.942164351851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N/A</v>
      </c>
      <c r="Q560" s="9" t="s">
        <v>8317</v>
      </c>
      <c r="R560" t="s">
        <v>8318</v>
      </c>
      <c r="S560" s="12">
        <f t="shared" si="34"/>
        <v>42087.841493055559</v>
      </c>
      <c r="T560" s="12">
        <f t="shared" si="35"/>
        <v>42057.883159722223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2">
        <f t="shared" si="34"/>
        <v>42351.283101851848</v>
      </c>
      <c r="T561" s="12">
        <f t="shared" si="35"/>
        <v>42321.283101851848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2">
        <f t="shared" si="34"/>
        <v>41990.771354166667</v>
      </c>
      <c r="T562" s="12">
        <f t="shared" si="35"/>
        <v>41960.771354166667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2">
        <f t="shared" si="34"/>
        <v>42303.658715277779</v>
      </c>
      <c r="T563" s="12">
        <f t="shared" si="35"/>
        <v>42268.658715277779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N/A</v>
      </c>
      <c r="Q564" s="9" t="s">
        <v>8317</v>
      </c>
      <c r="R564" t="s">
        <v>8318</v>
      </c>
      <c r="S564" s="12">
        <f t="shared" si="34"/>
        <v>42722.389062500006</v>
      </c>
      <c r="T564" s="12">
        <f t="shared" si="35"/>
        <v>42692.389062500006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2">
        <f t="shared" si="34"/>
        <v>42052.069988425923</v>
      </c>
      <c r="T565" s="12">
        <f t="shared" si="35"/>
        <v>42022.069988425923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2">
        <f t="shared" si="34"/>
        <v>42441.942997685182</v>
      </c>
      <c r="T566" s="12">
        <f t="shared" si="35"/>
        <v>42411.942997685182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N/A</v>
      </c>
      <c r="Q567" s="9" t="s">
        <v>8317</v>
      </c>
      <c r="R567" t="s">
        <v>8318</v>
      </c>
      <c r="S567" s="12">
        <f t="shared" si="34"/>
        <v>42195.785289351858</v>
      </c>
      <c r="T567" s="12">
        <f t="shared" si="35"/>
        <v>42165.785289351858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2">
        <f t="shared" si="34"/>
        <v>42565.68440972222</v>
      </c>
      <c r="T568" s="12">
        <f t="shared" si="35"/>
        <v>42535.68440972222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s="9" t="s">
        <v>8317</v>
      </c>
      <c r="R569" t="s">
        <v>8318</v>
      </c>
      <c r="S569" s="12">
        <f t="shared" si="34"/>
        <v>42005.842523148152</v>
      </c>
      <c r="T569" s="12">
        <f t="shared" si="35"/>
        <v>41975.842523148152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2">
        <f t="shared" si="34"/>
        <v>42385.458333333328</v>
      </c>
      <c r="T570" s="12">
        <f t="shared" si="35"/>
        <v>42348.9215625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2">
        <f t="shared" si="34"/>
        <v>42370.847361111111</v>
      </c>
      <c r="T571" s="12">
        <f t="shared" si="35"/>
        <v>42340.847361111111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2">
        <f t="shared" si="34"/>
        <v>42418.798252314817</v>
      </c>
      <c r="T572" s="12">
        <f t="shared" si="35"/>
        <v>42388.798252314817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2">
        <f t="shared" si="34"/>
        <v>42212.165972222225</v>
      </c>
      <c r="T573" s="12">
        <f t="shared" si="35"/>
        <v>42192.816238425927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N/A</v>
      </c>
      <c r="Q574" s="9" t="s">
        <v>8317</v>
      </c>
      <c r="R574" t="s">
        <v>8318</v>
      </c>
      <c r="S574" s="12">
        <f t="shared" si="34"/>
        <v>42312.757962962962</v>
      </c>
      <c r="T574" s="12">
        <f t="shared" si="35"/>
        <v>42282.71629629629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2">
        <f t="shared" si="34"/>
        <v>42022.05</v>
      </c>
      <c r="T575" s="12">
        <f t="shared" si="35"/>
        <v>41963.050127314811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2">
        <f t="shared" si="34"/>
        <v>42662.443368055552</v>
      </c>
      <c r="T576" s="12">
        <f t="shared" si="35"/>
        <v>42632.443368055552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2">
        <f t="shared" si="34"/>
        <v>42168.692627314813</v>
      </c>
      <c r="T577" s="12">
        <f t="shared" si="35"/>
        <v>42138.692627314813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ROUND((E578/D578)*100,0)</f>
        <v>0</v>
      </c>
      <c r="P578">
        <f t="shared" si="33"/>
        <v>1</v>
      </c>
      <c r="Q578" s="9" t="s">
        <v>8317</v>
      </c>
      <c r="R578" t="s">
        <v>8318</v>
      </c>
      <c r="S578" s="12">
        <f t="shared" si="34"/>
        <v>42091.43</v>
      </c>
      <c r="T578" s="12">
        <f t="shared" si="35"/>
        <v>42031.471666666665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IFERROR(ROUND(E579/L579,2),"N/A")</f>
        <v>10</v>
      </c>
      <c r="Q579" s="9" t="s">
        <v>8317</v>
      </c>
      <c r="R579" t="s">
        <v>8318</v>
      </c>
      <c r="S579" s="12">
        <f t="shared" ref="S579:S642" si="38">(((I579/60)/60)/24)+DATE(1970,1,1)</f>
        <v>42510.589143518519</v>
      </c>
      <c r="T579" s="12">
        <f t="shared" ref="T579:T642" si="39">(((J579/60)/60)/24)+DATE(1970,1,1)</f>
        <v>42450.589143518519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2">
        <f t="shared" si="38"/>
        <v>42254.578622685185</v>
      </c>
      <c r="T580" s="12">
        <f t="shared" si="39"/>
        <v>42230.578622685185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2">
        <f t="shared" si="38"/>
        <v>41998.852118055554</v>
      </c>
      <c r="T581" s="12">
        <f t="shared" si="39"/>
        <v>41968.852118055554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2">
        <f t="shared" si="38"/>
        <v>42635.908182870371</v>
      </c>
      <c r="T582" s="12">
        <f t="shared" si="39"/>
        <v>42605.908182870371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N/A</v>
      </c>
      <c r="Q583" s="9" t="s">
        <v>8317</v>
      </c>
      <c r="R583" t="s">
        <v>8318</v>
      </c>
      <c r="S583" s="12">
        <f t="shared" si="38"/>
        <v>42218.012777777782</v>
      </c>
      <c r="T583" s="12">
        <f t="shared" si="39"/>
        <v>42188.012777777782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N/A</v>
      </c>
      <c r="Q584" s="9" t="s">
        <v>8317</v>
      </c>
      <c r="R584" t="s">
        <v>8318</v>
      </c>
      <c r="S584" s="12">
        <f t="shared" si="38"/>
        <v>42078.75</v>
      </c>
      <c r="T584" s="12">
        <f t="shared" si="39"/>
        <v>42055.739803240736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2">
        <f t="shared" si="38"/>
        <v>42082.896840277783</v>
      </c>
      <c r="T585" s="12">
        <f t="shared" si="39"/>
        <v>42052.93850694444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2">
        <f t="shared" si="38"/>
        <v>42079.674953703703</v>
      </c>
      <c r="T586" s="12">
        <f t="shared" si="39"/>
        <v>42049.716620370367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N/A</v>
      </c>
      <c r="Q587" s="9" t="s">
        <v>8317</v>
      </c>
      <c r="R587" t="s">
        <v>8318</v>
      </c>
      <c r="S587" s="12">
        <f t="shared" si="38"/>
        <v>42339</v>
      </c>
      <c r="T587" s="12">
        <f t="shared" si="39"/>
        <v>42283.3909375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2">
        <f t="shared" si="38"/>
        <v>42050.854247685187</v>
      </c>
      <c r="T588" s="12">
        <f t="shared" si="39"/>
        <v>42020.854247685187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2">
        <f t="shared" si="38"/>
        <v>42110.757326388892</v>
      </c>
      <c r="T589" s="12">
        <f t="shared" si="39"/>
        <v>42080.757326388892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2">
        <f t="shared" si="38"/>
        <v>42691.811180555553</v>
      </c>
      <c r="T590" s="12">
        <f t="shared" si="39"/>
        <v>42631.769513888896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2">
        <f t="shared" si="38"/>
        <v>42193.614571759259</v>
      </c>
      <c r="T591" s="12">
        <f t="shared" si="39"/>
        <v>42178.614571759259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2">
        <f t="shared" si="38"/>
        <v>42408.542361111111</v>
      </c>
      <c r="T592" s="12">
        <f t="shared" si="39"/>
        <v>42377.554756944446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2">
        <f t="shared" si="38"/>
        <v>42207.543171296296</v>
      </c>
      <c r="T593" s="12">
        <f t="shared" si="39"/>
        <v>42177.543171296296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2">
        <f t="shared" si="38"/>
        <v>41976.232175925921</v>
      </c>
      <c r="T594" s="12">
        <f t="shared" si="39"/>
        <v>41946.232175925928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2">
        <f t="shared" si="38"/>
        <v>42100.635937500003</v>
      </c>
      <c r="T595" s="12">
        <f t="shared" si="39"/>
        <v>42070.677604166667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2">
        <f t="shared" si="38"/>
        <v>42476.780162037037</v>
      </c>
      <c r="T596" s="12">
        <f t="shared" si="39"/>
        <v>42446.780162037037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2">
        <f t="shared" si="38"/>
        <v>42128.069884259254</v>
      </c>
      <c r="T597" s="12">
        <f t="shared" si="39"/>
        <v>42083.069884259254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2">
        <f t="shared" si="38"/>
        <v>42676.896898148145</v>
      </c>
      <c r="T598" s="12">
        <f t="shared" si="39"/>
        <v>42646.896898148145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2">
        <f t="shared" si="38"/>
        <v>42582.666666666672</v>
      </c>
      <c r="T599" s="12">
        <f t="shared" si="39"/>
        <v>42545.705266203702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2">
        <f t="shared" si="38"/>
        <v>41978.00209490741</v>
      </c>
      <c r="T600" s="12">
        <f t="shared" si="39"/>
        <v>41948.00209490741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2">
        <f t="shared" si="38"/>
        <v>42071.636111111111</v>
      </c>
      <c r="T601" s="12">
        <f t="shared" si="39"/>
        <v>42047.812523148154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2">
        <f t="shared" si="38"/>
        <v>42133.798171296294</v>
      </c>
      <c r="T602" s="12">
        <f t="shared" si="39"/>
        <v>42073.798171296294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2">
        <f t="shared" si="38"/>
        <v>41999.858090277776</v>
      </c>
      <c r="T603" s="12">
        <f t="shared" si="39"/>
        <v>41969.858090277776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N/A</v>
      </c>
      <c r="Q604" s="9" t="s">
        <v>8317</v>
      </c>
      <c r="R604" t="s">
        <v>8318</v>
      </c>
      <c r="S604" s="12">
        <f t="shared" si="38"/>
        <v>42173.79415509259</v>
      </c>
      <c r="T604" s="12">
        <f t="shared" si="39"/>
        <v>42143.79415509259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2">
        <f t="shared" si="38"/>
        <v>41865.639155092591</v>
      </c>
      <c r="T605" s="12">
        <f t="shared" si="39"/>
        <v>41835.639155092591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N/A</v>
      </c>
      <c r="Q606" s="9" t="s">
        <v>8317</v>
      </c>
      <c r="R606" t="s">
        <v>8318</v>
      </c>
      <c r="S606" s="12">
        <f t="shared" si="38"/>
        <v>41879.035370370373</v>
      </c>
      <c r="T606" s="12">
        <f t="shared" si="39"/>
        <v>41849.035370370373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2">
        <f t="shared" si="38"/>
        <v>42239.357731481476</v>
      </c>
      <c r="T607" s="12">
        <f t="shared" si="39"/>
        <v>42194.357731481476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2">
        <f t="shared" si="38"/>
        <v>42148.625</v>
      </c>
      <c r="T608" s="12">
        <f t="shared" si="39"/>
        <v>42102.650567129633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N/A</v>
      </c>
      <c r="Q609" s="9" t="s">
        <v>8317</v>
      </c>
      <c r="R609" t="s">
        <v>8318</v>
      </c>
      <c r="S609" s="12">
        <f t="shared" si="38"/>
        <v>42330.867314814815</v>
      </c>
      <c r="T609" s="12">
        <f t="shared" si="39"/>
        <v>42300.825648148151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2">
        <f t="shared" si="38"/>
        <v>42170.921064814815</v>
      </c>
      <c r="T610" s="12">
        <f t="shared" si="39"/>
        <v>42140.921064814815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2">
        <f t="shared" si="38"/>
        <v>42337.075740740736</v>
      </c>
      <c r="T611" s="12">
        <f t="shared" si="39"/>
        <v>42307.034074074079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N/A</v>
      </c>
      <c r="Q612" s="9" t="s">
        <v>8317</v>
      </c>
      <c r="R612" t="s">
        <v>8318</v>
      </c>
      <c r="S612" s="12">
        <f t="shared" si="38"/>
        <v>42116.83085648148</v>
      </c>
      <c r="T612" s="12">
        <f t="shared" si="39"/>
        <v>42086.83085648148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N/A</v>
      </c>
      <c r="Q613" s="9" t="s">
        <v>8317</v>
      </c>
      <c r="R613" t="s">
        <v>8318</v>
      </c>
      <c r="S613" s="12">
        <f t="shared" si="38"/>
        <v>42388.560613425929</v>
      </c>
      <c r="T613" s="12">
        <f t="shared" si="39"/>
        <v>42328.560613425929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N/A</v>
      </c>
      <c r="Q614" s="9" t="s">
        <v>8317</v>
      </c>
      <c r="R614" t="s">
        <v>8318</v>
      </c>
      <c r="S614" s="12">
        <f t="shared" si="38"/>
        <v>42615.031782407401</v>
      </c>
      <c r="T614" s="12">
        <f t="shared" si="39"/>
        <v>42585.031782407401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2">
        <f t="shared" si="38"/>
        <v>42278.207638888889</v>
      </c>
      <c r="T615" s="12">
        <f t="shared" si="39"/>
        <v>42247.496759259258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N/A</v>
      </c>
      <c r="Q616" s="9" t="s">
        <v>8317</v>
      </c>
      <c r="R616" t="s">
        <v>8318</v>
      </c>
      <c r="S616" s="12">
        <f t="shared" si="38"/>
        <v>42545.061805555553</v>
      </c>
      <c r="T616" s="12">
        <f t="shared" si="39"/>
        <v>42515.061805555553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N/A</v>
      </c>
      <c r="Q617" s="9" t="s">
        <v>8317</v>
      </c>
      <c r="R617" t="s">
        <v>8318</v>
      </c>
      <c r="S617" s="12">
        <f t="shared" si="38"/>
        <v>42272.122210648144</v>
      </c>
      <c r="T617" s="12">
        <f t="shared" si="39"/>
        <v>42242.122210648144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N/A</v>
      </c>
      <c r="Q618" s="9" t="s">
        <v>8317</v>
      </c>
      <c r="R618" t="s">
        <v>8318</v>
      </c>
      <c r="S618" s="12">
        <f t="shared" si="38"/>
        <v>42791.376238425932</v>
      </c>
      <c r="T618" s="12">
        <f t="shared" si="39"/>
        <v>42761.376238425932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2">
        <f t="shared" si="38"/>
        <v>42132.343090277776</v>
      </c>
      <c r="T619" s="12">
        <f t="shared" si="39"/>
        <v>42087.343090277776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N/A</v>
      </c>
      <c r="Q620" s="9" t="s">
        <v>8317</v>
      </c>
      <c r="R620" t="s">
        <v>8318</v>
      </c>
      <c r="S620" s="12">
        <f t="shared" si="38"/>
        <v>42347.810219907406</v>
      </c>
      <c r="T620" s="12">
        <f t="shared" si="39"/>
        <v>42317.810219907406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2">
        <f t="shared" si="38"/>
        <v>41968.692013888889</v>
      </c>
      <c r="T621" s="12">
        <f t="shared" si="39"/>
        <v>41908.650347222225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2">
        <f t="shared" si="38"/>
        <v>41876.716874999998</v>
      </c>
      <c r="T622" s="12">
        <f t="shared" si="39"/>
        <v>41831.716874999998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2">
        <f t="shared" si="38"/>
        <v>42558.987696759257</v>
      </c>
      <c r="T623" s="12">
        <f t="shared" si="39"/>
        <v>42528.987696759257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2">
        <f t="shared" si="38"/>
        <v>42552.774745370371</v>
      </c>
      <c r="T624" s="12">
        <f t="shared" si="39"/>
        <v>42532.774745370371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N/A</v>
      </c>
      <c r="Q625" s="9" t="s">
        <v>8317</v>
      </c>
      <c r="R625" t="s">
        <v>8318</v>
      </c>
      <c r="S625" s="12">
        <f t="shared" si="38"/>
        <v>42152.009224537032</v>
      </c>
      <c r="T625" s="12">
        <f t="shared" si="39"/>
        <v>42122.009224537032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N/A</v>
      </c>
      <c r="Q626" s="9" t="s">
        <v>8317</v>
      </c>
      <c r="R626" t="s">
        <v>8318</v>
      </c>
      <c r="S626" s="12">
        <f t="shared" si="38"/>
        <v>42138.988900462966</v>
      </c>
      <c r="T626" s="12">
        <f t="shared" si="39"/>
        <v>42108.988900462966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N/A</v>
      </c>
      <c r="Q627" s="9" t="s">
        <v>8317</v>
      </c>
      <c r="R627" t="s">
        <v>8318</v>
      </c>
      <c r="S627" s="12">
        <f t="shared" si="38"/>
        <v>42820.853900462964</v>
      </c>
      <c r="T627" s="12">
        <f t="shared" si="39"/>
        <v>42790.895567129628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2">
        <f t="shared" si="38"/>
        <v>42231.556944444441</v>
      </c>
      <c r="T628" s="12">
        <f t="shared" si="39"/>
        <v>42198.559479166666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2">
        <f t="shared" si="38"/>
        <v>42443.958333333328</v>
      </c>
      <c r="T629" s="12">
        <f t="shared" si="39"/>
        <v>42384.306840277779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N/A</v>
      </c>
      <c r="Q630" s="9" t="s">
        <v>8317</v>
      </c>
      <c r="R630" t="s">
        <v>8318</v>
      </c>
      <c r="S630" s="12">
        <f t="shared" si="38"/>
        <v>41833.692789351851</v>
      </c>
      <c r="T630" s="12">
        <f t="shared" si="39"/>
        <v>41803.692789351851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2">
        <f t="shared" si="38"/>
        <v>42504.637824074074</v>
      </c>
      <c r="T631" s="12">
        <f t="shared" si="39"/>
        <v>42474.637824074074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2">
        <f t="shared" si="38"/>
        <v>42253.215277777781</v>
      </c>
      <c r="T632" s="12">
        <f t="shared" si="39"/>
        <v>42223.619456018518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2">
        <f t="shared" si="38"/>
        <v>42518.772326388891</v>
      </c>
      <c r="T633" s="12">
        <f t="shared" si="39"/>
        <v>42489.772326388891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N/A</v>
      </c>
      <c r="Q634" s="9" t="s">
        <v>8317</v>
      </c>
      <c r="R634" t="s">
        <v>8318</v>
      </c>
      <c r="S634" s="12">
        <f t="shared" si="38"/>
        <v>42333.700983796298</v>
      </c>
      <c r="T634" s="12">
        <f t="shared" si="39"/>
        <v>42303.659317129626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2">
        <f t="shared" si="38"/>
        <v>42538.958333333328</v>
      </c>
      <c r="T635" s="12">
        <f t="shared" si="39"/>
        <v>42507.29932870371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2">
        <f t="shared" si="38"/>
        <v>42061.928576388891</v>
      </c>
      <c r="T636" s="12">
        <f t="shared" si="39"/>
        <v>42031.928576388891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2">
        <f t="shared" si="38"/>
        <v>42106.092152777783</v>
      </c>
      <c r="T637" s="12">
        <f t="shared" si="39"/>
        <v>42076.092152777783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2">
        <f t="shared" si="38"/>
        <v>42161.44930555555</v>
      </c>
      <c r="T638" s="12">
        <f t="shared" si="39"/>
        <v>42131.455439814818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N/A</v>
      </c>
      <c r="Q639" s="9" t="s">
        <v>8317</v>
      </c>
      <c r="R639" t="s">
        <v>8318</v>
      </c>
      <c r="S639" s="12">
        <f t="shared" si="38"/>
        <v>42791.961111111115</v>
      </c>
      <c r="T639" s="12">
        <f t="shared" si="39"/>
        <v>42762.962013888886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2">
        <f t="shared" si="38"/>
        <v>42819.55164351852</v>
      </c>
      <c r="T640" s="12">
        <f t="shared" si="39"/>
        <v>42759.593310185184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2">
        <f t="shared" si="38"/>
        <v>41925.583275462966</v>
      </c>
      <c r="T641" s="12">
        <f t="shared" si="39"/>
        <v>41865.583275462966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ROUND((E642/D642)*100,0)</f>
        <v>144</v>
      </c>
      <c r="P642">
        <f t="shared" si="37"/>
        <v>50.5</v>
      </c>
      <c r="Q642" s="9" t="s">
        <v>8317</v>
      </c>
      <c r="R642" t="s">
        <v>8319</v>
      </c>
      <c r="S642" s="12">
        <f t="shared" si="38"/>
        <v>42698.958333333328</v>
      </c>
      <c r="T642" s="12">
        <f t="shared" si="39"/>
        <v>42683.420312500006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IFERROR(ROUND(E643/L643,2),"N/A")</f>
        <v>151.32</v>
      </c>
      <c r="Q643" s="9" t="s">
        <v>8317</v>
      </c>
      <c r="R643" t="s">
        <v>8319</v>
      </c>
      <c r="S643" s="12">
        <f t="shared" ref="S643:S706" si="42">(((I643/60)/60)/24)+DATE(1970,1,1)</f>
        <v>42229.57</v>
      </c>
      <c r="T643" s="12">
        <f t="shared" ref="T643:T706" si="43">(((J643/60)/60)/24)+DATE(1970,1,1)</f>
        <v>42199.57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2">
        <f t="shared" si="42"/>
        <v>42235.651319444441</v>
      </c>
      <c r="T644" s="12">
        <f t="shared" si="43"/>
        <v>42199.651319444441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2">
        <f t="shared" si="42"/>
        <v>42155.642071759255</v>
      </c>
      <c r="T645" s="12">
        <f t="shared" si="43"/>
        <v>42100.642071759255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2">
        <f t="shared" si="42"/>
        <v>41941.041666666664</v>
      </c>
      <c r="T646" s="12">
        <f t="shared" si="43"/>
        <v>41898.665960648148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2">
        <f t="shared" si="42"/>
        <v>42594.026319444441</v>
      </c>
      <c r="T647" s="12">
        <f t="shared" si="43"/>
        <v>42564.026319444441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2">
        <f t="shared" si="42"/>
        <v>41862.852627314816</v>
      </c>
      <c r="T648" s="12">
        <f t="shared" si="43"/>
        <v>41832.852627314816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2">
        <f t="shared" si="42"/>
        <v>42446.726261574076</v>
      </c>
      <c r="T649" s="12">
        <f t="shared" si="43"/>
        <v>42416.767928240741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2">
        <f t="shared" si="42"/>
        <v>41926.693379629629</v>
      </c>
      <c r="T650" s="12">
        <f t="shared" si="43"/>
        <v>41891.693379629629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2">
        <f t="shared" si="42"/>
        <v>41898.912187499998</v>
      </c>
      <c r="T651" s="12">
        <f t="shared" si="43"/>
        <v>41877.912187499998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2">
        <f t="shared" si="42"/>
        <v>41992.078518518523</v>
      </c>
      <c r="T652" s="12">
        <f t="shared" si="43"/>
        <v>41932.036851851852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2">
        <f t="shared" si="42"/>
        <v>41986.017488425925</v>
      </c>
      <c r="T653" s="12">
        <f t="shared" si="43"/>
        <v>41956.017488425925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2">
        <f t="shared" si="42"/>
        <v>42705.732060185182</v>
      </c>
      <c r="T654" s="12">
        <f t="shared" si="43"/>
        <v>42675.690393518518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2">
        <f t="shared" si="42"/>
        <v>42236.618518518517</v>
      </c>
      <c r="T655" s="12">
        <f t="shared" si="43"/>
        <v>42199.618518518517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2">
        <f t="shared" si="42"/>
        <v>42193.957326388889</v>
      </c>
      <c r="T656" s="12">
        <f t="shared" si="43"/>
        <v>42163.957326388889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2">
        <f t="shared" si="42"/>
        <v>42075.915648148148</v>
      </c>
      <c r="T657" s="12">
        <f t="shared" si="43"/>
        <v>42045.957314814819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2">
        <f t="shared" si="42"/>
        <v>42477.762951388882</v>
      </c>
      <c r="T658" s="12">
        <f t="shared" si="43"/>
        <v>42417.804618055554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2">
        <f t="shared" si="42"/>
        <v>42361.84574074074</v>
      </c>
      <c r="T659" s="12">
        <f t="shared" si="43"/>
        <v>42331.84574074074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2">
        <f t="shared" si="42"/>
        <v>42211.75</v>
      </c>
      <c r="T660" s="12">
        <f t="shared" si="43"/>
        <v>42179.160752314812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2">
        <f t="shared" si="42"/>
        <v>42239.593692129631</v>
      </c>
      <c r="T661" s="12">
        <f t="shared" si="43"/>
        <v>42209.593692129631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2">
        <f t="shared" si="42"/>
        <v>41952.783321759263</v>
      </c>
      <c r="T662" s="12">
        <f t="shared" si="43"/>
        <v>41922.741655092592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2">
        <f t="shared" si="42"/>
        <v>42666.645358796297</v>
      </c>
      <c r="T663" s="12">
        <f t="shared" si="43"/>
        <v>42636.645358796297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2">
        <f t="shared" si="42"/>
        <v>42020.438043981485</v>
      </c>
      <c r="T664" s="12">
        <f t="shared" si="43"/>
        <v>41990.438043981485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2">
        <f t="shared" si="42"/>
        <v>42203.843240740738</v>
      </c>
      <c r="T665" s="12">
        <f t="shared" si="43"/>
        <v>42173.843240740738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2">
        <f t="shared" si="42"/>
        <v>42107.666377314818</v>
      </c>
      <c r="T666" s="12">
        <f t="shared" si="43"/>
        <v>42077.666377314818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2">
        <f t="shared" si="42"/>
        <v>42748.711354166662</v>
      </c>
      <c r="T667" s="12">
        <f t="shared" si="43"/>
        <v>42688.711354166662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2">
        <f t="shared" si="42"/>
        <v>41868.832152777781</v>
      </c>
      <c r="T668" s="12">
        <f t="shared" si="43"/>
        <v>41838.832152777781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2">
        <f t="shared" si="42"/>
        <v>42672.373414351852</v>
      </c>
      <c r="T669" s="12">
        <f t="shared" si="43"/>
        <v>42632.373414351852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2">
        <f t="shared" si="42"/>
        <v>42135.831273148149</v>
      </c>
      <c r="T670" s="12">
        <f t="shared" si="43"/>
        <v>42090.831273148149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2">
        <f t="shared" si="42"/>
        <v>42557.625671296293</v>
      </c>
      <c r="T671" s="12">
        <f t="shared" si="43"/>
        <v>42527.625671296293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2">
        <f t="shared" si="42"/>
        <v>42540.340277777781</v>
      </c>
      <c r="T672" s="12">
        <f t="shared" si="43"/>
        <v>42506.709722222222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2">
        <f t="shared" si="42"/>
        <v>42018.166666666672</v>
      </c>
      <c r="T673" s="12">
        <f t="shared" si="43"/>
        <v>41984.692731481482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2">
        <f t="shared" si="42"/>
        <v>42005.207638888889</v>
      </c>
      <c r="T674" s="12">
        <f t="shared" si="43"/>
        <v>41974.219490740739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2">
        <f t="shared" si="42"/>
        <v>41883.840474537035</v>
      </c>
      <c r="T675" s="12">
        <f t="shared" si="43"/>
        <v>41838.840474537035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2">
        <f t="shared" si="42"/>
        <v>41863.116053240738</v>
      </c>
      <c r="T676" s="12">
        <f t="shared" si="43"/>
        <v>41803.116053240738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2">
        <f t="shared" si="42"/>
        <v>42005.290972222225</v>
      </c>
      <c r="T677" s="12">
        <f t="shared" si="43"/>
        <v>41975.930601851855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2">
        <f t="shared" si="42"/>
        <v>42042.768298611118</v>
      </c>
      <c r="T678" s="12">
        <f t="shared" si="43"/>
        <v>42012.768298611118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2">
        <f t="shared" si="42"/>
        <v>42549.403877314813</v>
      </c>
      <c r="T679" s="12">
        <f t="shared" si="43"/>
        <v>42504.403877314813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2">
        <f t="shared" si="42"/>
        <v>42511.376597222217</v>
      </c>
      <c r="T680" s="12">
        <f t="shared" si="43"/>
        <v>42481.376597222217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2">
        <f t="shared" si="42"/>
        <v>42616.695706018523</v>
      </c>
      <c r="T681" s="12">
        <f t="shared" si="43"/>
        <v>42556.695706018523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2">
        <f t="shared" si="42"/>
        <v>41899.501516203702</v>
      </c>
      <c r="T682" s="12">
        <f t="shared" si="43"/>
        <v>41864.501516203702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2">
        <f t="shared" si="42"/>
        <v>42669.805601851855</v>
      </c>
      <c r="T683" s="12">
        <f t="shared" si="43"/>
        <v>42639.805601851855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2">
        <f t="shared" si="42"/>
        <v>42808.723634259266</v>
      </c>
      <c r="T684" s="12">
        <f t="shared" si="43"/>
        <v>42778.765300925923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2">
        <f t="shared" si="42"/>
        <v>42674.900046296301</v>
      </c>
      <c r="T685" s="12">
        <f t="shared" si="43"/>
        <v>42634.900046296301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2">
        <f t="shared" si="42"/>
        <v>41845.125</v>
      </c>
      <c r="T686" s="12">
        <f t="shared" si="43"/>
        <v>41809.473275462966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2">
        <f t="shared" si="42"/>
        <v>42016.866574074069</v>
      </c>
      <c r="T687" s="12">
        <f t="shared" si="43"/>
        <v>41971.866574074069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N/A</v>
      </c>
      <c r="Q688" s="9" t="s">
        <v>8317</v>
      </c>
      <c r="R688" t="s">
        <v>8319</v>
      </c>
      <c r="S688" s="12">
        <f t="shared" si="42"/>
        <v>42219.673263888893</v>
      </c>
      <c r="T688" s="12">
        <f t="shared" si="43"/>
        <v>42189.673263888893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2">
        <f t="shared" si="42"/>
        <v>42771.750613425931</v>
      </c>
      <c r="T689" s="12">
        <f t="shared" si="43"/>
        <v>42711.750613425931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2">
        <f t="shared" si="42"/>
        <v>42292.104780092588</v>
      </c>
      <c r="T690" s="12">
        <f t="shared" si="43"/>
        <v>42262.104780092588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2">
        <f t="shared" si="42"/>
        <v>42712.207638888889</v>
      </c>
      <c r="T691" s="12">
        <f t="shared" si="43"/>
        <v>42675.66778935185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2">
        <f t="shared" si="42"/>
        <v>42622.25</v>
      </c>
      <c r="T692" s="12">
        <f t="shared" si="43"/>
        <v>42579.634733796294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2">
        <f t="shared" si="42"/>
        <v>42186.028310185182</v>
      </c>
      <c r="T693" s="12">
        <f t="shared" si="43"/>
        <v>42158.028310185182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2">
        <f t="shared" si="42"/>
        <v>42726.37572916667</v>
      </c>
      <c r="T694" s="12">
        <f t="shared" si="43"/>
        <v>42696.37572916667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2">
        <f t="shared" si="42"/>
        <v>42124.808182870373</v>
      </c>
      <c r="T695" s="12">
        <f t="shared" si="43"/>
        <v>42094.808182870373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2">
        <f t="shared" si="42"/>
        <v>42767.663877314815</v>
      </c>
      <c r="T696" s="12">
        <f t="shared" si="43"/>
        <v>42737.663877314815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2">
        <f t="shared" si="42"/>
        <v>41943.521064814813</v>
      </c>
      <c r="T697" s="12">
        <f t="shared" si="43"/>
        <v>41913.521064814813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2">
        <f t="shared" si="42"/>
        <v>41845.927106481482</v>
      </c>
      <c r="T698" s="12">
        <f t="shared" si="43"/>
        <v>41815.927106481482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2">
        <f t="shared" si="42"/>
        <v>42403.523020833338</v>
      </c>
      <c r="T699" s="12">
        <f t="shared" si="43"/>
        <v>42388.523020833338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2">
        <f t="shared" si="42"/>
        <v>41900.083333333336</v>
      </c>
      <c r="T700" s="12">
        <f t="shared" si="43"/>
        <v>41866.931076388886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2">
        <f t="shared" si="42"/>
        <v>41600.666666666664</v>
      </c>
      <c r="T701" s="12">
        <f t="shared" si="43"/>
        <v>41563.485509259262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2">
        <f t="shared" si="42"/>
        <v>42745.688437500001</v>
      </c>
      <c r="T702" s="12">
        <f t="shared" si="43"/>
        <v>42715.688437500001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2">
        <f t="shared" si="42"/>
        <v>41843.662962962961</v>
      </c>
      <c r="T703" s="12">
        <f t="shared" si="43"/>
        <v>41813.662962962961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2">
        <f t="shared" si="42"/>
        <v>42698.768368055549</v>
      </c>
      <c r="T704" s="12">
        <f t="shared" si="43"/>
        <v>42668.726701388892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2">
        <f t="shared" si="42"/>
        <v>42766.98055555555</v>
      </c>
      <c r="T705" s="12">
        <f t="shared" si="43"/>
        <v>42711.950798611113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ROUND((E706/D706)*100,0)</f>
        <v>1</v>
      </c>
      <c r="P706">
        <f t="shared" si="41"/>
        <v>120.25</v>
      </c>
      <c r="Q706" s="9" t="s">
        <v>8317</v>
      </c>
      <c r="R706" t="s">
        <v>8319</v>
      </c>
      <c r="S706" s="12">
        <f t="shared" si="42"/>
        <v>42786.192916666667</v>
      </c>
      <c r="T706" s="12">
        <f t="shared" si="43"/>
        <v>42726.192916666667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IFERROR(ROUND(E707/L707,2),"N/A")</f>
        <v>195.4</v>
      </c>
      <c r="Q707" s="9" t="s">
        <v>8317</v>
      </c>
      <c r="R707" t="s">
        <v>8319</v>
      </c>
      <c r="S707" s="12">
        <f t="shared" ref="S707:S770" si="46">(((I707/60)/60)/24)+DATE(1970,1,1)</f>
        <v>42756.491643518515</v>
      </c>
      <c r="T707" s="12">
        <f t="shared" ref="T707:T770" si="47">(((J707/60)/60)/24)+DATE(1970,1,1)</f>
        <v>42726.491643518515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N/A</v>
      </c>
      <c r="Q708" s="9" t="s">
        <v>8317</v>
      </c>
      <c r="R708" t="s">
        <v>8319</v>
      </c>
      <c r="S708" s="12">
        <f t="shared" si="46"/>
        <v>42718.777083333334</v>
      </c>
      <c r="T708" s="12">
        <f t="shared" si="47"/>
        <v>42676.995173611111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2">
        <f t="shared" si="46"/>
        <v>42736.663506944446</v>
      </c>
      <c r="T709" s="12">
        <f t="shared" si="47"/>
        <v>42696.663506944446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2">
        <f t="shared" si="46"/>
        <v>41895.581018518518</v>
      </c>
      <c r="T710" s="12">
        <f t="shared" si="47"/>
        <v>41835.581018518518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2">
        <f t="shared" si="46"/>
        <v>41978.041192129633</v>
      </c>
      <c r="T711" s="12">
        <f t="shared" si="47"/>
        <v>41948.041192129633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N/A</v>
      </c>
      <c r="Q712" s="9" t="s">
        <v>8317</v>
      </c>
      <c r="R712" t="s">
        <v>8319</v>
      </c>
      <c r="S712" s="12">
        <f t="shared" si="46"/>
        <v>41871.030555555553</v>
      </c>
      <c r="T712" s="12">
        <f t="shared" si="47"/>
        <v>41837.984976851854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2">
        <f t="shared" si="46"/>
        <v>42718.500787037032</v>
      </c>
      <c r="T713" s="12">
        <f t="shared" si="47"/>
        <v>42678.459120370375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2">
        <f t="shared" si="46"/>
        <v>42414.680925925932</v>
      </c>
      <c r="T714" s="12">
        <f t="shared" si="47"/>
        <v>42384.680925925932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2">
        <f t="shared" si="46"/>
        <v>42526.529305555552</v>
      </c>
      <c r="T715" s="12">
        <f t="shared" si="47"/>
        <v>42496.529305555552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2">
        <f t="shared" si="46"/>
        <v>42794.787986111114</v>
      </c>
      <c r="T716" s="12">
        <f t="shared" si="47"/>
        <v>42734.787986111114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2">
        <f t="shared" si="46"/>
        <v>42313.132407407407</v>
      </c>
      <c r="T717" s="12">
        <f t="shared" si="47"/>
        <v>42273.090740740736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2">
        <f t="shared" si="46"/>
        <v>41974</v>
      </c>
      <c r="T718" s="12">
        <f t="shared" si="47"/>
        <v>41940.658645833333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2">
        <f t="shared" si="46"/>
        <v>41887.854189814818</v>
      </c>
      <c r="T719" s="12">
        <f t="shared" si="47"/>
        <v>41857.854189814818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2">
        <f t="shared" si="46"/>
        <v>42784.249305555553</v>
      </c>
      <c r="T720" s="12">
        <f t="shared" si="47"/>
        <v>42752.845451388886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2">
        <f t="shared" si="46"/>
        <v>42423.040231481486</v>
      </c>
      <c r="T721" s="12">
        <f t="shared" si="47"/>
        <v>42409.040231481486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2">
        <f t="shared" si="46"/>
        <v>40937.649201388893</v>
      </c>
      <c r="T722" s="12">
        <f t="shared" si="47"/>
        <v>40909.649201388893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2">
        <f t="shared" si="46"/>
        <v>41852.571840277778</v>
      </c>
      <c r="T723" s="12">
        <f t="shared" si="47"/>
        <v>41807.571840277778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2">
        <f t="shared" si="46"/>
        <v>41007.76363425926</v>
      </c>
      <c r="T724" s="12">
        <f t="shared" si="47"/>
        <v>40977.805300925924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2">
        <f t="shared" si="46"/>
        <v>42215.165972222225</v>
      </c>
      <c r="T725" s="12">
        <f t="shared" si="47"/>
        <v>42184.816539351858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2">
        <f t="shared" si="46"/>
        <v>40724.638460648144</v>
      </c>
      <c r="T726" s="12">
        <f t="shared" si="47"/>
        <v>40694.638460648144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2">
        <f t="shared" si="46"/>
        <v>42351.626296296294</v>
      </c>
      <c r="T727" s="12">
        <f t="shared" si="47"/>
        <v>42321.626296296294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2">
        <f t="shared" si="46"/>
        <v>41376.042673611111</v>
      </c>
      <c r="T728" s="12">
        <f t="shared" si="47"/>
        <v>41346.042673611111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2">
        <f t="shared" si="46"/>
        <v>41288.888888888891</v>
      </c>
      <c r="T729" s="12">
        <f t="shared" si="47"/>
        <v>41247.020243055551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2">
        <f t="shared" si="46"/>
        <v>40776.837465277778</v>
      </c>
      <c r="T730" s="12">
        <f t="shared" si="47"/>
        <v>40731.837465277778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2">
        <f t="shared" si="46"/>
        <v>41171.185891203706</v>
      </c>
      <c r="T731" s="12">
        <f t="shared" si="47"/>
        <v>41111.185891203706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2">
        <f t="shared" si="46"/>
        <v>40884.745266203703</v>
      </c>
      <c r="T732" s="12">
        <f t="shared" si="47"/>
        <v>40854.745266203703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2">
        <f t="shared" si="46"/>
        <v>40930.25</v>
      </c>
      <c r="T733" s="12">
        <f t="shared" si="47"/>
        <v>40879.795682870368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2">
        <f t="shared" si="46"/>
        <v>41546.424317129626</v>
      </c>
      <c r="T734" s="12">
        <f t="shared" si="47"/>
        <v>41486.424317129626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2">
        <f t="shared" si="46"/>
        <v>41628.420046296298</v>
      </c>
      <c r="T735" s="12">
        <f t="shared" si="47"/>
        <v>41598.420046296298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2">
        <f t="shared" si="46"/>
        <v>42133.208333333328</v>
      </c>
      <c r="T736" s="12">
        <f t="shared" si="47"/>
        <v>42102.164583333331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2">
        <f t="shared" si="46"/>
        <v>41977.027083333334</v>
      </c>
      <c r="T737" s="12">
        <f t="shared" si="47"/>
        <v>41946.029467592591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2">
        <f t="shared" si="46"/>
        <v>41599.207638888889</v>
      </c>
      <c r="T738" s="12">
        <f t="shared" si="47"/>
        <v>41579.734259259261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2">
        <f t="shared" si="46"/>
        <v>41684.833333333336</v>
      </c>
      <c r="T739" s="12">
        <f t="shared" si="47"/>
        <v>41667.275312500002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2">
        <f t="shared" si="46"/>
        <v>41974.207638888889</v>
      </c>
      <c r="T740" s="12">
        <f t="shared" si="47"/>
        <v>41943.604097222218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2">
        <f t="shared" si="46"/>
        <v>41862.502650462964</v>
      </c>
      <c r="T741" s="12">
        <f t="shared" si="47"/>
        <v>41829.502650462964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2">
        <f t="shared" si="46"/>
        <v>42176.146782407406</v>
      </c>
      <c r="T742" s="12">
        <f t="shared" si="47"/>
        <v>42162.146782407406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2">
        <f t="shared" si="46"/>
        <v>41436.648217592592</v>
      </c>
      <c r="T743" s="12">
        <f t="shared" si="47"/>
        <v>41401.648217592592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2">
        <f t="shared" si="46"/>
        <v>41719.876296296294</v>
      </c>
      <c r="T744" s="12">
        <f t="shared" si="47"/>
        <v>41689.917962962965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2">
        <f t="shared" si="46"/>
        <v>41015.875</v>
      </c>
      <c r="T745" s="12">
        <f t="shared" si="47"/>
        <v>40990.709317129629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2">
        <f t="shared" si="46"/>
        <v>41256.95721064815</v>
      </c>
      <c r="T746" s="12">
        <f t="shared" si="47"/>
        <v>41226.95721064815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2">
        <f t="shared" si="46"/>
        <v>41397.572280092594</v>
      </c>
      <c r="T747" s="12">
        <f t="shared" si="47"/>
        <v>41367.572280092594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2">
        <f t="shared" si="46"/>
        <v>41175.165972222225</v>
      </c>
      <c r="T748" s="12">
        <f t="shared" si="47"/>
        <v>41157.042928240742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2">
        <f t="shared" si="46"/>
        <v>42019.454166666663</v>
      </c>
      <c r="T749" s="12">
        <f t="shared" si="47"/>
        <v>41988.548831018517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2">
        <f t="shared" si="46"/>
        <v>41861.846828703703</v>
      </c>
      <c r="T750" s="12">
        <f t="shared" si="47"/>
        <v>41831.846828703703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2">
        <f t="shared" si="46"/>
        <v>42763.94131944445</v>
      </c>
      <c r="T751" s="12">
        <f t="shared" si="47"/>
        <v>42733.94131944445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2">
        <f t="shared" si="46"/>
        <v>41329.878148148149</v>
      </c>
      <c r="T752" s="12">
        <f t="shared" si="47"/>
        <v>41299.878148148149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2">
        <f t="shared" si="46"/>
        <v>40759.630497685182</v>
      </c>
      <c r="T753" s="12">
        <f t="shared" si="47"/>
        <v>40713.630497685182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2">
        <f t="shared" si="46"/>
        <v>42659.458333333328</v>
      </c>
      <c r="T754" s="12">
        <f t="shared" si="47"/>
        <v>42639.421493055561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2">
        <f t="shared" si="46"/>
        <v>42049.590173611112</v>
      </c>
      <c r="T755" s="12">
        <f t="shared" si="47"/>
        <v>42019.590173611112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2">
        <f t="shared" si="46"/>
        <v>41279.749085648145</v>
      </c>
      <c r="T756" s="12">
        <f t="shared" si="47"/>
        <v>41249.749085648145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2">
        <f t="shared" si="46"/>
        <v>41414.02847222222</v>
      </c>
      <c r="T757" s="12">
        <f t="shared" si="47"/>
        <v>41383.605057870373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2">
        <f t="shared" si="46"/>
        <v>40651.725219907406</v>
      </c>
      <c r="T758" s="12">
        <f t="shared" si="47"/>
        <v>40590.766886574071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2">
        <f t="shared" si="46"/>
        <v>41249.054560185185</v>
      </c>
      <c r="T759" s="12">
        <f t="shared" si="47"/>
        <v>41235.054560185185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2">
        <f t="shared" si="46"/>
        <v>40459.836435185185</v>
      </c>
      <c r="T760" s="12">
        <f t="shared" si="47"/>
        <v>40429.836435185185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2">
        <f t="shared" si="46"/>
        <v>41829.330312500002</v>
      </c>
      <c r="T761" s="12">
        <f t="shared" si="47"/>
        <v>41789.330312500002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N/A</v>
      </c>
      <c r="Q762" s="9" t="s">
        <v>8320</v>
      </c>
      <c r="R762" t="s">
        <v>8322</v>
      </c>
      <c r="S762" s="12">
        <f t="shared" si="46"/>
        <v>42700.805706018517</v>
      </c>
      <c r="T762" s="12">
        <f t="shared" si="47"/>
        <v>42670.764039351852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2">
        <f t="shared" si="46"/>
        <v>41672.751458333332</v>
      </c>
      <c r="T763" s="12">
        <f t="shared" si="47"/>
        <v>41642.751458333332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N/A</v>
      </c>
      <c r="Q764" s="9" t="s">
        <v>8320</v>
      </c>
      <c r="R764" t="s">
        <v>8322</v>
      </c>
      <c r="S764" s="12">
        <f t="shared" si="46"/>
        <v>42708.25</v>
      </c>
      <c r="T764" s="12">
        <f t="shared" si="47"/>
        <v>42690.858449074076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2">
        <f t="shared" si="46"/>
        <v>41501.446851851848</v>
      </c>
      <c r="T765" s="12">
        <f t="shared" si="47"/>
        <v>41471.446851851848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N/A</v>
      </c>
      <c r="Q766" s="9" t="s">
        <v>8320</v>
      </c>
      <c r="R766" t="s">
        <v>8322</v>
      </c>
      <c r="S766" s="12">
        <f t="shared" si="46"/>
        <v>42257.173159722224</v>
      </c>
      <c r="T766" s="12">
        <f t="shared" si="47"/>
        <v>42227.173159722224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2">
        <f t="shared" si="46"/>
        <v>41931.542638888888</v>
      </c>
      <c r="T767" s="12">
        <f t="shared" si="47"/>
        <v>41901.542638888888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N/A</v>
      </c>
      <c r="Q768" s="9" t="s">
        <v>8320</v>
      </c>
      <c r="R768" t="s">
        <v>8322</v>
      </c>
      <c r="S768" s="12">
        <f t="shared" si="46"/>
        <v>42051.783368055556</v>
      </c>
      <c r="T768" s="12">
        <f t="shared" si="47"/>
        <v>42021.783368055556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2">
        <f t="shared" si="46"/>
        <v>42145.143634259264</v>
      </c>
      <c r="T769" s="12">
        <f t="shared" si="47"/>
        <v>42115.143634259264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ROUND((E770/D770)*100,0)</f>
        <v>0</v>
      </c>
      <c r="P770" t="str">
        <f t="shared" si="45"/>
        <v>N/A</v>
      </c>
      <c r="Q770" s="9" t="s">
        <v>8320</v>
      </c>
      <c r="R770" t="s">
        <v>8322</v>
      </c>
      <c r="S770" s="12">
        <f t="shared" si="46"/>
        <v>41624.207060185188</v>
      </c>
      <c r="T770" s="12">
        <f t="shared" si="47"/>
        <v>41594.207060185188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IFERROR(ROUND(E771/L771,2),"N/A")</f>
        <v>31.85</v>
      </c>
      <c r="Q771" s="9" t="s">
        <v>8320</v>
      </c>
      <c r="R771" t="s">
        <v>8322</v>
      </c>
      <c r="S771" s="12">
        <f t="shared" ref="S771:S834" si="50">(((I771/60)/60)/24)+DATE(1970,1,1)</f>
        <v>41634.996458333335</v>
      </c>
      <c r="T771" s="12">
        <f t="shared" ref="T771:T834" si="51">(((J771/60)/60)/24)+DATE(1970,1,1)</f>
        <v>41604.996458333335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s="9" t="s">
        <v>8320</v>
      </c>
      <c r="R772" t="s">
        <v>8322</v>
      </c>
      <c r="S772" s="12">
        <f t="shared" si="50"/>
        <v>41329.999641203707</v>
      </c>
      <c r="T772" s="12">
        <f t="shared" si="51"/>
        <v>41289.999641203707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2">
        <f t="shared" si="50"/>
        <v>42399.824097222227</v>
      </c>
      <c r="T773" s="12">
        <f t="shared" si="51"/>
        <v>42349.824097222227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2">
        <f t="shared" si="50"/>
        <v>40118.165972222225</v>
      </c>
      <c r="T774" s="12">
        <f t="shared" si="51"/>
        <v>40068.056932870371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2">
        <f t="shared" si="50"/>
        <v>42134.959027777775</v>
      </c>
      <c r="T775" s="12">
        <f t="shared" si="51"/>
        <v>42100.735937499994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2">
        <f t="shared" si="50"/>
        <v>41693.780300925922</v>
      </c>
      <c r="T776" s="12">
        <f t="shared" si="51"/>
        <v>41663.780300925922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2">
        <f t="shared" si="50"/>
        <v>40893.060127314813</v>
      </c>
      <c r="T777" s="12">
        <f t="shared" si="51"/>
        <v>40863.060127314813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2">
        <f t="shared" si="50"/>
        <v>42288.208333333328</v>
      </c>
      <c r="T778" s="12">
        <f t="shared" si="51"/>
        <v>42250.685706018514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2">
        <f t="shared" si="50"/>
        <v>41486.981215277774</v>
      </c>
      <c r="T779" s="12">
        <f t="shared" si="51"/>
        <v>41456.981215277774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2">
        <f t="shared" si="50"/>
        <v>41759.702314814815</v>
      </c>
      <c r="T780" s="12">
        <f t="shared" si="51"/>
        <v>41729.702314814815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2">
        <f t="shared" si="50"/>
        <v>40466.166666666664</v>
      </c>
      <c r="T781" s="12">
        <f t="shared" si="51"/>
        <v>40436.68408564815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2">
        <f t="shared" si="50"/>
        <v>40666.673900462964</v>
      </c>
      <c r="T782" s="12">
        <f t="shared" si="51"/>
        <v>40636.673900462964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2">
        <f t="shared" si="50"/>
        <v>41433.000856481485</v>
      </c>
      <c r="T783" s="12">
        <f t="shared" si="51"/>
        <v>41403.000856481485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2">
        <f t="shared" si="50"/>
        <v>41146.758125</v>
      </c>
      <c r="T784" s="12">
        <f t="shared" si="51"/>
        <v>41116.758125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2">
        <f t="shared" si="50"/>
        <v>41026.916666666664</v>
      </c>
      <c r="T785" s="12">
        <f t="shared" si="51"/>
        <v>40987.773715277777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2">
        <f t="shared" si="50"/>
        <v>41715.107858796298</v>
      </c>
      <c r="T786" s="12">
        <f t="shared" si="51"/>
        <v>41675.149525462963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2">
        <f t="shared" si="50"/>
        <v>41333.593923611108</v>
      </c>
      <c r="T787" s="12">
        <f t="shared" si="51"/>
        <v>41303.593923611108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2">
        <f t="shared" si="50"/>
        <v>41040.657638888886</v>
      </c>
      <c r="T788" s="12">
        <f t="shared" si="51"/>
        <v>40983.055949074071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2">
        <f t="shared" si="50"/>
        <v>41579.627615740741</v>
      </c>
      <c r="T789" s="12">
        <f t="shared" si="51"/>
        <v>41549.627615740741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2">
        <f t="shared" si="50"/>
        <v>41097.165972222225</v>
      </c>
      <c r="T790" s="12">
        <f t="shared" si="51"/>
        <v>41059.006805555553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2">
        <f t="shared" si="50"/>
        <v>41295.332638888889</v>
      </c>
      <c r="T791" s="12">
        <f t="shared" si="51"/>
        <v>41277.186111111114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2">
        <f t="shared" si="50"/>
        <v>41306.047905092593</v>
      </c>
      <c r="T792" s="12">
        <f t="shared" si="51"/>
        <v>41276.047905092593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2">
        <f t="shared" si="50"/>
        <v>41591.249305555553</v>
      </c>
      <c r="T793" s="12">
        <f t="shared" si="51"/>
        <v>41557.780624999999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2">
        <f t="shared" si="50"/>
        <v>41585.915312500001</v>
      </c>
      <c r="T794" s="12">
        <f t="shared" si="51"/>
        <v>41555.873645833337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2">
        <f t="shared" si="50"/>
        <v>41458.207638888889</v>
      </c>
      <c r="T795" s="12">
        <f t="shared" si="51"/>
        <v>41442.741249999999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2">
        <f t="shared" si="50"/>
        <v>40791.712500000001</v>
      </c>
      <c r="T796" s="12">
        <f t="shared" si="51"/>
        <v>40736.115011574075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2">
        <f t="shared" si="50"/>
        <v>41006.207638888889</v>
      </c>
      <c r="T797" s="12">
        <f t="shared" si="51"/>
        <v>40963.613032407404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2">
        <f t="shared" si="50"/>
        <v>41532.881944444445</v>
      </c>
      <c r="T798" s="12">
        <f t="shared" si="51"/>
        <v>41502.882928240739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2">
        <f t="shared" si="50"/>
        <v>41028.166666666664</v>
      </c>
      <c r="T799" s="12">
        <f t="shared" si="51"/>
        <v>40996.994074074071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2">
        <f t="shared" si="50"/>
        <v>41912.590127314819</v>
      </c>
      <c r="T800" s="12">
        <f t="shared" si="51"/>
        <v>41882.590127314819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2">
        <f t="shared" si="50"/>
        <v>41026.667199074072</v>
      </c>
      <c r="T801" s="12">
        <f t="shared" si="51"/>
        <v>40996.667199074072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2">
        <f t="shared" si="50"/>
        <v>41893.433495370373</v>
      </c>
      <c r="T802" s="12">
        <f t="shared" si="51"/>
        <v>41863.433495370373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2">
        <f t="shared" si="50"/>
        <v>40725.795370370368</v>
      </c>
      <c r="T803" s="12">
        <f t="shared" si="51"/>
        <v>40695.795370370368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2">
        <f t="shared" si="50"/>
        <v>41169.170138888891</v>
      </c>
      <c r="T804" s="12">
        <f t="shared" si="51"/>
        <v>41123.022268518522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2">
        <f t="shared" si="50"/>
        <v>40692.041666666664</v>
      </c>
      <c r="T805" s="12">
        <f t="shared" si="51"/>
        <v>40665.949976851851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2">
        <f t="shared" si="50"/>
        <v>40747.165972222225</v>
      </c>
      <c r="T806" s="12">
        <f t="shared" si="51"/>
        <v>40730.105625000004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2">
        <f t="shared" si="50"/>
        <v>40740.958333333336</v>
      </c>
      <c r="T807" s="12">
        <f t="shared" si="51"/>
        <v>40690.823055555556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2">
        <f t="shared" si="50"/>
        <v>40793.691423611112</v>
      </c>
      <c r="T808" s="12">
        <f t="shared" si="51"/>
        <v>40763.691423611112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2">
        <f t="shared" si="50"/>
        <v>42795.083333333328</v>
      </c>
      <c r="T809" s="12">
        <f t="shared" si="51"/>
        <v>42759.628599537042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2">
        <f t="shared" si="50"/>
        <v>41995.207638888889</v>
      </c>
      <c r="T810" s="12">
        <f t="shared" si="51"/>
        <v>41962.100532407407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2">
        <f t="shared" si="50"/>
        <v>41658.833680555559</v>
      </c>
      <c r="T811" s="12">
        <f t="shared" si="51"/>
        <v>41628.833680555559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2">
        <f t="shared" si="50"/>
        <v>41153.056273148148</v>
      </c>
      <c r="T812" s="12">
        <f t="shared" si="51"/>
        <v>41123.056273148148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2">
        <f t="shared" si="50"/>
        <v>41465.702777777777</v>
      </c>
      <c r="T813" s="12">
        <f t="shared" si="51"/>
        <v>41443.643541666665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2">
        <f t="shared" si="50"/>
        <v>41334.581944444442</v>
      </c>
      <c r="T814" s="12">
        <f t="shared" si="51"/>
        <v>41282.017962962964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2">
        <f t="shared" si="50"/>
        <v>41110.960243055553</v>
      </c>
      <c r="T815" s="12">
        <f t="shared" si="51"/>
        <v>41080.960243055553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2">
        <f t="shared" si="50"/>
        <v>40694.75277777778</v>
      </c>
      <c r="T816" s="12">
        <f t="shared" si="51"/>
        <v>40679.743067129632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2">
        <f t="shared" si="50"/>
        <v>41944.917858796296</v>
      </c>
      <c r="T817" s="12">
        <f t="shared" si="51"/>
        <v>41914.917858796296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2">
        <f t="shared" si="50"/>
        <v>41373.270833333336</v>
      </c>
      <c r="T818" s="12">
        <f t="shared" si="51"/>
        <v>41341.870868055557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2">
        <f t="shared" si="50"/>
        <v>40979.207638888889</v>
      </c>
      <c r="T819" s="12">
        <f t="shared" si="51"/>
        <v>40925.599664351852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2">
        <f t="shared" si="50"/>
        <v>41128.709027777775</v>
      </c>
      <c r="T820" s="12">
        <f t="shared" si="51"/>
        <v>41120.882881944446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2">
        <f t="shared" si="50"/>
        <v>41629.197222222225</v>
      </c>
      <c r="T821" s="12">
        <f t="shared" si="51"/>
        <v>41619.998310185183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2">
        <f t="shared" si="50"/>
        <v>41799.208333333336</v>
      </c>
      <c r="T822" s="12">
        <f t="shared" si="51"/>
        <v>41768.841921296298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2">
        <f t="shared" si="50"/>
        <v>42128.167361111111</v>
      </c>
      <c r="T823" s="12">
        <f t="shared" si="51"/>
        <v>42093.922048611115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2">
        <f t="shared" si="50"/>
        <v>41187.947337962964</v>
      </c>
      <c r="T824" s="12">
        <f t="shared" si="51"/>
        <v>41157.947337962964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2">
        <f t="shared" si="50"/>
        <v>42085.931157407409</v>
      </c>
      <c r="T825" s="12">
        <f t="shared" si="51"/>
        <v>42055.972824074073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2">
        <f t="shared" si="50"/>
        <v>40286.290972222225</v>
      </c>
      <c r="T826" s="12">
        <f t="shared" si="51"/>
        <v>40250.242106481484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2">
        <f t="shared" si="50"/>
        <v>41211.306527777779</v>
      </c>
      <c r="T827" s="12">
        <f t="shared" si="51"/>
        <v>41186.306527777779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2">
        <f t="shared" si="50"/>
        <v>40993.996874999997</v>
      </c>
      <c r="T828" s="12">
        <f t="shared" si="51"/>
        <v>40973.038541666669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2">
        <f t="shared" si="50"/>
        <v>40953.825694444444</v>
      </c>
      <c r="T829" s="12">
        <f t="shared" si="51"/>
        <v>40927.473460648151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2">
        <f t="shared" si="50"/>
        <v>41085.683333333334</v>
      </c>
      <c r="T830" s="12">
        <f t="shared" si="51"/>
        <v>41073.050717592596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2">
        <f t="shared" si="50"/>
        <v>42564.801388888889</v>
      </c>
      <c r="T831" s="12">
        <f t="shared" si="51"/>
        <v>42504.801388888889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2">
        <f t="shared" si="50"/>
        <v>41355.484085648146</v>
      </c>
      <c r="T832" s="12">
        <f t="shared" si="51"/>
        <v>41325.525752314818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2">
        <f t="shared" si="50"/>
        <v>41026.646921296298</v>
      </c>
      <c r="T833" s="12">
        <f t="shared" si="51"/>
        <v>40996.646921296298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ROUND((E834/D834)*100,0)</f>
        <v>101</v>
      </c>
      <c r="P834">
        <f t="shared" si="49"/>
        <v>97.99</v>
      </c>
      <c r="Q834" s="9" t="s">
        <v>8323</v>
      </c>
      <c r="R834" t="s">
        <v>8324</v>
      </c>
      <c r="S834" s="12">
        <f t="shared" si="50"/>
        <v>40929.342361111114</v>
      </c>
      <c r="T834" s="12">
        <f t="shared" si="51"/>
        <v>40869.675173611111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IFERROR(ROUND(E835/L835,2),"N/A")</f>
        <v>148.78</v>
      </c>
      <c r="Q835" s="9" t="s">
        <v>8323</v>
      </c>
      <c r="R835" t="s">
        <v>8324</v>
      </c>
      <c r="S835" s="12">
        <f t="shared" ref="S835:S898" si="54">(((I835/60)/60)/24)+DATE(1970,1,1)</f>
        <v>41748.878182870372</v>
      </c>
      <c r="T835" s="12">
        <f t="shared" ref="T835:T898" si="55">(((J835/60)/60)/24)+DATE(1970,1,1)</f>
        <v>41718.878182870372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2">
        <f t="shared" si="54"/>
        <v>41456.165972222225</v>
      </c>
      <c r="T836" s="12">
        <f t="shared" si="55"/>
        <v>41422.822824074072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2">
        <f t="shared" si="54"/>
        <v>41048.125</v>
      </c>
      <c r="T837" s="12">
        <f t="shared" si="55"/>
        <v>41005.45784722222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2">
        <f t="shared" si="54"/>
        <v>41554.056921296295</v>
      </c>
      <c r="T838" s="12">
        <f t="shared" si="55"/>
        <v>41524.056921296295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2">
        <f t="shared" si="54"/>
        <v>41760.998402777775</v>
      </c>
      <c r="T839" s="12">
        <f t="shared" si="55"/>
        <v>41730.998402777775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2">
        <f t="shared" si="54"/>
        <v>40925.897974537038</v>
      </c>
      <c r="T840" s="12">
        <f t="shared" si="55"/>
        <v>40895.897974537038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2">
        <f t="shared" si="54"/>
        <v>41174.763379629629</v>
      </c>
      <c r="T841" s="12">
        <f t="shared" si="55"/>
        <v>41144.763379629629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2">
        <f t="shared" si="54"/>
        <v>42637.226701388892</v>
      </c>
      <c r="T842" s="12">
        <f t="shared" si="55"/>
        <v>42607.226701388892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2">
        <f t="shared" si="54"/>
        <v>41953.88035879629</v>
      </c>
      <c r="T843" s="12">
        <f t="shared" si="55"/>
        <v>41923.838692129626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2">
        <f t="shared" si="54"/>
        <v>41561.165972222225</v>
      </c>
      <c r="T844" s="12">
        <f t="shared" si="55"/>
        <v>41526.592395833337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2">
        <f t="shared" si="54"/>
        <v>42712.333333333328</v>
      </c>
      <c r="T845" s="12">
        <f t="shared" si="55"/>
        <v>42695.257870370369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2">
        <f t="shared" si="54"/>
        <v>41944.207638888889</v>
      </c>
      <c r="T846" s="12">
        <f t="shared" si="55"/>
        <v>41905.684629629628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2">
        <f t="shared" si="54"/>
        <v>42618.165972222225</v>
      </c>
      <c r="T847" s="12">
        <f t="shared" si="55"/>
        <v>42578.205972222218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2">
        <f t="shared" si="54"/>
        <v>41708.583333333336</v>
      </c>
      <c r="T848" s="12">
        <f t="shared" si="55"/>
        <v>41694.391840277778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2">
        <f t="shared" si="54"/>
        <v>42195.79833333334</v>
      </c>
      <c r="T849" s="12">
        <f t="shared" si="55"/>
        <v>42165.79833333334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2">
        <f t="shared" si="54"/>
        <v>42108.792048611111</v>
      </c>
      <c r="T850" s="12">
        <f t="shared" si="55"/>
        <v>42078.792048611111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2">
        <f t="shared" si="54"/>
        <v>42079.107222222221</v>
      </c>
      <c r="T851" s="12">
        <f t="shared" si="55"/>
        <v>42051.148888888885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2">
        <f t="shared" si="54"/>
        <v>42485.207638888889</v>
      </c>
      <c r="T852" s="12">
        <f t="shared" si="55"/>
        <v>42452.827743055561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2">
        <f t="shared" si="54"/>
        <v>42582.822916666672</v>
      </c>
      <c r="T853" s="12">
        <f t="shared" si="55"/>
        <v>42522.880243055552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2">
        <f t="shared" si="54"/>
        <v>42667.875</v>
      </c>
      <c r="T854" s="12">
        <f t="shared" si="55"/>
        <v>42656.805497685185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2">
        <f t="shared" si="54"/>
        <v>42051.832280092596</v>
      </c>
      <c r="T855" s="12">
        <f t="shared" si="55"/>
        <v>42021.832280092596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2">
        <f t="shared" si="54"/>
        <v>42732.212337962963</v>
      </c>
      <c r="T856" s="12">
        <f t="shared" si="55"/>
        <v>42702.212337962963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2">
        <f t="shared" si="54"/>
        <v>42575.125196759262</v>
      </c>
      <c r="T857" s="12">
        <f t="shared" si="55"/>
        <v>42545.125196759262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2">
        <f t="shared" si="54"/>
        <v>42668.791666666672</v>
      </c>
      <c r="T858" s="12">
        <f t="shared" si="55"/>
        <v>42609.311990740738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2">
        <f t="shared" si="54"/>
        <v>42333.623043981483</v>
      </c>
      <c r="T859" s="12">
        <f t="shared" si="55"/>
        <v>42291.581377314811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2">
        <f t="shared" si="54"/>
        <v>42109.957638888889</v>
      </c>
      <c r="T860" s="12">
        <f t="shared" si="55"/>
        <v>42079.745578703703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2">
        <f t="shared" si="54"/>
        <v>42159</v>
      </c>
      <c r="T861" s="12">
        <f t="shared" si="55"/>
        <v>42128.820231481484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2">
        <f t="shared" si="54"/>
        <v>41600.524456018517</v>
      </c>
      <c r="T862" s="12">
        <f t="shared" si="55"/>
        <v>41570.482789351852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2">
        <f t="shared" si="54"/>
        <v>42629.965324074074</v>
      </c>
      <c r="T863" s="12">
        <f t="shared" si="55"/>
        <v>42599.965324074074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2">
        <f t="shared" si="54"/>
        <v>41589.596620370372</v>
      </c>
      <c r="T864" s="12">
        <f t="shared" si="55"/>
        <v>41559.5549537037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2">
        <f t="shared" si="54"/>
        <v>40951.117662037039</v>
      </c>
      <c r="T865" s="12">
        <f t="shared" si="55"/>
        <v>40921.117662037039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2">
        <f t="shared" si="54"/>
        <v>41563.415972222225</v>
      </c>
      <c r="T866" s="12">
        <f t="shared" si="55"/>
        <v>41541.106921296298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2">
        <f t="shared" si="54"/>
        <v>41290.77311342593</v>
      </c>
      <c r="T867" s="12">
        <f t="shared" si="55"/>
        <v>41230.77311342593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2">
        <f t="shared" si="54"/>
        <v>42063.631944444445</v>
      </c>
      <c r="T868" s="12">
        <f t="shared" si="55"/>
        <v>42025.637939814813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2">
        <f t="shared" si="54"/>
        <v>40148.207638888889</v>
      </c>
      <c r="T869" s="12">
        <f t="shared" si="55"/>
        <v>40088.105393518519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2">
        <f t="shared" si="54"/>
        <v>41646.027754629627</v>
      </c>
      <c r="T870" s="12">
        <f t="shared" si="55"/>
        <v>41616.027754629627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2">
        <f t="shared" si="54"/>
        <v>41372.803900462961</v>
      </c>
      <c r="T871" s="12">
        <f t="shared" si="55"/>
        <v>41342.845567129632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2">
        <f t="shared" si="54"/>
        <v>41518.022256944445</v>
      </c>
      <c r="T872" s="12">
        <f t="shared" si="55"/>
        <v>41488.022256944445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2">
        <f t="shared" si="54"/>
        <v>41607.602951388886</v>
      </c>
      <c r="T873" s="12">
        <f t="shared" si="55"/>
        <v>41577.561284722222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2">
        <f t="shared" si="54"/>
        <v>40612.825543981482</v>
      </c>
      <c r="T874" s="12">
        <f t="shared" si="55"/>
        <v>40567.825543981482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2">
        <f t="shared" si="54"/>
        <v>41224.208796296298</v>
      </c>
      <c r="T875" s="12">
        <f t="shared" si="55"/>
        <v>41184.167129629634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2">
        <f t="shared" si="54"/>
        <v>41398.583726851852</v>
      </c>
      <c r="T876" s="12">
        <f t="shared" si="55"/>
        <v>41368.583726851852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N/A</v>
      </c>
      <c r="Q877" s="9" t="s">
        <v>8323</v>
      </c>
      <c r="R877" t="s">
        <v>8326</v>
      </c>
      <c r="S877" s="12">
        <f t="shared" si="54"/>
        <v>42268.723738425921</v>
      </c>
      <c r="T877" s="12">
        <f t="shared" si="55"/>
        <v>42248.723738425921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2">
        <f t="shared" si="54"/>
        <v>41309.496840277774</v>
      </c>
      <c r="T878" s="12">
        <f t="shared" si="55"/>
        <v>41276.496840277774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2">
        <f t="shared" si="54"/>
        <v>41627.788888888892</v>
      </c>
      <c r="T879" s="12">
        <f t="shared" si="55"/>
        <v>41597.788888888892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2">
        <f t="shared" si="54"/>
        <v>40535.232916666668</v>
      </c>
      <c r="T880" s="12">
        <f t="shared" si="55"/>
        <v>40505.232916666668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2">
        <f t="shared" si="54"/>
        <v>41058.829918981479</v>
      </c>
      <c r="T881" s="12">
        <f t="shared" si="55"/>
        <v>41037.829918981479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2">
        <f t="shared" si="54"/>
        <v>41212.32104166667</v>
      </c>
      <c r="T882" s="12">
        <f t="shared" si="55"/>
        <v>41179.32104166667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2">
        <f t="shared" si="54"/>
        <v>40922.25099537037</v>
      </c>
      <c r="T883" s="12">
        <f t="shared" si="55"/>
        <v>40877.25099537037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2">
        <f t="shared" si="54"/>
        <v>40792.860532407409</v>
      </c>
      <c r="T884" s="12">
        <f t="shared" si="55"/>
        <v>40759.860532407409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2">
        <f t="shared" si="54"/>
        <v>42431.935590277775</v>
      </c>
      <c r="T885" s="12">
        <f t="shared" si="55"/>
        <v>42371.935590277775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2">
        <f t="shared" si="54"/>
        <v>41041.104861111111</v>
      </c>
      <c r="T886" s="12">
        <f t="shared" si="55"/>
        <v>40981.802615740737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2">
        <f t="shared" si="54"/>
        <v>42734.941099537042</v>
      </c>
      <c r="T887" s="12">
        <f t="shared" si="55"/>
        <v>42713.941099537042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2">
        <f t="shared" si="54"/>
        <v>42628.870520833334</v>
      </c>
      <c r="T888" s="12">
        <f t="shared" si="55"/>
        <v>42603.870520833334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N/A</v>
      </c>
      <c r="Q889" s="9" t="s">
        <v>8323</v>
      </c>
      <c r="R889" t="s">
        <v>8327</v>
      </c>
      <c r="S889" s="12">
        <f t="shared" si="54"/>
        <v>41056.958969907406</v>
      </c>
      <c r="T889" s="12">
        <f t="shared" si="55"/>
        <v>41026.958969907406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2">
        <f t="shared" si="54"/>
        <v>40787.25</v>
      </c>
      <c r="T890" s="12">
        <f t="shared" si="55"/>
        <v>40751.753298611111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2">
        <f t="shared" si="54"/>
        <v>41917.784062500003</v>
      </c>
      <c r="T891" s="12">
        <f t="shared" si="55"/>
        <v>41887.784062500003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2">
        <f t="shared" si="54"/>
        <v>41599.740497685183</v>
      </c>
      <c r="T892" s="12">
        <f t="shared" si="55"/>
        <v>41569.698831018519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2">
        <f t="shared" si="54"/>
        <v>41872.031597222223</v>
      </c>
      <c r="T893" s="12">
        <f t="shared" si="55"/>
        <v>41842.031597222223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2">
        <f t="shared" si="54"/>
        <v>40391.166666666664</v>
      </c>
      <c r="T894" s="12">
        <f t="shared" si="55"/>
        <v>40304.20003472222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2">
        <f t="shared" si="54"/>
        <v>42095.856053240743</v>
      </c>
      <c r="T895" s="12">
        <f t="shared" si="55"/>
        <v>42065.897719907407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2">
        <f t="shared" si="54"/>
        <v>42526.981597222228</v>
      </c>
      <c r="T896" s="12">
        <f t="shared" si="55"/>
        <v>42496.981597222228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2">
        <f t="shared" si="54"/>
        <v>40476.127650462964</v>
      </c>
      <c r="T897" s="12">
        <f t="shared" si="55"/>
        <v>40431.127650462964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ROUND((E898/D898)*100,0)</f>
        <v>40</v>
      </c>
      <c r="P898">
        <f t="shared" si="53"/>
        <v>44.44</v>
      </c>
      <c r="Q898" s="9" t="s">
        <v>8323</v>
      </c>
      <c r="R898" t="s">
        <v>8327</v>
      </c>
      <c r="S898" s="12">
        <f t="shared" si="54"/>
        <v>42244.166666666672</v>
      </c>
      <c r="T898" s="12">
        <f t="shared" si="55"/>
        <v>42218.872986111113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str">
        <f t="shared" ref="P899:P962" si="57">IFERROR(ROUND(E899/L899,2),"N/A")</f>
        <v>N/A</v>
      </c>
      <c r="Q899" s="9" t="s">
        <v>8323</v>
      </c>
      <c r="R899" t="s">
        <v>8327</v>
      </c>
      <c r="S899" s="12">
        <f t="shared" ref="S899:S962" si="58">(((I899/60)/60)/24)+DATE(1970,1,1)</f>
        <v>41241.730416666665</v>
      </c>
      <c r="T899" s="12">
        <f t="shared" ref="T899:T962" si="59">(((J899/60)/60)/24)+DATE(1970,1,1)</f>
        <v>41211.688750000001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2">
        <f t="shared" si="58"/>
        <v>40923.758217592593</v>
      </c>
      <c r="T900" s="12">
        <f t="shared" si="59"/>
        <v>40878.758217592593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2">
        <f t="shared" si="58"/>
        <v>40691.099097222221</v>
      </c>
      <c r="T901" s="12">
        <f t="shared" si="59"/>
        <v>40646.099097222221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2">
        <f t="shared" si="58"/>
        <v>42459.807893518519</v>
      </c>
      <c r="T902" s="12">
        <f t="shared" si="59"/>
        <v>42429.84956018519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N/A</v>
      </c>
      <c r="Q903" s="9" t="s">
        <v>8323</v>
      </c>
      <c r="R903" t="s">
        <v>8326</v>
      </c>
      <c r="S903" s="12">
        <f t="shared" si="58"/>
        <v>40337.799305555556</v>
      </c>
      <c r="T903" s="12">
        <f t="shared" si="59"/>
        <v>40291.81150462963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2">
        <f t="shared" si="58"/>
        <v>41881.645833333336</v>
      </c>
      <c r="T904" s="12">
        <f t="shared" si="59"/>
        <v>41829.965532407405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2">
        <f t="shared" si="58"/>
        <v>41175.100694444445</v>
      </c>
      <c r="T905" s="12">
        <f t="shared" si="59"/>
        <v>41149.796064814815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2">
        <f t="shared" si="58"/>
        <v>42372.080289351856</v>
      </c>
      <c r="T906" s="12">
        <f t="shared" si="59"/>
        <v>42342.080289351856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2">
        <f t="shared" si="58"/>
        <v>40567.239884259259</v>
      </c>
      <c r="T907" s="12">
        <f t="shared" si="59"/>
        <v>40507.239884259259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N/A</v>
      </c>
      <c r="Q908" s="9" t="s">
        <v>8323</v>
      </c>
      <c r="R908" t="s">
        <v>8326</v>
      </c>
      <c r="S908" s="12">
        <f t="shared" si="58"/>
        <v>41711.148032407407</v>
      </c>
      <c r="T908" s="12">
        <f t="shared" si="59"/>
        <v>41681.189699074072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N/A</v>
      </c>
      <c r="Q909" s="9" t="s">
        <v>8323</v>
      </c>
      <c r="R909" t="s">
        <v>8326</v>
      </c>
      <c r="S909" s="12">
        <f t="shared" si="58"/>
        <v>40797.192395833335</v>
      </c>
      <c r="T909" s="12">
        <f t="shared" si="59"/>
        <v>40767.192395833335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N/A</v>
      </c>
      <c r="Q910" s="9" t="s">
        <v>8323</v>
      </c>
      <c r="R910" t="s">
        <v>8326</v>
      </c>
      <c r="S910" s="12">
        <f t="shared" si="58"/>
        <v>40386.207638888889</v>
      </c>
      <c r="T910" s="12">
        <f t="shared" si="59"/>
        <v>40340.801562499997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2">
        <f t="shared" si="58"/>
        <v>41113.166666666664</v>
      </c>
      <c r="T911" s="12">
        <f t="shared" si="59"/>
        <v>41081.69027777778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2">
        <f t="shared" si="58"/>
        <v>42797.545358796298</v>
      </c>
      <c r="T912" s="12">
        <f t="shared" si="59"/>
        <v>42737.545358796298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N/A</v>
      </c>
      <c r="Q913" s="9" t="s">
        <v>8323</v>
      </c>
      <c r="R913" t="s">
        <v>8326</v>
      </c>
      <c r="S913" s="12">
        <f t="shared" si="58"/>
        <v>41663.005150462966</v>
      </c>
      <c r="T913" s="12">
        <f t="shared" si="59"/>
        <v>41642.005150462966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2">
        <f t="shared" si="58"/>
        <v>41254.151006944441</v>
      </c>
      <c r="T914" s="12">
        <f t="shared" si="59"/>
        <v>41194.109340277777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2">
        <f t="shared" si="58"/>
        <v>41034.139108796298</v>
      </c>
      <c r="T915" s="12">
        <f t="shared" si="59"/>
        <v>41004.139108796298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N/A</v>
      </c>
      <c r="Q916" s="9" t="s">
        <v>8323</v>
      </c>
      <c r="R916" t="s">
        <v>8326</v>
      </c>
      <c r="S916" s="12">
        <f t="shared" si="58"/>
        <v>41146.763275462967</v>
      </c>
      <c r="T916" s="12">
        <f t="shared" si="59"/>
        <v>41116.763275462967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2">
        <f t="shared" si="58"/>
        <v>40969.207638888889</v>
      </c>
      <c r="T917" s="12">
        <f t="shared" si="59"/>
        <v>40937.679560185185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N/A</v>
      </c>
      <c r="Q918" s="9" t="s">
        <v>8323</v>
      </c>
      <c r="R918" t="s">
        <v>8326</v>
      </c>
      <c r="S918" s="12">
        <f t="shared" si="58"/>
        <v>40473.208333333336</v>
      </c>
      <c r="T918" s="12">
        <f t="shared" si="59"/>
        <v>40434.853402777779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2">
        <f t="shared" si="58"/>
        <v>41834.104166666664</v>
      </c>
      <c r="T919" s="12">
        <f t="shared" si="59"/>
        <v>41802.94363425926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2">
        <f t="shared" si="58"/>
        <v>41974.957881944443</v>
      </c>
      <c r="T920" s="12">
        <f t="shared" si="59"/>
        <v>41944.916215277779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2">
        <f t="shared" si="58"/>
        <v>41262.641724537039</v>
      </c>
      <c r="T921" s="12">
        <f t="shared" si="59"/>
        <v>41227.641724537039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N/A</v>
      </c>
      <c r="Q922" s="9" t="s">
        <v>8323</v>
      </c>
      <c r="R922" t="s">
        <v>8326</v>
      </c>
      <c r="S922" s="12">
        <f t="shared" si="58"/>
        <v>41592.713217592594</v>
      </c>
      <c r="T922" s="12">
        <f t="shared" si="59"/>
        <v>41562.67155092593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2">
        <f t="shared" si="58"/>
        <v>40889.212685185186</v>
      </c>
      <c r="T923" s="12">
        <f t="shared" si="59"/>
        <v>40847.171018518515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2">
        <f t="shared" si="58"/>
        <v>41913.530011574076</v>
      </c>
      <c r="T924" s="12">
        <f t="shared" si="59"/>
        <v>41878.530011574076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2">
        <f t="shared" si="58"/>
        <v>41965.001423611116</v>
      </c>
      <c r="T925" s="12">
        <f t="shared" si="59"/>
        <v>41934.959756944445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2">
        <f t="shared" si="58"/>
        <v>41318.942928240744</v>
      </c>
      <c r="T926" s="12">
        <f t="shared" si="59"/>
        <v>41288.942928240744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2">
        <f t="shared" si="58"/>
        <v>41605.922581018516</v>
      </c>
      <c r="T927" s="12">
        <f t="shared" si="59"/>
        <v>41575.880914351852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N/A</v>
      </c>
      <c r="Q928" s="9" t="s">
        <v>8323</v>
      </c>
      <c r="R928" t="s">
        <v>8326</v>
      </c>
      <c r="S928" s="12">
        <f t="shared" si="58"/>
        <v>40367.944444444445</v>
      </c>
      <c r="T928" s="12">
        <f t="shared" si="59"/>
        <v>40338.02002314815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N/A</v>
      </c>
      <c r="Q929" s="9" t="s">
        <v>8323</v>
      </c>
      <c r="R929" t="s">
        <v>8326</v>
      </c>
      <c r="S929" s="12">
        <f t="shared" si="58"/>
        <v>41043.822858796295</v>
      </c>
      <c r="T929" s="12">
        <f t="shared" si="59"/>
        <v>41013.822858796295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2">
        <f t="shared" si="58"/>
        <v>41231</v>
      </c>
      <c r="T930" s="12">
        <f t="shared" si="59"/>
        <v>41180.86241898148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N/A</v>
      </c>
      <c r="Q931" s="9" t="s">
        <v>8323</v>
      </c>
      <c r="R931" t="s">
        <v>8326</v>
      </c>
      <c r="S931" s="12">
        <f t="shared" si="58"/>
        <v>41008.196400462963</v>
      </c>
      <c r="T931" s="12">
        <f t="shared" si="59"/>
        <v>40978.238067129627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2">
        <f t="shared" si="58"/>
        <v>40354.897222222222</v>
      </c>
      <c r="T932" s="12">
        <f t="shared" si="59"/>
        <v>40312.915578703702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2">
        <f t="shared" si="58"/>
        <v>41714.916666666664</v>
      </c>
      <c r="T933" s="12">
        <f t="shared" si="59"/>
        <v>41680.359976851854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2">
        <f t="shared" si="58"/>
        <v>41355.927604166667</v>
      </c>
      <c r="T934" s="12">
        <f t="shared" si="59"/>
        <v>41310.969270833331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2">
        <f t="shared" si="58"/>
        <v>41771.169085648151</v>
      </c>
      <c r="T935" s="12">
        <f t="shared" si="59"/>
        <v>41711.169085648151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2">
        <f t="shared" si="58"/>
        <v>41763.25</v>
      </c>
      <c r="T936" s="12">
        <f t="shared" si="59"/>
        <v>41733.737083333333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2">
        <f t="shared" si="58"/>
        <v>42398.333668981482</v>
      </c>
      <c r="T937" s="12">
        <f t="shared" si="59"/>
        <v>42368.333668981482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N/A</v>
      </c>
      <c r="Q938" s="9" t="s">
        <v>8323</v>
      </c>
      <c r="R938" t="s">
        <v>8326</v>
      </c>
      <c r="S938" s="12">
        <f t="shared" si="58"/>
        <v>40926.833333333336</v>
      </c>
      <c r="T938" s="12">
        <f t="shared" si="59"/>
        <v>40883.024178240739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2">
        <f t="shared" si="58"/>
        <v>41581.839780092596</v>
      </c>
      <c r="T939" s="12">
        <f t="shared" si="59"/>
        <v>41551.798113425924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2">
        <f t="shared" si="58"/>
        <v>41154.479722222226</v>
      </c>
      <c r="T940" s="12">
        <f t="shared" si="59"/>
        <v>41124.479722222226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2">
        <f t="shared" si="58"/>
        <v>41455.831944444442</v>
      </c>
      <c r="T941" s="12">
        <f t="shared" si="59"/>
        <v>41416.763171296298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2">
        <f t="shared" si="58"/>
        <v>42227.008402777778</v>
      </c>
      <c r="T942" s="12">
        <f t="shared" si="59"/>
        <v>42182.008402777778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2">
        <f t="shared" si="58"/>
        <v>42776.096585648149</v>
      </c>
      <c r="T943" s="12">
        <f t="shared" si="59"/>
        <v>42746.096585648149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2">
        <f t="shared" si="58"/>
        <v>42418.843287037031</v>
      </c>
      <c r="T944" s="12">
        <f t="shared" si="59"/>
        <v>42382.843287037031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2">
        <f t="shared" si="58"/>
        <v>42703.709548611107</v>
      </c>
      <c r="T945" s="12">
        <f t="shared" si="59"/>
        <v>42673.66788194445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2">
        <f t="shared" si="58"/>
        <v>42478.583333333328</v>
      </c>
      <c r="T946" s="12">
        <f t="shared" si="59"/>
        <v>42444.583912037036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2">
        <f t="shared" si="58"/>
        <v>42784.999305555553</v>
      </c>
      <c r="T947" s="12">
        <f t="shared" si="59"/>
        <v>42732.872986111113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2">
        <f t="shared" si="58"/>
        <v>42622.750555555554</v>
      </c>
      <c r="T948" s="12">
        <f t="shared" si="59"/>
        <v>42592.750555555554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N/A</v>
      </c>
      <c r="Q949" s="9" t="s">
        <v>8317</v>
      </c>
      <c r="R949" t="s">
        <v>8319</v>
      </c>
      <c r="S949" s="12">
        <f t="shared" si="58"/>
        <v>42551.781319444446</v>
      </c>
      <c r="T949" s="12">
        <f t="shared" si="59"/>
        <v>42491.781319444446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2">
        <f t="shared" si="58"/>
        <v>42441.828287037039</v>
      </c>
      <c r="T950" s="12">
        <f t="shared" si="59"/>
        <v>42411.828287037039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2">
        <f t="shared" si="58"/>
        <v>42421.043703703705</v>
      </c>
      <c r="T951" s="12">
        <f t="shared" si="59"/>
        <v>42361.043703703705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2">
        <f t="shared" si="58"/>
        <v>42386.750706018516</v>
      </c>
      <c r="T952" s="12">
        <f t="shared" si="59"/>
        <v>42356.750706018516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2">
        <f t="shared" si="58"/>
        <v>42525.653611111105</v>
      </c>
      <c r="T953" s="12">
        <f t="shared" si="59"/>
        <v>42480.653611111105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2">
        <f t="shared" si="58"/>
        <v>42692.655231481483</v>
      </c>
      <c r="T954" s="12">
        <f t="shared" si="59"/>
        <v>42662.613564814819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2">
        <f t="shared" si="58"/>
        <v>42029.164340277777</v>
      </c>
      <c r="T955" s="12">
        <f t="shared" si="59"/>
        <v>41999.164340277777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2">
        <f t="shared" si="58"/>
        <v>42236.833784722221</v>
      </c>
      <c r="T956" s="12">
        <f t="shared" si="59"/>
        <v>42194.833784722221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2">
        <f t="shared" si="58"/>
        <v>42626.295138888891</v>
      </c>
      <c r="T957" s="12">
        <f t="shared" si="59"/>
        <v>42586.295138888891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2">
        <f t="shared" si="58"/>
        <v>42120.872210648144</v>
      </c>
      <c r="T958" s="12">
        <f t="shared" si="59"/>
        <v>42060.913877314815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2">
        <f t="shared" si="58"/>
        <v>42691.594131944439</v>
      </c>
      <c r="T959" s="12">
        <f t="shared" si="59"/>
        <v>42660.552465277782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2">
        <f t="shared" si="58"/>
        <v>42104.207638888889</v>
      </c>
      <c r="T960" s="12">
        <f t="shared" si="59"/>
        <v>42082.802812499998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2">
        <f t="shared" si="58"/>
        <v>42023.174363425926</v>
      </c>
      <c r="T961" s="12">
        <f t="shared" si="59"/>
        <v>41993.174363425926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ROUND((E962/D962)*100,0)</f>
        <v>46</v>
      </c>
      <c r="P962">
        <f t="shared" si="57"/>
        <v>136.46</v>
      </c>
      <c r="Q962" s="9" t="s">
        <v>8317</v>
      </c>
      <c r="R962" t="s">
        <v>8319</v>
      </c>
      <c r="S962" s="12">
        <f t="shared" si="58"/>
        <v>42808.585127314815</v>
      </c>
      <c r="T962" s="12">
        <f t="shared" si="59"/>
        <v>42766.626793981486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IFERROR(ROUND(E963/L963,2),"N/A")</f>
        <v>364.35</v>
      </c>
      <c r="Q963" s="9" t="s">
        <v>8317</v>
      </c>
      <c r="R963" t="s">
        <v>8319</v>
      </c>
      <c r="S963" s="12">
        <f t="shared" ref="S963:S1026" si="62">(((I963/60)/60)/24)+DATE(1970,1,1)</f>
        <v>42786.791666666672</v>
      </c>
      <c r="T963" s="12">
        <f t="shared" ref="T963:T1026" si="63">(((J963/60)/60)/24)+DATE(1970,1,1)</f>
        <v>42740.693692129629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2">
        <f t="shared" si="62"/>
        <v>42411.712418981479</v>
      </c>
      <c r="T964" s="12">
        <f t="shared" si="63"/>
        <v>42373.712418981479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2">
        <f t="shared" si="62"/>
        <v>42660.635636574079</v>
      </c>
      <c r="T965" s="12">
        <f t="shared" si="63"/>
        <v>42625.635636574079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2">
        <f t="shared" si="62"/>
        <v>42248.628692129627</v>
      </c>
      <c r="T966" s="12">
        <f t="shared" si="63"/>
        <v>42208.628692129627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2">
        <f t="shared" si="62"/>
        <v>42669.165972222225</v>
      </c>
      <c r="T967" s="12">
        <f t="shared" si="63"/>
        <v>42637.016736111109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2">
        <f t="shared" si="62"/>
        <v>42649.635787037041</v>
      </c>
      <c r="T968" s="12">
        <f t="shared" si="63"/>
        <v>42619.635787037041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2">
        <f t="shared" si="62"/>
        <v>42482.21266203704</v>
      </c>
      <c r="T969" s="12">
        <f t="shared" si="63"/>
        <v>42422.254328703704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2">
        <f t="shared" si="62"/>
        <v>41866.847615740742</v>
      </c>
      <c r="T970" s="12">
        <f t="shared" si="63"/>
        <v>41836.847615740742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2">
        <f t="shared" si="62"/>
        <v>42775.30332175926</v>
      </c>
      <c r="T971" s="12">
        <f t="shared" si="63"/>
        <v>42742.30332175926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2">
        <f t="shared" si="62"/>
        <v>42758.207638888889</v>
      </c>
      <c r="T972" s="12">
        <f t="shared" si="63"/>
        <v>42721.220520833333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2">
        <f t="shared" si="62"/>
        <v>42156.709027777775</v>
      </c>
      <c r="T973" s="12">
        <f t="shared" si="63"/>
        <v>42111.709027777775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2">
        <f t="shared" si="62"/>
        <v>41886.290972222225</v>
      </c>
      <c r="T974" s="12">
        <f t="shared" si="63"/>
        <v>41856.865717592591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2">
        <f t="shared" si="62"/>
        <v>42317.056631944448</v>
      </c>
      <c r="T975" s="12">
        <f t="shared" si="63"/>
        <v>42257.014965277776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2">
        <f t="shared" si="62"/>
        <v>42454.707824074074</v>
      </c>
      <c r="T976" s="12">
        <f t="shared" si="63"/>
        <v>42424.749490740738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2">
        <f t="shared" si="62"/>
        <v>42549.696585648147</v>
      </c>
      <c r="T977" s="12">
        <f t="shared" si="63"/>
        <v>42489.696585648147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2">
        <f t="shared" si="62"/>
        <v>42230.058993055558</v>
      </c>
      <c r="T978" s="12">
        <f t="shared" si="63"/>
        <v>42185.058993055558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2">
        <f t="shared" si="62"/>
        <v>42421.942094907412</v>
      </c>
      <c r="T979" s="12">
        <f t="shared" si="63"/>
        <v>42391.942094907412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2">
        <f t="shared" si="62"/>
        <v>42425.309039351851</v>
      </c>
      <c r="T980" s="12">
        <f t="shared" si="63"/>
        <v>42395.309039351851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2">
        <f t="shared" si="62"/>
        <v>42541.790972222225</v>
      </c>
      <c r="T981" s="12">
        <f t="shared" si="63"/>
        <v>42506.416990740734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2">
        <f t="shared" si="62"/>
        <v>41973.945856481485</v>
      </c>
      <c r="T982" s="12">
        <f t="shared" si="63"/>
        <v>41928.904189814813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2">
        <f t="shared" si="62"/>
        <v>41860.947013888886</v>
      </c>
      <c r="T983" s="12">
        <f t="shared" si="63"/>
        <v>41830.947013888886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2">
        <f t="shared" si="62"/>
        <v>42645.753310185188</v>
      </c>
      <c r="T984" s="12">
        <f t="shared" si="63"/>
        <v>42615.753310185188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2">
        <f t="shared" si="62"/>
        <v>42605.870833333334</v>
      </c>
      <c r="T985" s="12">
        <f t="shared" si="63"/>
        <v>42574.667650462965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2">
        <f t="shared" si="62"/>
        <v>42091.074166666673</v>
      </c>
      <c r="T986" s="12">
        <f t="shared" si="63"/>
        <v>42061.11583333333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2">
        <f t="shared" si="62"/>
        <v>42369.958333333328</v>
      </c>
      <c r="T987" s="12">
        <f t="shared" si="63"/>
        <v>42339.967708333337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2">
        <f t="shared" si="62"/>
        <v>42379</v>
      </c>
      <c r="T988" s="12">
        <f t="shared" si="63"/>
        <v>42324.767361111109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2">
        <f t="shared" si="62"/>
        <v>41813.294560185182</v>
      </c>
      <c r="T989" s="12">
        <f t="shared" si="63"/>
        <v>41773.294560185182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N/A</v>
      </c>
      <c r="Q990" s="9" t="s">
        <v>8317</v>
      </c>
      <c r="R990" t="s">
        <v>8319</v>
      </c>
      <c r="S990" s="12">
        <f t="shared" si="62"/>
        <v>42644.356770833328</v>
      </c>
      <c r="T990" s="12">
        <f t="shared" si="63"/>
        <v>42614.356770833328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2">
        <f t="shared" si="62"/>
        <v>42641.933969907404</v>
      </c>
      <c r="T991" s="12">
        <f t="shared" si="63"/>
        <v>42611.933969907404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2">
        <f t="shared" si="62"/>
        <v>41885.784305555557</v>
      </c>
      <c r="T992" s="12">
        <f t="shared" si="63"/>
        <v>41855.784305555557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2">
        <f t="shared" si="62"/>
        <v>42563.785416666666</v>
      </c>
      <c r="T993" s="12">
        <f t="shared" si="63"/>
        <v>42538.75680555556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2">
        <f t="shared" si="62"/>
        <v>42497.883321759262</v>
      </c>
      <c r="T994" s="12">
        <f t="shared" si="63"/>
        <v>42437.924988425926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2">
        <f t="shared" si="62"/>
        <v>42686.208333333328</v>
      </c>
      <c r="T995" s="12">
        <f t="shared" si="63"/>
        <v>42652.964907407411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2">
        <f t="shared" si="62"/>
        <v>41973.957638888889</v>
      </c>
      <c r="T996" s="12">
        <f t="shared" si="63"/>
        <v>41921.263078703705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2">
        <f t="shared" si="62"/>
        <v>41972.666666666672</v>
      </c>
      <c r="T997" s="12">
        <f t="shared" si="63"/>
        <v>41947.940740740742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2">
        <f t="shared" si="62"/>
        <v>41847.643750000003</v>
      </c>
      <c r="T998" s="12">
        <f t="shared" si="63"/>
        <v>41817.866435185184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2">
        <f t="shared" si="62"/>
        <v>41971.144641203704</v>
      </c>
      <c r="T999" s="12">
        <f t="shared" si="63"/>
        <v>41941.10297453704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2">
        <f t="shared" si="62"/>
        <v>42327.210659722223</v>
      </c>
      <c r="T1000" s="12">
        <f t="shared" si="63"/>
        <v>42282.168993055559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2">
        <f t="shared" si="62"/>
        <v>41956.334722222222</v>
      </c>
      <c r="T1001" s="12">
        <f t="shared" si="63"/>
        <v>41926.29965277778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2">
        <f t="shared" si="62"/>
        <v>42809.018055555556</v>
      </c>
      <c r="T1002" s="12">
        <f t="shared" si="63"/>
        <v>42749.059722222228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2">
        <f t="shared" si="62"/>
        <v>42765.720057870371</v>
      </c>
      <c r="T1003" s="12">
        <f t="shared" si="63"/>
        <v>42720.720057870371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2">
        <f t="shared" si="62"/>
        <v>42355.249305555553</v>
      </c>
      <c r="T1004" s="12">
        <f t="shared" si="63"/>
        <v>42325.684189814812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2">
        <f t="shared" si="62"/>
        <v>42810.667372685188</v>
      </c>
      <c r="T1005" s="12">
        <f t="shared" si="63"/>
        <v>42780.709039351852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2">
        <f t="shared" si="62"/>
        <v>42418.708645833336</v>
      </c>
      <c r="T1006" s="12">
        <f t="shared" si="63"/>
        <v>42388.708645833336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2">
        <f t="shared" si="62"/>
        <v>42307.624803240738</v>
      </c>
      <c r="T1007" s="12">
        <f t="shared" si="63"/>
        <v>42276.624803240738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2">
        <f t="shared" si="62"/>
        <v>41985.299305555556</v>
      </c>
      <c r="T1008" s="12">
        <f t="shared" si="63"/>
        <v>41977.040185185186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2">
        <f t="shared" si="62"/>
        <v>42718.6252662037</v>
      </c>
      <c r="T1009" s="12">
        <f t="shared" si="63"/>
        <v>42676.583599537036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2">
        <f t="shared" si="62"/>
        <v>42732.809201388889</v>
      </c>
      <c r="T1010" s="12">
        <f t="shared" si="63"/>
        <v>42702.809201388889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2">
        <f t="shared" si="62"/>
        <v>42540.604699074072</v>
      </c>
      <c r="T1011" s="12">
        <f t="shared" si="63"/>
        <v>42510.604699074072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2">
        <f t="shared" si="62"/>
        <v>42618.124305555553</v>
      </c>
      <c r="T1012" s="12">
        <f t="shared" si="63"/>
        <v>42561.829421296294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2">
        <f t="shared" si="62"/>
        <v>41991.898090277777</v>
      </c>
      <c r="T1013" s="12">
        <f t="shared" si="63"/>
        <v>41946.898090277777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2">
        <f t="shared" si="62"/>
        <v>42759.440416666665</v>
      </c>
      <c r="T1014" s="12">
        <f t="shared" si="63"/>
        <v>42714.440416666665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2">
        <f t="shared" si="62"/>
        <v>42367.833333333328</v>
      </c>
      <c r="T1015" s="12">
        <f t="shared" si="63"/>
        <v>42339.833981481483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2">
        <f t="shared" si="62"/>
        <v>42005.002488425926</v>
      </c>
      <c r="T1016" s="12">
        <f t="shared" si="63"/>
        <v>41955.002488425926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2">
        <f t="shared" si="62"/>
        <v>42333.920081018514</v>
      </c>
      <c r="T1017" s="12">
        <f t="shared" si="63"/>
        <v>42303.878414351857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2">
        <f t="shared" si="62"/>
        <v>42467.065462962957</v>
      </c>
      <c r="T1018" s="12">
        <f t="shared" si="63"/>
        <v>42422.107129629629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2">
        <f t="shared" si="62"/>
        <v>42329.716840277775</v>
      </c>
      <c r="T1019" s="12">
        <f t="shared" si="63"/>
        <v>42289.675173611111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2">
        <f t="shared" si="62"/>
        <v>42565.492280092592</v>
      </c>
      <c r="T1020" s="12">
        <f t="shared" si="63"/>
        <v>42535.492280092592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2">
        <f t="shared" si="62"/>
        <v>42039.973946759259</v>
      </c>
      <c r="T1021" s="12">
        <f t="shared" si="63"/>
        <v>42009.973946759259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2">
        <f t="shared" si="62"/>
        <v>42157.032638888893</v>
      </c>
      <c r="T1022" s="12">
        <f t="shared" si="63"/>
        <v>42127.069548611107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2">
        <f t="shared" si="62"/>
        <v>42294.166666666672</v>
      </c>
      <c r="T1023" s="12">
        <f t="shared" si="63"/>
        <v>42271.251979166671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2">
        <f t="shared" si="62"/>
        <v>42141.646724537044</v>
      </c>
      <c r="T1024" s="12">
        <f t="shared" si="63"/>
        <v>42111.646724537044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2">
        <f t="shared" si="62"/>
        <v>42175.919687500005</v>
      </c>
      <c r="T1025" s="12">
        <f t="shared" si="63"/>
        <v>42145.919687500005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ROUND((E1026/D1026)*100,0)</f>
        <v>119</v>
      </c>
      <c r="P1026">
        <f t="shared" si="61"/>
        <v>388.98</v>
      </c>
      <c r="Q1026" s="9" t="s">
        <v>8323</v>
      </c>
      <c r="R1026" t="s">
        <v>8328</v>
      </c>
      <c r="S1026" s="12">
        <f t="shared" si="62"/>
        <v>42400.580590277779</v>
      </c>
      <c r="T1026" s="12">
        <f t="shared" si="63"/>
        <v>42370.580590277779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IFERROR(ROUND(E1027/L1027,2),"N/A")</f>
        <v>71.849999999999994</v>
      </c>
      <c r="Q1027" s="9" t="s">
        <v>8323</v>
      </c>
      <c r="R1027" t="s">
        <v>8328</v>
      </c>
      <c r="S1027" s="12">
        <f t="shared" ref="S1027:S1090" si="66">(((I1027/60)/60)/24)+DATE(1970,1,1)</f>
        <v>42079.792094907403</v>
      </c>
      <c r="T1027" s="12">
        <f t="shared" ref="T1027:T1090" si="67">(((J1027/60)/60)/24)+DATE(1970,1,1)</f>
        <v>42049.833761574075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2">
        <f t="shared" si="66"/>
        <v>42460.365925925929</v>
      </c>
      <c r="T1028" s="12">
        <f t="shared" si="67"/>
        <v>42426.407592592594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2">
        <f t="shared" si="66"/>
        <v>41935.034108796295</v>
      </c>
      <c r="T1029" s="12">
        <f t="shared" si="67"/>
        <v>41905.034108796295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2">
        <f t="shared" si="66"/>
        <v>42800.833333333328</v>
      </c>
      <c r="T1030" s="12">
        <f t="shared" si="67"/>
        <v>42755.627372685187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2">
        <f t="shared" si="66"/>
        <v>42098.915972222225</v>
      </c>
      <c r="T1031" s="12">
        <f t="shared" si="67"/>
        <v>42044.711886574078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2">
        <f t="shared" si="66"/>
        <v>42625.483206018514</v>
      </c>
      <c r="T1032" s="12">
        <f t="shared" si="67"/>
        <v>42611.483206018514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2">
        <f t="shared" si="66"/>
        <v>42354.764004629629</v>
      </c>
      <c r="T1033" s="12">
        <f t="shared" si="67"/>
        <v>42324.764004629629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2">
        <f t="shared" si="66"/>
        <v>42544.666956018518</v>
      </c>
      <c r="T1034" s="12">
        <f t="shared" si="67"/>
        <v>42514.666956018518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2">
        <f t="shared" si="66"/>
        <v>42716.732407407413</v>
      </c>
      <c r="T1035" s="12">
        <f t="shared" si="67"/>
        <v>42688.732407407413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2">
        <f t="shared" si="66"/>
        <v>42587.165972222225</v>
      </c>
      <c r="T1036" s="12">
        <f t="shared" si="67"/>
        <v>42555.166712962964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2">
        <f t="shared" si="66"/>
        <v>42046.641435185185</v>
      </c>
      <c r="T1037" s="12">
        <f t="shared" si="67"/>
        <v>42016.641435185185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2">
        <f t="shared" si="66"/>
        <v>41281.333333333336</v>
      </c>
      <c r="T1038" s="12">
        <f t="shared" si="67"/>
        <v>41249.448958333334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2">
        <f t="shared" si="66"/>
        <v>42142.208333333328</v>
      </c>
      <c r="T1039" s="12">
        <f t="shared" si="67"/>
        <v>42119.822476851856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2">
        <f t="shared" si="66"/>
        <v>42448.190081018518</v>
      </c>
      <c r="T1040" s="12">
        <f t="shared" si="67"/>
        <v>42418.231747685189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2">
        <f t="shared" si="66"/>
        <v>42717.332638888889</v>
      </c>
      <c r="T1041" s="12">
        <f t="shared" si="67"/>
        <v>42692.109328703707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2">
        <f t="shared" si="66"/>
        <v>42609.708437499998</v>
      </c>
      <c r="T1042" s="12">
        <f t="shared" si="67"/>
        <v>42579.708437499998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N/A</v>
      </c>
      <c r="Q1043" s="9" t="s">
        <v>8329</v>
      </c>
      <c r="R1043" t="s">
        <v>8330</v>
      </c>
      <c r="S1043" s="12">
        <f t="shared" si="66"/>
        <v>41851.060092592597</v>
      </c>
      <c r="T1043" s="12">
        <f t="shared" si="67"/>
        <v>41831.060092592597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2">
        <f t="shared" si="66"/>
        <v>41894.416666666664</v>
      </c>
      <c r="T1044" s="12">
        <f t="shared" si="67"/>
        <v>41851.696157407408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2">
        <f t="shared" si="66"/>
        <v>42144.252951388888</v>
      </c>
      <c r="T1045" s="12">
        <f t="shared" si="67"/>
        <v>42114.252951388888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2">
        <f t="shared" si="66"/>
        <v>42068.852083333331</v>
      </c>
      <c r="T1046" s="12">
        <f t="shared" si="67"/>
        <v>42011.925937499997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2">
        <f t="shared" si="66"/>
        <v>41874.874421296299</v>
      </c>
      <c r="T1047" s="12">
        <f t="shared" si="67"/>
        <v>41844.874421296299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N/A</v>
      </c>
      <c r="Q1048" s="9" t="s">
        <v>8329</v>
      </c>
      <c r="R1048" t="s">
        <v>8330</v>
      </c>
      <c r="S1048" s="12">
        <f t="shared" si="66"/>
        <v>42364.851388888885</v>
      </c>
      <c r="T1048" s="12">
        <f t="shared" si="67"/>
        <v>42319.851388888885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2">
        <f t="shared" si="66"/>
        <v>41948.860127314816</v>
      </c>
      <c r="T1049" s="12">
        <f t="shared" si="67"/>
        <v>41918.818460648145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2">
        <f t="shared" si="66"/>
        <v>42638.053113425922</v>
      </c>
      <c r="T1050" s="12">
        <f t="shared" si="67"/>
        <v>42598.053113425922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N/A</v>
      </c>
      <c r="Q1051" s="9" t="s">
        <v>8329</v>
      </c>
      <c r="R1051" t="s">
        <v>8330</v>
      </c>
      <c r="S1051" s="12">
        <f t="shared" si="66"/>
        <v>42412.431076388893</v>
      </c>
      <c r="T1051" s="12">
        <f t="shared" si="67"/>
        <v>42382.431076388893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N/A</v>
      </c>
      <c r="Q1052" s="9" t="s">
        <v>8329</v>
      </c>
      <c r="R1052" t="s">
        <v>8330</v>
      </c>
      <c r="S1052" s="12">
        <f t="shared" si="66"/>
        <v>42261.7971875</v>
      </c>
      <c r="T1052" s="12">
        <f t="shared" si="67"/>
        <v>42231.7971875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N/A</v>
      </c>
      <c r="Q1053" s="9" t="s">
        <v>8329</v>
      </c>
      <c r="R1053" t="s">
        <v>8330</v>
      </c>
      <c r="S1053" s="12">
        <f t="shared" si="66"/>
        <v>41878.014178240745</v>
      </c>
      <c r="T1053" s="12">
        <f t="shared" si="67"/>
        <v>41850.014178240745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N/A</v>
      </c>
      <c r="Q1054" s="9" t="s">
        <v>8329</v>
      </c>
      <c r="R1054" t="s">
        <v>8330</v>
      </c>
      <c r="S1054" s="12">
        <f t="shared" si="66"/>
        <v>42527.839583333334</v>
      </c>
      <c r="T1054" s="12">
        <f t="shared" si="67"/>
        <v>42483.797395833331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2">
        <f t="shared" si="66"/>
        <v>42800.172824074078</v>
      </c>
      <c r="T1055" s="12">
        <f t="shared" si="67"/>
        <v>42775.172824074078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N/A</v>
      </c>
      <c r="Q1056" s="9" t="s">
        <v>8329</v>
      </c>
      <c r="R1056" t="s">
        <v>8330</v>
      </c>
      <c r="S1056" s="12">
        <f t="shared" si="66"/>
        <v>41861.916666666664</v>
      </c>
      <c r="T1056" s="12">
        <f t="shared" si="67"/>
        <v>41831.851840277777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N/A</v>
      </c>
      <c r="Q1057" s="9" t="s">
        <v>8329</v>
      </c>
      <c r="R1057" t="s">
        <v>8330</v>
      </c>
      <c r="S1057" s="12">
        <f t="shared" si="66"/>
        <v>42436.992418981477</v>
      </c>
      <c r="T1057" s="12">
        <f t="shared" si="67"/>
        <v>42406.992418981477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N/A</v>
      </c>
      <c r="Q1058" s="9" t="s">
        <v>8329</v>
      </c>
      <c r="R1058" t="s">
        <v>8330</v>
      </c>
      <c r="S1058" s="12">
        <f t="shared" si="66"/>
        <v>42118.677974537044</v>
      </c>
      <c r="T1058" s="12">
        <f t="shared" si="67"/>
        <v>42058.719641203701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N/A</v>
      </c>
      <c r="Q1059" s="9" t="s">
        <v>8329</v>
      </c>
      <c r="R1059" t="s">
        <v>8330</v>
      </c>
      <c r="S1059" s="12">
        <f t="shared" si="66"/>
        <v>42708.912997685184</v>
      </c>
      <c r="T1059" s="12">
        <f t="shared" si="67"/>
        <v>42678.871331018512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N/A</v>
      </c>
      <c r="Q1060" s="9" t="s">
        <v>8329</v>
      </c>
      <c r="R1060" t="s">
        <v>8330</v>
      </c>
      <c r="S1060" s="12">
        <f t="shared" si="66"/>
        <v>42089</v>
      </c>
      <c r="T1060" s="12">
        <f t="shared" si="67"/>
        <v>42047.900960648149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N/A</v>
      </c>
      <c r="Q1061" s="9" t="s">
        <v>8329</v>
      </c>
      <c r="R1061" t="s">
        <v>8330</v>
      </c>
      <c r="S1061" s="12">
        <f t="shared" si="66"/>
        <v>42076.748333333337</v>
      </c>
      <c r="T1061" s="12">
        <f t="shared" si="67"/>
        <v>42046.79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2">
        <f t="shared" si="66"/>
        <v>42109.913113425922</v>
      </c>
      <c r="T1062" s="12">
        <f t="shared" si="67"/>
        <v>42079.913113425922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N/A</v>
      </c>
      <c r="Q1063" s="9" t="s">
        <v>8329</v>
      </c>
      <c r="R1063" t="s">
        <v>8330</v>
      </c>
      <c r="S1063" s="12">
        <f t="shared" si="66"/>
        <v>42492.041666666672</v>
      </c>
      <c r="T1063" s="12">
        <f t="shared" si="67"/>
        <v>42432.276712962965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2">
        <f t="shared" si="66"/>
        <v>42563.807187500002</v>
      </c>
      <c r="T1064" s="12">
        <f t="shared" si="67"/>
        <v>42556.807187500002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N/A</v>
      </c>
      <c r="Q1065" s="9" t="s">
        <v>8329</v>
      </c>
      <c r="R1065" t="s">
        <v>8330</v>
      </c>
      <c r="S1065" s="12">
        <f t="shared" si="66"/>
        <v>42613.030810185184</v>
      </c>
      <c r="T1065" s="12">
        <f t="shared" si="67"/>
        <v>42583.030810185184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2">
        <f t="shared" si="66"/>
        <v>41462.228043981479</v>
      </c>
      <c r="T1066" s="12">
        <f t="shared" si="67"/>
        <v>41417.228043981479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2">
        <f t="shared" si="66"/>
        <v>41689.381041666667</v>
      </c>
      <c r="T1067" s="12">
        <f t="shared" si="67"/>
        <v>41661.381041666667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2">
        <f t="shared" si="66"/>
        <v>41490.962754629632</v>
      </c>
      <c r="T1068" s="12">
        <f t="shared" si="67"/>
        <v>41445.962754629632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2">
        <f t="shared" si="66"/>
        <v>41629.855682870373</v>
      </c>
      <c r="T1069" s="12">
        <f t="shared" si="67"/>
        <v>41599.855682870373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2">
        <f t="shared" si="66"/>
        <v>42470.329444444447</v>
      </c>
      <c r="T1070" s="12">
        <f t="shared" si="67"/>
        <v>42440.371111111104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2">
        <f t="shared" si="66"/>
        <v>41604.271516203706</v>
      </c>
      <c r="T1071" s="12">
        <f t="shared" si="67"/>
        <v>41572.229849537034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2">
        <f t="shared" si="66"/>
        <v>41183.011828703704</v>
      </c>
      <c r="T1072" s="12">
        <f t="shared" si="67"/>
        <v>41163.011828703704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N/A</v>
      </c>
      <c r="Q1073" s="9" t="s">
        <v>8331</v>
      </c>
      <c r="R1073" t="s">
        <v>8332</v>
      </c>
      <c r="S1073" s="12">
        <f t="shared" si="66"/>
        <v>42325.795057870375</v>
      </c>
      <c r="T1073" s="12">
        <f t="shared" si="67"/>
        <v>42295.753391203703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2">
        <f t="shared" si="66"/>
        <v>41675.832141203704</v>
      </c>
      <c r="T1074" s="12">
        <f t="shared" si="67"/>
        <v>41645.832141203704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2">
        <f t="shared" si="66"/>
        <v>40832.964594907404</v>
      </c>
      <c r="T1075" s="12">
        <f t="shared" si="67"/>
        <v>40802.964594907404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2">
        <f t="shared" si="66"/>
        <v>41643.172974537039</v>
      </c>
      <c r="T1076" s="12">
        <f t="shared" si="67"/>
        <v>41613.172974537039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2">
        <f t="shared" si="66"/>
        <v>41035.904120370367</v>
      </c>
      <c r="T1077" s="12">
        <f t="shared" si="67"/>
        <v>41005.904120370367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2">
        <f t="shared" si="66"/>
        <v>41893.377893518518</v>
      </c>
      <c r="T1078" s="12">
        <f t="shared" si="67"/>
        <v>41838.377893518518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2">
        <f t="shared" si="66"/>
        <v>42383.16679398148</v>
      </c>
      <c r="T1079" s="12">
        <f t="shared" si="67"/>
        <v>42353.16679398148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2">
        <f t="shared" si="66"/>
        <v>40746.195844907408</v>
      </c>
      <c r="T1080" s="12">
        <f t="shared" si="67"/>
        <v>40701.195844907408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2">
        <f t="shared" si="66"/>
        <v>42504.566388888896</v>
      </c>
      <c r="T1081" s="12">
        <f t="shared" si="67"/>
        <v>42479.566388888896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2">
        <f t="shared" si="66"/>
        <v>41770.138113425928</v>
      </c>
      <c r="T1082" s="12">
        <f t="shared" si="67"/>
        <v>41740.138113425928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2">
        <f t="shared" si="66"/>
        <v>42032.926990740743</v>
      </c>
      <c r="T1083" s="12">
        <f t="shared" si="67"/>
        <v>42002.926990740743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2">
        <f t="shared" si="66"/>
        <v>41131.906111111115</v>
      </c>
      <c r="T1084" s="12">
        <f t="shared" si="67"/>
        <v>41101.906111111115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2">
        <f t="shared" si="66"/>
        <v>41853.659525462965</v>
      </c>
      <c r="T1085" s="12">
        <f t="shared" si="67"/>
        <v>41793.659525462965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N/A</v>
      </c>
      <c r="Q1086" s="9" t="s">
        <v>8331</v>
      </c>
      <c r="R1086" t="s">
        <v>8332</v>
      </c>
      <c r="S1086" s="12">
        <f t="shared" si="66"/>
        <v>41859.912083333329</v>
      </c>
      <c r="T1086" s="12">
        <f t="shared" si="67"/>
        <v>41829.912083333329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2">
        <f t="shared" si="66"/>
        <v>42443.629340277781</v>
      </c>
      <c r="T1087" s="12">
        <f t="shared" si="67"/>
        <v>42413.671006944445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2">
        <f t="shared" si="66"/>
        <v>41875.866793981484</v>
      </c>
      <c r="T1088" s="12">
        <f t="shared" si="67"/>
        <v>41845.866793981484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N/A</v>
      </c>
      <c r="Q1089" s="9" t="s">
        <v>8331</v>
      </c>
      <c r="R1089" t="s">
        <v>8332</v>
      </c>
      <c r="S1089" s="12">
        <f t="shared" si="66"/>
        <v>41805.713969907411</v>
      </c>
      <c r="T1089" s="12">
        <f t="shared" si="67"/>
        <v>41775.713969907411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ROUND((E1090/D1090)*100,0)</f>
        <v>14</v>
      </c>
      <c r="P1090">
        <f t="shared" si="65"/>
        <v>43.42</v>
      </c>
      <c r="Q1090" s="9" t="s">
        <v>8331</v>
      </c>
      <c r="R1090" t="s">
        <v>8332</v>
      </c>
      <c r="S1090" s="12">
        <f t="shared" si="66"/>
        <v>41753.799386574072</v>
      </c>
      <c r="T1090" s="12">
        <f t="shared" si="67"/>
        <v>41723.799386574072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IFERROR(ROUND(E1091/L1091,2),"N/A")</f>
        <v>23.96</v>
      </c>
      <c r="Q1091" s="9" t="s">
        <v>8331</v>
      </c>
      <c r="R1091" t="s">
        <v>8332</v>
      </c>
      <c r="S1091" s="12">
        <f t="shared" ref="S1091:S1154" si="70">(((I1091/60)/60)/24)+DATE(1970,1,1)</f>
        <v>42181.189525462964</v>
      </c>
      <c r="T1091" s="12">
        <f t="shared" ref="T1091:T1154" si="71">(((J1091/60)/60)/24)+DATE(1970,1,1)</f>
        <v>42151.189525462964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2">
        <f t="shared" si="70"/>
        <v>42153.185798611114</v>
      </c>
      <c r="T1092" s="12">
        <f t="shared" si="71"/>
        <v>42123.185798611114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2">
        <f t="shared" si="70"/>
        <v>42470.778611111105</v>
      </c>
      <c r="T1093" s="12">
        <f t="shared" si="71"/>
        <v>42440.820277777777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2">
        <f t="shared" si="70"/>
        <v>41280.025902777779</v>
      </c>
      <c r="T1094" s="12">
        <f t="shared" si="71"/>
        <v>41250.025902777779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2">
        <f t="shared" si="70"/>
        <v>42411.973807870367</v>
      </c>
      <c r="T1095" s="12">
        <f t="shared" si="71"/>
        <v>42396.973807870367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2">
        <f t="shared" si="70"/>
        <v>40825.713344907403</v>
      </c>
      <c r="T1096" s="12">
        <f t="shared" si="71"/>
        <v>40795.713344907403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2">
        <f t="shared" si="70"/>
        <v>41516.537268518521</v>
      </c>
      <c r="T1097" s="12">
        <f t="shared" si="71"/>
        <v>41486.537268518521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2">
        <f t="shared" si="70"/>
        <v>41916.145833333336</v>
      </c>
      <c r="T1098" s="12">
        <f t="shared" si="71"/>
        <v>41885.51798611111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2">
        <f t="shared" si="70"/>
        <v>41700.792557870373</v>
      </c>
      <c r="T1099" s="12">
        <f t="shared" si="71"/>
        <v>41660.792557870373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2">
        <f t="shared" si="70"/>
        <v>41742.762673611112</v>
      </c>
      <c r="T1100" s="12">
        <f t="shared" si="71"/>
        <v>41712.762673611112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2">
        <f t="shared" si="70"/>
        <v>42137.836435185185</v>
      </c>
      <c r="T1101" s="12">
        <f t="shared" si="71"/>
        <v>42107.836435185185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2">
        <f t="shared" si="70"/>
        <v>42414.110775462963</v>
      </c>
      <c r="T1102" s="12">
        <f t="shared" si="71"/>
        <v>42384.110775462963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2">
        <f t="shared" si="70"/>
        <v>42565.758333333331</v>
      </c>
      <c r="T1103" s="12">
        <f t="shared" si="71"/>
        <v>42538.77243055556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2">
        <f t="shared" si="70"/>
        <v>41617.249305555553</v>
      </c>
      <c r="T1104" s="12">
        <f t="shared" si="71"/>
        <v>41577.045428240745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2">
        <f t="shared" si="70"/>
        <v>42539.22210648148</v>
      </c>
      <c r="T1105" s="12">
        <f t="shared" si="71"/>
        <v>42479.22210648148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2">
        <f t="shared" si="70"/>
        <v>41801.40996527778</v>
      </c>
      <c r="T1106" s="12">
        <f t="shared" si="71"/>
        <v>41771.40996527778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2">
        <f t="shared" si="70"/>
        <v>41722.0940625</v>
      </c>
      <c r="T1107" s="12">
        <f t="shared" si="71"/>
        <v>41692.135729166665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2">
        <f t="shared" si="70"/>
        <v>41003.698784722219</v>
      </c>
      <c r="T1108" s="12">
        <f t="shared" si="71"/>
        <v>40973.740451388891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N/A</v>
      </c>
      <c r="Q1109" s="9" t="s">
        <v>8331</v>
      </c>
      <c r="R1109" t="s">
        <v>8332</v>
      </c>
      <c r="S1109" s="12">
        <f t="shared" si="70"/>
        <v>41843.861388888887</v>
      </c>
      <c r="T1109" s="12">
        <f t="shared" si="71"/>
        <v>41813.861388888887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2">
        <f t="shared" si="70"/>
        <v>41012.595312500001</v>
      </c>
      <c r="T1110" s="12">
        <f t="shared" si="71"/>
        <v>40952.636979166666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2">
        <f t="shared" si="70"/>
        <v>42692.793865740736</v>
      </c>
      <c r="T1111" s="12">
        <f t="shared" si="71"/>
        <v>42662.752199074079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2">
        <f t="shared" si="70"/>
        <v>41250.933124999996</v>
      </c>
      <c r="T1112" s="12">
        <f t="shared" si="71"/>
        <v>41220.933124999996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2">
        <f t="shared" si="70"/>
        <v>42377.203587962969</v>
      </c>
      <c r="T1113" s="12">
        <f t="shared" si="71"/>
        <v>42347.203587962969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2">
        <f t="shared" si="70"/>
        <v>42023.354166666672</v>
      </c>
      <c r="T1114" s="12">
        <f t="shared" si="71"/>
        <v>41963.759386574078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2">
        <f t="shared" si="70"/>
        <v>41865.977083333331</v>
      </c>
      <c r="T1115" s="12">
        <f t="shared" si="71"/>
        <v>41835.977083333331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2">
        <f t="shared" si="70"/>
        <v>41556.345914351856</v>
      </c>
      <c r="T1116" s="12">
        <f t="shared" si="71"/>
        <v>41526.345914351856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2">
        <f t="shared" si="70"/>
        <v>42459.653877314813</v>
      </c>
      <c r="T1117" s="12">
        <f t="shared" si="71"/>
        <v>42429.695543981477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2">
        <f t="shared" si="70"/>
        <v>41069.847314814811</v>
      </c>
      <c r="T1118" s="12">
        <f t="shared" si="71"/>
        <v>41009.847314814811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2">
        <f t="shared" si="70"/>
        <v>42363.598530092597</v>
      </c>
      <c r="T1119" s="12">
        <f t="shared" si="71"/>
        <v>42333.598530092597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2">
        <f t="shared" si="70"/>
        <v>41734.124756944446</v>
      </c>
      <c r="T1120" s="12">
        <f t="shared" si="71"/>
        <v>41704.16642361111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2">
        <f t="shared" si="70"/>
        <v>41735.792407407411</v>
      </c>
      <c r="T1121" s="12">
        <f t="shared" si="71"/>
        <v>41722.792407407411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N/A</v>
      </c>
      <c r="Q1122" s="9" t="s">
        <v>8331</v>
      </c>
      <c r="R1122" t="s">
        <v>8332</v>
      </c>
      <c r="S1122" s="12">
        <f t="shared" si="70"/>
        <v>40844.872685185182</v>
      </c>
      <c r="T1122" s="12">
        <f t="shared" si="71"/>
        <v>40799.872685185182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2">
        <f t="shared" si="70"/>
        <v>42442.892546296294</v>
      </c>
      <c r="T1123" s="12">
        <f t="shared" si="71"/>
        <v>42412.934212962966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N/A</v>
      </c>
      <c r="Q1124" s="9" t="s">
        <v>8331</v>
      </c>
      <c r="R1124" t="s">
        <v>8332</v>
      </c>
      <c r="S1124" s="12">
        <f t="shared" si="70"/>
        <v>41424.703993055555</v>
      </c>
      <c r="T1124" s="12">
        <f t="shared" si="71"/>
        <v>41410.703993055555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2">
        <f t="shared" si="70"/>
        <v>41748.5237037037</v>
      </c>
      <c r="T1125" s="12">
        <f t="shared" si="71"/>
        <v>41718.5237037037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2">
        <f t="shared" si="70"/>
        <v>42124.667256944449</v>
      </c>
      <c r="T1126" s="12">
        <f t="shared" si="71"/>
        <v>42094.667256944449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N/A</v>
      </c>
      <c r="Q1127" s="9" t="s">
        <v>8331</v>
      </c>
      <c r="R1127" t="s">
        <v>8333</v>
      </c>
      <c r="S1127" s="12">
        <f t="shared" si="70"/>
        <v>42272.624189814815</v>
      </c>
      <c r="T1127" s="12">
        <f t="shared" si="71"/>
        <v>42212.624189814815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2">
        <f t="shared" si="70"/>
        <v>42565.327476851846</v>
      </c>
      <c r="T1128" s="12">
        <f t="shared" si="71"/>
        <v>42535.327476851846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2">
        <f t="shared" si="70"/>
        <v>41957.895833333328</v>
      </c>
      <c r="T1129" s="12">
        <f t="shared" si="71"/>
        <v>41926.854166666664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2">
        <f t="shared" si="70"/>
        <v>41858.649502314816</v>
      </c>
      <c r="T1130" s="12">
        <f t="shared" si="71"/>
        <v>41828.649502314816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2">
        <f t="shared" si="70"/>
        <v>42526.264965277776</v>
      </c>
      <c r="T1131" s="12">
        <f t="shared" si="71"/>
        <v>42496.264965277776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2">
        <f t="shared" si="70"/>
        <v>41969.038194444445</v>
      </c>
      <c r="T1132" s="12">
        <f t="shared" si="71"/>
        <v>41908.996527777781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N/A</v>
      </c>
      <c r="Q1133" s="9" t="s">
        <v>8331</v>
      </c>
      <c r="R1133" t="s">
        <v>8333</v>
      </c>
      <c r="S1133" s="12">
        <f t="shared" si="70"/>
        <v>42362.908194444448</v>
      </c>
      <c r="T1133" s="12">
        <f t="shared" si="71"/>
        <v>42332.908194444448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2">
        <f t="shared" si="70"/>
        <v>42736.115405092598</v>
      </c>
      <c r="T1134" s="12">
        <f t="shared" si="71"/>
        <v>42706.115405092598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2">
        <f t="shared" si="70"/>
        <v>41851.407187500001</v>
      </c>
      <c r="T1135" s="12">
        <f t="shared" si="71"/>
        <v>41821.407187500001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2">
        <f t="shared" si="70"/>
        <v>41972.189583333333</v>
      </c>
      <c r="T1136" s="12">
        <f t="shared" si="71"/>
        <v>41958.285046296296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2">
        <f t="shared" si="70"/>
        <v>42588.989513888882</v>
      </c>
      <c r="T1137" s="12">
        <f t="shared" si="71"/>
        <v>42558.989513888882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2">
        <f t="shared" si="70"/>
        <v>42357.671631944439</v>
      </c>
      <c r="T1138" s="12">
        <f t="shared" si="71"/>
        <v>42327.671631944439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2">
        <f t="shared" si="70"/>
        <v>42483.819687499999</v>
      </c>
      <c r="T1139" s="12">
        <f t="shared" si="71"/>
        <v>42453.819687499999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2">
        <f t="shared" si="70"/>
        <v>42756.9066087963</v>
      </c>
      <c r="T1140" s="12">
        <f t="shared" si="71"/>
        <v>42736.9066087963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2">
        <f t="shared" si="70"/>
        <v>42005.347523148142</v>
      </c>
      <c r="T1141" s="12">
        <f t="shared" si="71"/>
        <v>41975.347523148142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N/A</v>
      </c>
      <c r="Q1142" s="9" t="s">
        <v>8331</v>
      </c>
      <c r="R1142" t="s">
        <v>8333</v>
      </c>
      <c r="S1142" s="12">
        <f t="shared" si="70"/>
        <v>42222.462048611109</v>
      </c>
      <c r="T1142" s="12">
        <f t="shared" si="71"/>
        <v>42192.462048611109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N/A</v>
      </c>
      <c r="Q1143" s="9" t="s">
        <v>8331</v>
      </c>
      <c r="R1143" t="s">
        <v>8333</v>
      </c>
      <c r="S1143" s="12">
        <f t="shared" si="70"/>
        <v>42194.699652777781</v>
      </c>
      <c r="T1143" s="12">
        <f t="shared" si="71"/>
        <v>42164.699652777781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N/A</v>
      </c>
      <c r="Q1144" s="9" t="s">
        <v>8331</v>
      </c>
      <c r="R1144" t="s">
        <v>8333</v>
      </c>
      <c r="S1144" s="12">
        <f t="shared" si="70"/>
        <v>42052.006099537044</v>
      </c>
      <c r="T1144" s="12">
        <f t="shared" si="71"/>
        <v>42022.006099537044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2">
        <f t="shared" si="70"/>
        <v>42355.19358796296</v>
      </c>
      <c r="T1145" s="12">
        <f t="shared" si="71"/>
        <v>42325.19358796296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N/A</v>
      </c>
      <c r="Q1146" s="9" t="s">
        <v>8334</v>
      </c>
      <c r="R1146" t="s">
        <v>8335</v>
      </c>
      <c r="S1146" s="12">
        <f t="shared" si="70"/>
        <v>42123.181944444441</v>
      </c>
      <c r="T1146" s="12">
        <f t="shared" si="71"/>
        <v>42093.181944444441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2">
        <f t="shared" si="70"/>
        <v>41914.747592592597</v>
      </c>
      <c r="T1147" s="12">
        <f t="shared" si="71"/>
        <v>41854.747592592597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2">
        <f t="shared" si="70"/>
        <v>41761.9533912037</v>
      </c>
      <c r="T1148" s="12">
        <f t="shared" si="71"/>
        <v>41723.9533912037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N/A</v>
      </c>
      <c r="Q1149" s="9" t="s">
        <v>8334</v>
      </c>
      <c r="R1149" t="s">
        <v>8335</v>
      </c>
      <c r="S1149" s="12">
        <f t="shared" si="70"/>
        <v>41931.972025462965</v>
      </c>
      <c r="T1149" s="12">
        <f t="shared" si="71"/>
        <v>41871.972025462965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2">
        <f t="shared" si="70"/>
        <v>42705.212743055556</v>
      </c>
      <c r="T1150" s="12">
        <f t="shared" si="71"/>
        <v>42675.171076388884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2">
        <f t="shared" si="70"/>
        <v>42537.71025462963</v>
      </c>
      <c r="T1151" s="12">
        <f t="shared" si="71"/>
        <v>42507.71025462963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2">
        <f t="shared" si="70"/>
        <v>42377.954571759255</v>
      </c>
      <c r="T1152" s="12">
        <f t="shared" si="71"/>
        <v>42317.954571759255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N/A</v>
      </c>
      <c r="Q1153" s="9" t="s">
        <v>8334</v>
      </c>
      <c r="R1153" t="s">
        <v>8335</v>
      </c>
      <c r="S1153" s="12">
        <f t="shared" si="70"/>
        <v>42254.102581018517</v>
      </c>
      <c r="T1153" s="12">
        <f t="shared" si="71"/>
        <v>42224.102581018517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ROUND((E1154/D1154)*100,0)</f>
        <v>6</v>
      </c>
      <c r="P1154">
        <f t="shared" si="69"/>
        <v>60.73</v>
      </c>
      <c r="Q1154" s="9" t="s">
        <v>8334</v>
      </c>
      <c r="R1154" t="s">
        <v>8335</v>
      </c>
      <c r="S1154" s="12">
        <f t="shared" si="70"/>
        <v>42139.709629629629</v>
      </c>
      <c r="T1154" s="12">
        <f t="shared" si="71"/>
        <v>42109.709629629629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IFERROR(ROUND(E1155/L1155,2),"N/A")</f>
        <v>50</v>
      </c>
      <c r="Q1155" s="9" t="s">
        <v>8334</v>
      </c>
      <c r="R1155" t="s">
        <v>8335</v>
      </c>
      <c r="S1155" s="12">
        <f t="shared" ref="S1155:S1218" si="74">(((I1155/60)/60)/24)+DATE(1970,1,1)</f>
        <v>42173.714178240742</v>
      </c>
      <c r="T1155" s="12">
        <f t="shared" ref="T1155:T1218" si="75">(((J1155/60)/60)/24)+DATE(1970,1,1)</f>
        <v>42143.714178240742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2">
        <f t="shared" si="74"/>
        <v>42253.108865740738</v>
      </c>
      <c r="T1156" s="12">
        <f t="shared" si="75"/>
        <v>42223.108865740738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2">
        <f t="shared" si="74"/>
        <v>41865.763981481483</v>
      </c>
      <c r="T1157" s="12">
        <f t="shared" si="75"/>
        <v>41835.763981481483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N/A</v>
      </c>
      <c r="Q1158" s="9" t="s">
        <v>8334</v>
      </c>
      <c r="R1158" t="s">
        <v>8335</v>
      </c>
      <c r="S1158" s="12">
        <f t="shared" si="74"/>
        <v>42059.07131944444</v>
      </c>
      <c r="T1158" s="12">
        <f t="shared" si="75"/>
        <v>42029.07131944444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2">
        <f t="shared" si="74"/>
        <v>41978.669907407413</v>
      </c>
      <c r="T1159" s="12">
        <f t="shared" si="75"/>
        <v>41918.628240740742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2">
        <f t="shared" si="74"/>
        <v>41982.09175925926</v>
      </c>
      <c r="T1160" s="12">
        <f t="shared" si="75"/>
        <v>41952.09175925926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N/A</v>
      </c>
      <c r="Q1161" s="9" t="s">
        <v>8334</v>
      </c>
      <c r="R1161" t="s">
        <v>8335</v>
      </c>
      <c r="S1161" s="12">
        <f t="shared" si="74"/>
        <v>42185.65625</v>
      </c>
      <c r="T1161" s="12">
        <f t="shared" si="75"/>
        <v>42154.726446759261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2">
        <f t="shared" si="74"/>
        <v>42091.113263888896</v>
      </c>
      <c r="T1162" s="12">
        <f t="shared" si="75"/>
        <v>42061.154930555553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N/A</v>
      </c>
      <c r="Q1163" s="9" t="s">
        <v>8334</v>
      </c>
      <c r="R1163" t="s">
        <v>8335</v>
      </c>
      <c r="S1163" s="12">
        <f t="shared" si="74"/>
        <v>42143.629502314812</v>
      </c>
      <c r="T1163" s="12">
        <f t="shared" si="75"/>
        <v>42122.629502314812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2">
        <f t="shared" si="74"/>
        <v>41907.683611111112</v>
      </c>
      <c r="T1164" s="12">
        <f t="shared" si="75"/>
        <v>41876.683611111112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N/A</v>
      </c>
      <c r="Q1165" s="9" t="s">
        <v>8334</v>
      </c>
      <c r="R1165" t="s">
        <v>8335</v>
      </c>
      <c r="S1165" s="12">
        <f t="shared" si="74"/>
        <v>41860.723611111112</v>
      </c>
      <c r="T1165" s="12">
        <f t="shared" si="75"/>
        <v>41830.723611111112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N/A</v>
      </c>
      <c r="Q1166" s="9" t="s">
        <v>8334</v>
      </c>
      <c r="R1166" t="s">
        <v>8335</v>
      </c>
      <c r="S1166" s="12">
        <f t="shared" si="74"/>
        <v>42539.724328703705</v>
      </c>
      <c r="T1166" s="12">
        <f t="shared" si="75"/>
        <v>42509.724328703705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2">
        <f t="shared" si="74"/>
        <v>41826.214467592588</v>
      </c>
      <c r="T1167" s="12">
        <f t="shared" si="75"/>
        <v>41792.214467592588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2">
        <f t="shared" si="74"/>
        <v>42181.166666666672</v>
      </c>
      <c r="T1168" s="12">
        <f t="shared" si="75"/>
        <v>42150.485439814816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2">
        <f t="shared" si="74"/>
        <v>41894.734895833331</v>
      </c>
      <c r="T1169" s="12">
        <f t="shared" si="75"/>
        <v>41863.734895833331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2">
        <f t="shared" si="74"/>
        <v>42635.053993055553</v>
      </c>
      <c r="T1170" s="12">
        <f t="shared" si="75"/>
        <v>42605.053993055553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2">
        <f t="shared" si="74"/>
        <v>42057.353738425925</v>
      </c>
      <c r="T1171" s="12">
        <f t="shared" si="75"/>
        <v>42027.353738425925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2">
        <f t="shared" si="74"/>
        <v>42154.893182870372</v>
      </c>
      <c r="T1172" s="12">
        <f t="shared" si="75"/>
        <v>42124.893182870372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2">
        <f t="shared" si="74"/>
        <v>41956.846377314811</v>
      </c>
      <c r="T1173" s="12">
        <f t="shared" si="75"/>
        <v>41938.804710648146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N/A</v>
      </c>
      <c r="Q1174" s="9" t="s">
        <v>8334</v>
      </c>
      <c r="R1174" t="s">
        <v>8335</v>
      </c>
      <c r="S1174" s="12">
        <f t="shared" si="74"/>
        <v>41871.682314814818</v>
      </c>
      <c r="T1174" s="12">
        <f t="shared" si="75"/>
        <v>41841.682314814818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2">
        <f t="shared" si="74"/>
        <v>42219.185844907406</v>
      </c>
      <c r="T1175" s="12">
        <f t="shared" si="75"/>
        <v>42184.185844907406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2">
        <f t="shared" si="74"/>
        <v>42498.84174768519</v>
      </c>
      <c r="T1176" s="12">
        <f t="shared" si="75"/>
        <v>42468.84174768519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2">
        <f t="shared" si="74"/>
        <v>42200.728460648148</v>
      </c>
      <c r="T1177" s="12">
        <f t="shared" si="75"/>
        <v>42170.728460648148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2">
        <f t="shared" si="74"/>
        <v>42800.541666666672</v>
      </c>
      <c r="T1178" s="12">
        <f t="shared" si="75"/>
        <v>42746.019652777773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N/A</v>
      </c>
      <c r="Q1179" s="9" t="s">
        <v>8334</v>
      </c>
      <c r="R1179" t="s">
        <v>8335</v>
      </c>
      <c r="S1179" s="12">
        <f t="shared" si="74"/>
        <v>41927.660833333335</v>
      </c>
      <c r="T1179" s="12">
        <f t="shared" si="75"/>
        <v>41897.660833333335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2">
        <f t="shared" si="74"/>
        <v>41867.905694444446</v>
      </c>
      <c r="T1180" s="12">
        <f t="shared" si="75"/>
        <v>41837.905694444446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2">
        <f t="shared" si="74"/>
        <v>42305.720219907409</v>
      </c>
      <c r="T1181" s="12">
        <f t="shared" si="75"/>
        <v>42275.720219907409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2">
        <f t="shared" si="74"/>
        <v>41818.806875000002</v>
      </c>
      <c r="T1182" s="12">
        <f t="shared" si="75"/>
        <v>41781.806875000002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2">
        <f t="shared" si="74"/>
        <v>42064.339363425926</v>
      </c>
      <c r="T1183" s="12">
        <f t="shared" si="75"/>
        <v>42034.339363425926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2">
        <f t="shared" si="74"/>
        <v>42747.695833333331</v>
      </c>
      <c r="T1184" s="12">
        <f t="shared" si="75"/>
        <v>42728.827407407407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2">
        <f t="shared" si="74"/>
        <v>42676.165972222225</v>
      </c>
      <c r="T1185" s="12">
        <f t="shared" si="75"/>
        <v>42656.86137731481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2">
        <f t="shared" si="74"/>
        <v>42772.599664351852</v>
      </c>
      <c r="T1186" s="12">
        <f t="shared" si="75"/>
        <v>42741.599664351852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2">
        <f t="shared" si="74"/>
        <v>42163.166666666672</v>
      </c>
      <c r="T1187" s="12">
        <f t="shared" si="75"/>
        <v>42130.865150462967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2">
        <f t="shared" si="74"/>
        <v>42156.945833333331</v>
      </c>
      <c r="T1188" s="12">
        <f t="shared" si="75"/>
        <v>42123.86336805555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2">
        <f t="shared" si="74"/>
        <v>42141.75</v>
      </c>
      <c r="T1189" s="12">
        <f t="shared" si="75"/>
        <v>42109.894942129627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2">
        <f t="shared" si="74"/>
        <v>42732.700694444444</v>
      </c>
      <c r="T1190" s="12">
        <f t="shared" si="75"/>
        <v>42711.700694444444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2">
        <f t="shared" si="74"/>
        <v>42550.979108796295</v>
      </c>
      <c r="T1191" s="12">
        <f t="shared" si="75"/>
        <v>42529.979108796295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2">
        <f t="shared" si="74"/>
        <v>41882.665798611109</v>
      </c>
      <c r="T1192" s="12">
        <f t="shared" si="75"/>
        <v>41852.665798611109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2">
        <f t="shared" si="74"/>
        <v>42449.562037037031</v>
      </c>
      <c r="T1193" s="12">
        <f t="shared" si="75"/>
        <v>42419.603703703702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2">
        <f t="shared" si="74"/>
        <v>42777.506689814814</v>
      </c>
      <c r="T1194" s="12">
        <f t="shared" si="75"/>
        <v>42747.506689814814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2">
        <f t="shared" si="74"/>
        <v>42469.734409722223</v>
      </c>
      <c r="T1195" s="12">
        <f t="shared" si="75"/>
        <v>42409.776076388895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2">
        <f t="shared" si="74"/>
        <v>42102.488182870366</v>
      </c>
      <c r="T1196" s="12">
        <f t="shared" si="75"/>
        <v>42072.488182870366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2">
        <f t="shared" si="74"/>
        <v>42358.375</v>
      </c>
      <c r="T1197" s="12">
        <f t="shared" si="75"/>
        <v>42298.34783564815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2">
        <f t="shared" si="74"/>
        <v>42356.818738425922</v>
      </c>
      <c r="T1198" s="12">
        <f t="shared" si="75"/>
        <v>42326.818738425922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2">
        <f t="shared" si="74"/>
        <v>42534.249305555553</v>
      </c>
      <c r="T1199" s="12">
        <f t="shared" si="75"/>
        <v>42503.66474537037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2">
        <f t="shared" si="74"/>
        <v>42369.125</v>
      </c>
      <c r="T1200" s="12">
        <f t="shared" si="75"/>
        <v>42333.619050925925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2">
        <f t="shared" si="74"/>
        <v>42193.770833333328</v>
      </c>
      <c r="T1201" s="12">
        <f t="shared" si="75"/>
        <v>42161.770833333328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2">
        <f t="shared" si="74"/>
        <v>42110.477500000001</v>
      </c>
      <c r="T1202" s="12">
        <f t="shared" si="75"/>
        <v>42089.477500000001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2">
        <f t="shared" si="74"/>
        <v>42566.60701388889</v>
      </c>
      <c r="T1203" s="12">
        <f t="shared" si="75"/>
        <v>42536.60701388889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2">
        <f t="shared" si="74"/>
        <v>42182.288819444439</v>
      </c>
      <c r="T1204" s="12">
        <f t="shared" si="75"/>
        <v>42152.288819444439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2">
        <f t="shared" si="74"/>
        <v>42155.614895833336</v>
      </c>
      <c r="T1205" s="12">
        <f t="shared" si="75"/>
        <v>42125.614895833336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2">
        <f t="shared" si="74"/>
        <v>42342.208333333328</v>
      </c>
      <c r="T1206" s="12">
        <f t="shared" si="75"/>
        <v>42297.748067129629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2">
        <f t="shared" si="74"/>
        <v>42168.506377314814</v>
      </c>
      <c r="T1207" s="12">
        <f t="shared" si="75"/>
        <v>42138.506377314814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2">
        <f t="shared" si="74"/>
        <v>42805.561805555553</v>
      </c>
      <c r="T1208" s="12">
        <f t="shared" si="75"/>
        <v>42772.776076388895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2">
        <f t="shared" si="74"/>
        <v>42460.416666666672</v>
      </c>
      <c r="T1209" s="12">
        <f t="shared" si="75"/>
        <v>42430.430243055554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2">
        <f t="shared" si="74"/>
        <v>42453.667407407411</v>
      </c>
      <c r="T1210" s="12">
        <f t="shared" si="75"/>
        <v>42423.709074074075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2">
        <f t="shared" si="74"/>
        <v>42791.846122685187</v>
      </c>
      <c r="T1211" s="12">
        <f t="shared" si="75"/>
        <v>42761.846122685187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2">
        <f t="shared" si="74"/>
        <v>42155.875</v>
      </c>
      <c r="T1212" s="12">
        <f t="shared" si="75"/>
        <v>42132.941805555558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2">
        <f t="shared" si="74"/>
        <v>42530.866446759261</v>
      </c>
      <c r="T1213" s="12">
        <f t="shared" si="75"/>
        <v>42515.866446759261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2">
        <f t="shared" si="74"/>
        <v>42335.041666666672</v>
      </c>
      <c r="T1214" s="12">
        <f t="shared" si="75"/>
        <v>42318.950173611112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2">
        <f t="shared" si="74"/>
        <v>42766.755787037036</v>
      </c>
      <c r="T1215" s="12">
        <f t="shared" si="75"/>
        <v>42731.755787037036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2">
        <f t="shared" si="74"/>
        <v>42164.840335648143</v>
      </c>
      <c r="T1216" s="12">
        <f t="shared" si="75"/>
        <v>42104.840335648143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2">
        <f t="shared" si="74"/>
        <v>41789.923101851848</v>
      </c>
      <c r="T1217" s="12">
        <f t="shared" si="75"/>
        <v>41759.923101851848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ROUND((E1218/D1218)*100,0)</f>
        <v>146</v>
      </c>
      <c r="P1218">
        <f t="shared" si="73"/>
        <v>91.88</v>
      </c>
      <c r="Q1218" s="9" t="s">
        <v>8336</v>
      </c>
      <c r="R1218" t="s">
        <v>8337</v>
      </c>
      <c r="S1218" s="12">
        <f t="shared" si="74"/>
        <v>42279.960416666669</v>
      </c>
      <c r="T1218" s="12">
        <f t="shared" si="75"/>
        <v>42247.616400462968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IFERROR(ROUND(E1219/L1219,2),"N/A")</f>
        <v>148.57</v>
      </c>
      <c r="Q1219" s="9" t="s">
        <v>8336</v>
      </c>
      <c r="R1219" t="s">
        <v>8337</v>
      </c>
      <c r="S1219" s="12">
        <f t="shared" ref="S1219:S1282" si="78">(((I1219/60)/60)/24)+DATE(1970,1,1)</f>
        <v>42565.809490740736</v>
      </c>
      <c r="T1219" s="12">
        <f t="shared" ref="T1219:T1282" si="79">(((J1219/60)/60)/24)+DATE(1970,1,1)</f>
        <v>42535.809490740736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2">
        <f t="shared" si="78"/>
        <v>42309.125</v>
      </c>
      <c r="T1220" s="12">
        <f t="shared" si="79"/>
        <v>42278.662037037036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2">
        <f t="shared" si="78"/>
        <v>42663.461956018517</v>
      </c>
      <c r="T1221" s="12">
        <f t="shared" si="79"/>
        <v>42633.461956018517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2">
        <f t="shared" si="78"/>
        <v>42241.628611111111</v>
      </c>
      <c r="T1222" s="12">
        <f t="shared" si="79"/>
        <v>42211.628611111111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2">
        <f t="shared" si="78"/>
        <v>42708</v>
      </c>
      <c r="T1223" s="12">
        <f t="shared" si="79"/>
        <v>42680.47555555556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2">
        <f t="shared" si="78"/>
        <v>42461.166666666672</v>
      </c>
      <c r="T1224" s="12">
        <f t="shared" si="79"/>
        <v>42430.720451388886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2">
        <f t="shared" si="78"/>
        <v>42684.218854166669</v>
      </c>
      <c r="T1225" s="12">
        <f t="shared" si="79"/>
        <v>42654.177187499998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2">
        <f t="shared" si="78"/>
        <v>41796.549791666665</v>
      </c>
      <c r="T1226" s="12">
        <f t="shared" si="79"/>
        <v>41736.549791666665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2">
        <f t="shared" si="78"/>
        <v>41569.905995370369</v>
      </c>
      <c r="T1227" s="12">
        <f t="shared" si="79"/>
        <v>41509.905995370369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2">
        <f t="shared" si="78"/>
        <v>41750.041666666664</v>
      </c>
      <c r="T1228" s="12">
        <f t="shared" si="79"/>
        <v>41715.874780092592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N/A</v>
      </c>
      <c r="Q1229" s="9" t="s">
        <v>8323</v>
      </c>
      <c r="R1229" t="s">
        <v>8338</v>
      </c>
      <c r="S1229" s="12">
        <f t="shared" si="78"/>
        <v>41858.291666666664</v>
      </c>
      <c r="T1229" s="12">
        <f t="shared" si="79"/>
        <v>41827.919166666667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2">
        <f t="shared" si="78"/>
        <v>40814.729259259257</v>
      </c>
      <c r="T1230" s="12">
        <f t="shared" si="79"/>
        <v>40754.729259259257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2">
        <f t="shared" si="78"/>
        <v>41015.666666666664</v>
      </c>
      <c r="T1231" s="12">
        <f t="shared" si="79"/>
        <v>40985.459803240738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N/A</v>
      </c>
      <c r="Q1232" s="9" t="s">
        <v>8323</v>
      </c>
      <c r="R1232" t="s">
        <v>8338</v>
      </c>
      <c r="S1232" s="12">
        <f t="shared" si="78"/>
        <v>40598.972569444442</v>
      </c>
      <c r="T1232" s="12">
        <f t="shared" si="79"/>
        <v>40568.972569444442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N/A</v>
      </c>
      <c r="Q1233" s="9" t="s">
        <v>8323</v>
      </c>
      <c r="R1233" t="s">
        <v>8338</v>
      </c>
      <c r="S1233" s="12">
        <f t="shared" si="78"/>
        <v>42244.041666666672</v>
      </c>
      <c r="T1233" s="12">
        <f t="shared" si="79"/>
        <v>42193.941759259258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2">
        <f t="shared" si="78"/>
        <v>41553.848032407412</v>
      </c>
      <c r="T1234" s="12">
        <f t="shared" si="79"/>
        <v>41506.848032407412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2">
        <f t="shared" si="78"/>
        <v>40960.948773148149</v>
      </c>
      <c r="T1235" s="12">
        <f t="shared" si="79"/>
        <v>40939.948773148149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N/A</v>
      </c>
      <c r="Q1236" s="9" t="s">
        <v>8323</v>
      </c>
      <c r="R1236" t="s">
        <v>8338</v>
      </c>
      <c r="S1236" s="12">
        <f t="shared" si="78"/>
        <v>42037.788680555561</v>
      </c>
      <c r="T1236" s="12">
        <f t="shared" si="79"/>
        <v>42007.788680555561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2">
        <f t="shared" si="78"/>
        <v>41623.135405092595</v>
      </c>
      <c r="T1237" s="12">
        <f t="shared" si="79"/>
        <v>41583.135405092595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N/A</v>
      </c>
      <c r="Q1238" s="9" t="s">
        <v>8323</v>
      </c>
      <c r="R1238" t="s">
        <v>8338</v>
      </c>
      <c r="S1238" s="12">
        <f t="shared" si="78"/>
        <v>41118.666666666664</v>
      </c>
      <c r="T1238" s="12">
        <f t="shared" si="79"/>
        <v>41110.680138888885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N/A</v>
      </c>
      <c r="Q1239" s="9" t="s">
        <v>8323</v>
      </c>
      <c r="R1239" t="s">
        <v>8338</v>
      </c>
      <c r="S1239" s="12">
        <f t="shared" si="78"/>
        <v>41145.283159722225</v>
      </c>
      <c r="T1239" s="12">
        <f t="shared" si="79"/>
        <v>41125.283159722225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2">
        <f t="shared" si="78"/>
        <v>40761.61037037037</v>
      </c>
      <c r="T1240" s="12">
        <f t="shared" si="79"/>
        <v>40731.61037037037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N/A</v>
      </c>
      <c r="Q1241" s="9" t="s">
        <v>8323</v>
      </c>
      <c r="R1241" t="s">
        <v>8338</v>
      </c>
      <c r="S1241" s="12">
        <f t="shared" si="78"/>
        <v>40913.962581018517</v>
      </c>
      <c r="T1241" s="12">
        <f t="shared" si="79"/>
        <v>40883.962581018517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2">
        <f t="shared" si="78"/>
        <v>41467.910416666666</v>
      </c>
      <c r="T1242" s="12">
        <f t="shared" si="79"/>
        <v>41409.040011574078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2">
        <f t="shared" si="78"/>
        <v>41946.249305555553</v>
      </c>
      <c r="T1243" s="12">
        <f t="shared" si="79"/>
        <v>41923.837731481479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2">
        <f t="shared" si="78"/>
        <v>40797.554166666669</v>
      </c>
      <c r="T1244" s="12">
        <f t="shared" si="79"/>
        <v>40782.165532407409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2">
        <f t="shared" si="78"/>
        <v>40732.875</v>
      </c>
      <c r="T1245" s="12">
        <f t="shared" si="79"/>
        <v>40671.879293981481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2">
        <f t="shared" si="78"/>
        <v>41386.875</v>
      </c>
      <c r="T1246" s="12">
        <f t="shared" si="79"/>
        <v>41355.825497685182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2">
        <f t="shared" si="78"/>
        <v>41804.599930555552</v>
      </c>
      <c r="T1247" s="12">
        <f t="shared" si="79"/>
        <v>41774.599930555552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2">
        <f t="shared" si="78"/>
        <v>40883.085057870368</v>
      </c>
      <c r="T1248" s="12">
        <f t="shared" si="79"/>
        <v>40838.043391203704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2">
        <f t="shared" si="78"/>
        <v>41400.292303240742</v>
      </c>
      <c r="T1249" s="12">
        <f t="shared" si="79"/>
        <v>41370.292303240742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2">
        <f t="shared" si="78"/>
        <v>41803.290972222225</v>
      </c>
      <c r="T1250" s="12">
        <f t="shared" si="79"/>
        <v>41767.656863425924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2">
        <f t="shared" si="78"/>
        <v>41097.74086805556</v>
      </c>
      <c r="T1251" s="12">
        <f t="shared" si="79"/>
        <v>41067.74086805556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2">
        <f t="shared" si="78"/>
        <v>41888.64271990741</v>
      </c>
      <c r="T1252" s="12">
        <f t="shared" si="79"/>
        <v>41843.64271990741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2">
        <f t="shared" si="78"/>
        <v>40811.814432870371</v>
      </c>
      <c r="T1253" s="12">
        <f t="shared" si="79"/>
        <v>40751.814432870371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2">
        <f t="shared" si="78"/>
        <v>41571.988067129627</v>
      </c>
      <c r="T1254" s="12">
        <f t="shared" si="79"/>
        <v>41543.988067129627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2">
        <f t="shared" si="78"/>
        <v>41885.783645833333</v>
      </c>
      <c r="T1255" s="12">
        <f t="shared" si="79"/>
        <v>41855.783645833333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2">
        <f t="shared" si="78"/>
        <v>40544.207638888889</v>
      </c>
      <c r="T1256" s="12">
        <f t="shared" si="79"/>
        <v>40487.621365740742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2">
        <f t="shared" si="78"/>
        <v>41609.887175925927</v>
      </c>
      <c r="T1257" s="12">
        <f t="shared" si="79"/>
        <v>41579.845509259263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2">
        <f t="shared" si="78"/>
        <v>40951.919340277782</v>
      </c>
      <c r="T1258" s="12">
        <f t="shared" si="79"/>
        <v>40921.919340277782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2">
        <f t="shared" si="78"/>
        <v>40636.043865740743</v>
      </c>
      <c r="T1259" s="12">
        <f t="shared" si="79"/>
        <v>40587.085532407407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2">
        <f t="shared" si="78"/>
        <v>41517.611250000002</v>
      </c>
      <c r="T1260" s="12">
        <f t="shared" si="79"/>
        <v>41487.611250000002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2">
        <f t="shared" si="78"/>
        <v>41799.165972222225</v>
      </c>
      <c r="T1261" s="12">
        <f t="shared" si="79"/>
        <v>41766.970648148148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2">
        <f t="shared" si="78"/>
        <v>41696.842824074076</v>
      </c>
      <c r="T1262" s="12">
        <f t="shared" si="79"/>
        <v>41666.842824074076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2">
        <f t="shared" si="78"/>
        <v>41668.342905092592</v>
      </c>
      <c r="T1263" s="12">
        <f t="shared" si="79"/>
        <v>41638.342905092592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2">
        <f t="shared" si="78"/>
        <v>41686.762638888889</v>
      </c>
      <c r="T1264" s="12">
        <f t="shared" si="79"/>
        <v>41656.762638888889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2">
        <f t="shared" si="78"/>
        <v>41727.041666666664</v>
      </c>
      <c r="T1265" s="12">
        <f t="shared" si="79"/>
        <v>41692.084143518521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2">
        <f t="shared" si="78"/>
        <v>41576.662997685184</v>
      </c>
      <c r="T1266" s="12">
        <f t="shared" si="79"/>
        <v>41547.662997685184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2">
        <f t="shared" si="78"/>
        <v>40512.655266203699</v>
      </c>
      <c r="T1267" s="12">
        <f t="shared" si="79"/>
        <v>40465.655266203699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2">
        <f t="shared" si="78"/>
        <v>41650.87667824074</v>
      </c>
      <c r="T1268" s="12">
        <f t="shared" si="79"/>
        <v>41620.87667824074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2">
        <f t="shared" si="78"/>
        <v>41479.585162037038</v>
      </c>
      <c r="T1269" s="12">
        <f t="shared" si="79"/>
        <v>41449.585162037038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2">
        <f t="shared" si="78"/>
        <v>41537.845451388886</v>
      </c>
      <c r="T1270" s="12">
        <f t="shared" si="79"/>
        <v>41507.845451388886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2">
        <f t="shared" si="78"/>
        <v>42476</v>
      </c>
      <c r="T1271" s="12">
        <f t="shared" si="79"/>
        <v>42445.823055555549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2">
        <f t="shared" si="78"/>
        <v>40993.815300925926</v>
      </c>
      <c r="T1272" s="12">
        <f t="shared" si="79"/>
        <v>40933.856967592597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2">
        <f t="shared" si="78"/>
        <v>41591.725219907406</v>
      </c>
      <c r="T1273" s="12">
        <f t="shared" si="79"/>
        <v>41561.683553240742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2">
        <f t="shared" si="78"/>
        <v>40344.166666666664</v>
      </c>
      <c r="T1274" s="12">
        <f t="shared" si="79"/>
        <v>40274.745127314818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2">
        <f t="shared" si="78"/>
        <v>41882.730219907404</v>
      </c>
      <c r="T1275" s="12">
        <f t="shared" si="79"/>
        <v>41852.730219907404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2">
        <f t="shared" si="78"/>
        <v>41151.690104166664</v>
      </c>
      <c r="T1276" s="12">
        <f t="shared" si="79"/>
        <v>41116.690104166664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2">
        <f t="shared" si="78"/>
        <v>41493.867905092593</v>
      </c>
      <c r="T1277" s="12">
        <f t="shared" si="79"/>
        <v>41458.867905092593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2">
        <f t="shared" si="78"/>
        <v>40057.166666666664</v>
      </c>
      <c r="T1278" s="12">
        <f t="shared" si="79"/>
        <v>40007.704247685186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2">
        <f t="shared" si="78"/>
        <v>41156.561886574076</v>
      </c>
      <c r="T1279" s="12">
        <f t="shared" si="79"/>
        <v>41121.561886574076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2">
        <f t="shared" si="78"/>
        <v>41815.083333333336</v>
      </c>
      <c r="T1280" s="12">
        <f t="shared" si="79"/>
        <v>41786.555162037039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2">
        <f t="shared" si="78"/>
        <v>41722.057523148149</v>
      </c>
      <c r="T1281" s="12">
        <f t="shared" si="79"/>
        <v>41682.099189814813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ROUND((E1282/D1282)*100,0)</f>
        <v>111</v>
      </c>
      <c r="P1282">
        <f t="shared" si="77"/>
        <v>127.98</v>
      </c>
      <c r="Q1282" s="9" t="s">
        <v>8323</v>
      </c>
      <c r="R1282" t="s">
        <v>8324</v>
      </c>
      <c r="S1282" s="12">
        <f t="shared" si="78"/>
        <v>40603.757569444446</v>
      </c>
      <c r="T1282" s="12">
        <f t="shared" si="79"/>
        <v>40513.757569444446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IFERROR(ROUND(E1283/L1283,2),"N/A")</f>
        <v>104.73</v>
      </c>
      <c r="Q1283" s="9" t="s">
        <v>8323</v>
      </c>
      <c r="R1283" t="s">
        <v>8324</v>
      </c>
      <c r="S1283" s="12">
        <f t="shared" ref="S1283:S1346" si="82">(((I1283/60)/60)/24)+DATE(1970,1,1)</f>
        <v>41483.743472222224</v>
      </c>
      <c r="T1283" s="12">
        <f t="shared" ref="T1283:T1346" si="83">(((J1283/60)/60)/24)+DATE(1970,1,1)</f>
        <v>41463.743472222224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2">
        <f t="shared" si="82"/>
        <v>41617.207638888889</v>
      </c>
      <c r="T1284" s="12">
        <f t="shared" si="83"/>
        <v>41586.475173611114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2">
        <f t="shared" si="82"/>
        <v>41344.166666666664</v>
      </c>
      <c r="T1285" s="12">
        <f t="shared" si="83"/>
        <v>41320.717465277776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2">
        <f t="shared" si="82"/>
        <v>42735.707638888889</v>
      </c>
      <c r="T1286" s="12">
        <f t="shared" si="83"/>
        <v>42712.23474537037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2">
        <f t="shared" si="82"/>
        <v>42175.583043981482</v>
      </c>
      <c r="T1287" s="12">
        <f t="shared" si="83"/>
        <v>42160.583043981482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2">
        <f t="shared" si="82"/>
        <v>42052.583333333328</v>
      </c>
      <c r="T1288" s="12">
        <f t="shared" si="83"/>
        <v>42039.384571759263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2">
        <f t="shared" si="82"/>
        <v>42167.621018518519</v>
      </c>
      <c r="T1289" s="12">
        <f t="shared" si="83"/>
        <v>42107.621018518519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2">
        <f t="shared" si="82"/>
        <v>42592.166666666672</v>
      </c>
      <c r="T1290" s="12">
        <f t="shared" si="83"/>
        <v>42561.154664351852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2">
        <f t="shared" si="82"/>
        <v>42739.134780092587</v>
      </c>
      <c r="T1291" s="12">
        <f t="shared" si="83"/>
        <v>42709.134780092587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2">
        <f t="shared" si="82"/>
        <v>42117.290972222225</v>
      </c>
      <c r="T1292" s="12">
        <f t="shared" si="83"/>
        <v>42086.614942129629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2">
        <f t="shared" si="82"/>
        <v>42101.291666666672</v>
      </c>
      <c r="T1293" s="12">
        <f t="shared" si="83"/>
        <v>42064.652673611112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2">
        <f t="shared" si="82"/>
        <v>42283.957638888889</v>
      </c>
      <c r="T1294" s="12">
        <f t="shared" si="83"/>
        <v>42256.764212962968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2">
        <f t="shared" si="82"/>
        <v>42322.742719907401</v>
      </c>
      <c r="T1295" s="12">
        <f t="shared" si="83"/>
        <v>42292.701053240744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2">
        <f t="shared" si="82"/>
        <v>42296.458333333328</v>
      </c>
      <c r="T1296" s="12">
        <f t="shared" si="83"/>
        <v>42278.453668981485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2">
        <f t="shared" si="82"/>
        <v>42214.708333333328</v>
      </c>
      <c r="T1297" s="12">
        <f t="shared" si="83"/>
        <v>42184.572881944448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2">
        <f t="shared" si="82"/>
        <v>42443.008946759262</v>
      </c>
      <c r="T1298" s="12">
        <f t="shared" si="83"/>
        <v>42423.050613425927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2">
        <f t="shared" si="82"/>
        <v>42491.747199074074</v>
      </c>
      <c r="T1299" s="12">
        <f t="shared" si="83"/>
        <v>42461.747199074074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2">
        <f t="shared" si="82"/>
        <v>42488.680925925932</v>
      </c>
      <c r="T1300" s="12">
        <f t="shared" si="83"/>
        <v>42458.680925925932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2">
        <f t="shared" si="82"/>
        <v>42199.814340277779</v>
      </c>
      <c r="T1301" s="12">
        <f t="shared" si="83"/>
        <v>42169.814340277779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2">
        <f t="shared" si="82"/>
        <v>42522.789583333331</v>
      </c>
      <c r="T1302" s="12">
        <f t="shared" si="83"/>
        <v>42483.675208333334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2">
        <f t="shared" si="82"/>
        <v>42206.125</v>
      </c>
      <c r="T1303" s="12">
        <f t="shared" si="83"/>
        <v>42195.749745370369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2">
        <f t="shared" si="82"/>
        <v>42705.099664351852</v>
      </c>
      <c r="T1304" s="12">
        <f t="shared" si="83"/>
        <v>42675.057997685188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2">
        <f t="shared" si="82"/>
        <v>42582.458333333328</v>
      </c>
      <c r="T1305" s="12">
        <f t="shared" si="83"/>
        <v>42566.441203703704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2">
        <f t="shared" si="82"/>
        <v>42807.152835648143</v>
      </c>
      <c r="T1306" s="12">
        <f t="shared" si="83"/>
        <v>42747.194502314815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2">
        <f t="shared" si="82"/>
        <v>42572.729166666672</v>
      </c>
      <c r="T1307" s="12">
        <f t="shared" si="83"/>
        <v>42543.665601851855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2">
        <f t="shared" si="82"/>
        <v>41977.457569444443</v>
      </c>
      <c r="T1308" s="12">
        <f t="shared" si="83"/>
        <v>41947.457569444443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2">
        <f t="shared" si="82"/>
        <v>42417.503229166665</v>
      </c>
      <c r="T1309" s="12">
        <f t="shared" si="83"/>
        <v>42387.503229166665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2">
        <f t="shared" si="82"/>
        <v>42651.613564814819</v>
      </c>
      <c r="T1310" s="12">
        <f t="shared" si="83"/>
        <v>42611.613564814819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2">
        <f t="shared" si="82"/>
        <v>42292.882731481484</v>
      </c>
      <c r="T1311" s="12">
        <f t="shared" si="83"/>
        <v>42257.882731481484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2">
        <f t="shared" si="82"/>
        <v>42601.667245370365</v>
      </c>
      <c r="T1312" s="12">
        <f t="shared" si="83"/>
        <v>42556.667245370365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2">
        <f t="shared" si="82"/>
        <v>42704.843969907408</v>
      </c>
      <c r="T1313" s="12">
        <f t="shared" si="83"/>
        <v>42669.802303240736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2">
        <f t="shared" si="82"/>
        <v>42112.702800925923</v>
      </c>
      <c r="T1314" s="12">
        <f t="shared" si="83"/>
        <v>42082.702800925923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2">
        <f t="shared" si="82"/>
        <v>42432.709652777776</v>
      </c>
      <c r="T1315" s="12">
        <f t="shared" si="83"/>
        <v>42402.709652777776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2">
        <f t="shared" si="82"/>
        <v>42664.669675925921</v>
      </c>
      <c r="T1316" s="12">
        <f t="shared" si="83"/>
        <v>42604.669675925921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2">
        <f t="shared" si="82"/>
        <v>42314.041666666672</v>
      </c>
      <c r="T1317" s="12">
        <f t="shared" si="83"/>
        <v>42278.498240740737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2">
        <f t="shared" si="82"/>
        <v>42428.961909722217</v>
      </c>
      <c r="T1318" s="12">
        <f t="shared" si="83"/>
        <v>42393.961909722217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2">
        <f t="shared" si="82"/>
        <v>42572.583333333328</v>
      </c>
      <c r="T1319" s="12">
        <f t="shared" si="83"/>
        <v>42520.235486111109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2">
        <f t="shared" si="82"/>
        <v>42015.043657407412</v>
      </c>
      <c r="T1320" s="12">
        <f t="shared" si="83"/>
        <v>41985.043657407412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2">
        <f t="shared" si="82"/>
        <v>41831.666666666664</v>
      </c>
      <c r="T1321" s="12">
        <f t="shared" si="83"/>
        <v>41816.812094907407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2">
        <f t="shared" si="82"/>
        <v>42734.958333333328</v>
      </c>
      <c r="T1322" s="12">
        <f t="shared" si="83"/>
        <v>42705.690347222218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2">
        <f t="shared" si="82"/>
        <v>42727.74927083333</v>
      </c>
      <c r="T1323" s="12">
        <f t="shared" si="83"/>
        <v>42697.74927083333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2">
        <f t="shared" si="82"/>
        <v>42145.656539351854</v>
      </c>
      <c r="T1324" s="12">
        <f t="shared" si="83"/>
        <v>42115.656539351854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2">
        <f t="shared" si="82"/>
        <v>42486.288194444445</v>
      </c>
      <c r="T1325" s="12">
        <f t="shared" si="83"/>
        <v>42451.698449074072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2">
        <f t="shared" si="82"/>
        <v>42656.633703703701</v>
      </c>
      <c r="T1326" s="12">
        <f t="shared" si="83"/>
        <v>42626.633703703701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2">
        <f t="shared" si="82"/>
        <v>42734.086053240739</v>
      </c>
      <c r="T1327" s="12">
        <f t="shared" si="83"/>
        <v>42704.086053240739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2">
        <f t="shared" si="82"/>
        <v>42019.791990740734</v>
      </c>
      <c r="T1328" s="12">
        <f t="shared" si="83"/>
        <v>41974.791990740734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2">
        <f t="shared" si="82"/>
        <v>42153.678645833337</v>
      </c>
      <c r="T1329" s="12">
        <f t="shared" si="83"/>
        <v>42123.678645833337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2">
        <f t="shared" si="82"/>
        <v>42657.642754629633</v>
      </c>
      <c r="T1330" s="12">
        <f t="shared" si="83"/>
        <v>42612.642754629633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2">
        <f t="shared" si="82"/>
        <v>41975.263252314813</v>
      </c>
      <c r="T1331" s="12">
        <f t="shared" si="83"/>
        <v>41935.221585648149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2">
        <f t="shared" si="82"/>
        <v>42553.166666666672</v>
      </c>
      <c r="T1332" s="12">
        <f t="shared" si="83"/>
        <v>42522.276724537034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2">
        <f t="shared" si="82"/>
        <v>42599.50409722222</v>
      </c>
      <c r="T1333" s="12">
        <f t="shared" si="83"/>
        <v>42569.50409722222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N/A</v>
      </c>
      <c r="Q1334" s="9" t="s">
        <v>8317</v>
      </c>
      <c r="R1334" t="s">
        <v>8319</v>
      </c>
      <c r="S1334" s="12">
        <f t="shared" si="82"/>
        <v>42762.060277777782</v>
      </c>
      <c r="T1334" s="12">
        <f t="shared" si="83"/>
        <v>42732.060277777782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N/A</v>
      </c>
      <c r="Q1335" s="9" t="s">
        <v>8317</v>
      </c>
      <c r="R1335" t="s">
        <v>8319</v>
      </c>
      <c r="S1335" s="12">
        <f t="shared" si="82"/>
        <v>41836.106770833336</v>
      </c>
      <c r="T1335" s="12">
        <f t="shared" si="83"/>
        <v>41806.106770833336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2">
        <f t="shared" si="82"/>
        <v>42440.774155092593</v>
      </c>
      <c r="T1336" s="12">
        <f t="shared" si="83"/>
        <v>42410.774155092593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2">
        <f t="shared" si="82"/>
        <v>42343.936365740738</v>
      </c>
      <c r="T1337" s="12">
        <f t="shared" si="83"/>
        <v>42313.936365740738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2">
        <f t="shared" si="82"/>
        <v>41990.863750000004</v>
      </c>
      <c r="T1338" s="12">
        <f t="shared" si="83"/>
        <v>41955.863750000004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2">
        <f t="shared" si="82"/>
        <v>42797.577303240745</v>
      </c>
      <c r="T1339" s="12">
        <f t="shared" si="83"/>
        <v>42767.577303240745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2">
        <f t="shared" si="82"/>
        <v>42218.803622685184</v>
      </c>
      <c r="T1340" s="12">
        <f t="shared" si="83"/>
        <v>42188.803622685184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2">
        <f t="shared" si="82"/>
        <v>41981.688831018517</v>
      </c>
      <c r="T1341" s="12">
        <f t="shared" si="83"/>
        <v>41936.647164351853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N/A</v>
      </c>
      <c r="Q1342" s="9" t="s">
        <v>8317</v>
      </c>
      <c r="R1342" t="s">
        <v>8319</v>
      </c>
      <c r="S1342" s="12">
        <f t="shared" si="82"/>
        <v>41866.595520833333</v>
      </c>
      <c r="T1342" s="12">
        <f t="shared" si="83"/>
        <v>41836.595520833333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2">
        <f t="shared" si="82"/>
        <v>42644.624039351853</v>
      </c>
      <c r="T1343" s="12">
        <f t="shared" si="83"/>
        <v>42612.624039351853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2">
        <f t="shared" si="82"/>
        <v>42202.816423611104</v>
      </c>
      <c r="T1344" s="12">
        <f t="shared" si="83"/>
        <v>42172.816423611104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2">
        <f t="shared" si="82"/>
        <v>42601.165972222225</v>
      </c>
      <c r="T1345" s="12">
        <f t="shared" si="83"/>
        <v>42542.526423611111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ROUND((E1346/D1346)*100,0)</f>
        <v>378</v>
      </c>
      <c r="P1346">
        <f t="shared" si="81"/>
        <v>40.76</v>
      </c>
      <c r="Q1346" s="9" t="s">
        <v>8320</v>
      </c>
      <c r="R1346" t="s">
        <v>8321</v>
      </c>
      <c r="S1346" s="12">
        <f t="shared" si="82"/>
        <v>42551.789803240739</v>
      </c>
      <c r="T1346" s="12">
        <f t="shared" si="83"/>
        <v>42522.789803240739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IFERROR(ROUND(E1347/L1347,2),"N/A")</f>
        <v>53.57</v>
      </c>
      <c r="Q1347" s="9" t="s">
        <v>8320</v>
      </c>
      <c r="R1347" t="s">
        <v>8321</v>
      </c>
      <c r="S1347" s="12">
        <f t="shared" ref="S1347:S1410" si="86">(((I1347/60)/60)/24)+DATE(1970,1,1)</f>
        <v>41834.814340277779</v>
      </c>
      <c r="T1347" s="12">
        <f t="shared" ref="T1347:T1410" si="87">(((J1347/60)/60)/24)+DATE(1970,1,1)</f>
        <v>41799.814340277779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2">
        <f t="shared" si="86"/>
        <v>41452.075821759259</v>
      </c>
      <c r="T1348" s="12">
        <f t="shared" si="87"/>
        <v>41422.075821759259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2">
        <f t="shared" si="86"/>
        <v>42070.638020833328</v>
      </c>
      <c r="T1349" s="12">
        <f t="shared" si="87"/>
        <v>42040.638020833328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2">
        <f t="shared" si="86"/>
        <v>41991.506168981476</v>
      </c>
      <c r="T1350" s="12">
        <f t="shared" si="87"/>
        <v>41963.506168981476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2">
        <f t="shared" si="86"/>
        <v>42354.290972222225</v>
      </c>
      <c r="T1351" s="12">
        <f t="shared" si="87"/>
        <v>42317.33258101852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2">
        <f t="shared" si="86"/>
        <v>42364.013124999998</v>
      </c>
      <c r="T1352" s="12">
        <f t="shared" si="87"/>
        <v>42334.013124999998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2">
        <f t="shared" si="86"/>
        <v>42412.74009259259</v>
      </c>
      <c r="T1353" s="12">
        <f t="shared" si="87"/>
        <v>42382.74009259259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2">
        <f t="shared" si="86"/>
        <v>42252.165972222225</v>
      </c>
      <c r="T1354" s="12">
        <f t="shared" si="87"/>
        <v>42200.578310185185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2">
        <f t="shared" si="86"/>
        <v>41344</v>
      </c>
      <c r="T1355" s="12">
        <f t="shared" si="87"/>
        <v>41309.11791666667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2">
        <f t="shared" si="86"/>
        <v>42532.807627314818</v>
      </c>
      <c r="T1356" s="12">
        <f t="shared" si="87"/>
        <v>42502.807627314818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2">
        <f t="shared" si="86"/>
        <v>41243.416666666664</v>
      </c>
      <c r="T1357" s="12">
        <f t="shared" si="87"/>
        <v>41213.254687499997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2">
        <f t="shared" si="86"/>
        <v>41460.038888888892</v>
      </c>
      <c r="T1358" s="12">
        <f t="shared" si="87"/>
        <v>41430.038888888892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2">
        <f t="shared" si="86"/>
        <v>41334.249305555553</v>
      </c>
      <c r="T1359" s="12">
        <f t="shared" si="87"/>
        <v>41304.962233796294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2">
        <f t="shared" si="86"/>
        <v>40719.570868055554</v>
      </c>
      <c r="T1360" s="12">
        <f t="shared" si="87"/>
        <v>40689.570868055554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2">
        <f t="shared" si="86"/>
        <v>40730.814699074072</v>
      </c>
      <c r="T1361" s="12">
        <f t="shared" si="87"/>
        <v>40668.814699074072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2">
        <f t="shared" si="86"/>
        <v>41123.900694444441</v>
      </c>
      <c r="T1362" s="12">
        <f t="shared" si="87"/>
        <v>41095.900694444441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2">
        <f t="shared" si="86"/>
        <v>41811.717268518521</v>
      </c>
      <c r="T1363" s="12">
        <f t="shared" si="87"/>
        <v>41781.717268518521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2">
        <f t="shared" si="86"/>
        <v>41524.934386574074</v>
      </c>
      <c r="T1364" s="12">
        <f t="shared" si="87"/>
        <v>41464.934386574074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2">
        <f t="shared" si="86"/>
        <v>42415.332638888889</v>
      </c>
      <c r="T1365" s="12">
        <f t="shared" si="87"/>
        <v>42396.8440625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2">
        <f t="shared" si="86"/>
        <v>42011.6956712963</v>
      </c>
      <c r="T1366" s="12">
        <f t="shared" si="87"/>
        <v>41951.695671296293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2">
        <f t="shared" si="86"/>
        <v>42079.691574074073</v>
      </c>
      <c r="T1367" s="12">
        <f t="shared" si="87"/>
        <v>42049.733240740738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2">
        <f t="shared" si="86"/>
        <v>41970.037766203706</v>
      </c>
      <c r="T1368" s="12">
        <f t="shared" si="87"/>
        <v>41924.996099537035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2">
        <f t="shared" si="86"/>
        <v>42322.044560185182</v>
      </c>
      <c r="T1369" s="12">
        <f t="shared" si="87"/>
        <v>42292.002893518518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2">
        <f t="shared" si="86"/>
        <v>42170.190902777773</v>
      </c>
      <c r="T1370" s="12">
        <f t="shared" si="87"/>
        <v>42146.190902777773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2">
        <f t="shared" si="86"/>
        <v>41740.594282407408</v>
      </c>
      <c r="T1371" s="12">
        <f t="shared" si="87"/>
        <v>41710.594282407408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2">
        <f t="shared" si="86"/>
        <v>41563.00335648148</v>
      </c>
      <c r="T1372" s="12">
        <f t="shared" si="87"/>
        <v>41548.00335648148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2">
        <f t="shared" si="86"/>
        <v>42131.758587962962</v>
      </c>
      <c r="T1373" s="12">
        <f t="shared" si="87"/>
        <v>42101.758587962962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2">
        <f t="shared" si="86"/>
        <v>41102.739953703705</v>
      </c>
      <c r="T1374" s="12">
        <f t="shared" si="87"/>
        <v>41072.739953703705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2">
        <f t="shared" si="86"/>
        <v>42734.95177083333</v>
      </c>
      <c r="T1375" s="12">
        <f t="shared" si="87"/>
        <v>42704.95177083333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2">
        <f t="shared" si="86"/>
        <v>42454.12023148148</v>
      </c>
      <c r="T1376" s="12">
        <f t="shared" si="87"/>
        <v>42424.161898148144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2">
        <f t="shared" si="86"/>
        <v>42750.066192129627</v>
      </c>
      <c r="T1377" s="12">
        <f t="shared" si="87"/>
        <v>42720.066192129627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2">
        <f t="shared" si="86"/>
        <v>42707.710717592592</v>
      </c>
      <c r="T1378" s="12">
        <f t="shared" si="87"/>
        <v>42677.669050925921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2">
        <f t="shared" si="86"/>
        <v>42769.174305555556</v>
      </c>
      <c r="T1379" s="12">
        <f t="shared" si="87"/>
        <v>42747.219560185185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2">
        <f t="shared" si="86"/>
        <v>42583.759374999994</v>
      </c>
      <c r="T1380" s="12">
        <f t="shared" si="87"/>
        <v>42568.759374999994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2">
        <f t="shared" si="86"/>
        <v>42160.491620370376</v>
      </c>
      <c r="T1381" s="12">
        <f t="shared" si="87"/>
        <v>42130.491620370376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2">
        <f t="shared" si="86"/>
        <v>42164.083333333328</v>
      </c>
      <c r="T1382" s="12">
        <f t="shared" si="87"/>
        <v>42141.762800925921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2">
        <f t="shared" si="86"/>
        <v>42733.214409722219</v>
      </c>
      <c r="T1383" s="12">
        <f t="shared" si="87"/>
        <v>42703.214409722219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2">
        <f t="shared" si="86"/>
        <v>41400.800185185188</v>
      </c>
      <c r="T1384" s="12">
        <f t="shared" si="87"/>
        <v>41370.800185185188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2">
        <f t="shared" si="86"/>
        <v>42727.074976851851</v>
      </c>
      <c r="T1385" s="12">
        <f t="shared" si="87"/>
        <v>42707.074976851851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2">
        <f t="shared" si="86"/>
        <v>42190.735208333332</v>
      </c>
      <c r="T1386" s="12">
        <f t="shared" si="87"/>
        <v>42160.735208333332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2">
        <f t="shared" si="86"/>
        <v>42489.507638888885</v>
      </c>
      <c r="T1387" s="12">
        <f t="shared" si="87"/>
        <v>42433.688900462963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2">
        <f t="shared" si="86"/>
        <v>42214.646863425922</v>
      </c>
      <c r="T1388" s="12">
        <f t="shared" si="87"/>
        <v>42184.646863425922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2">
        <f t="shared" si="86"/>
        <v>42158.1875</v>
      </c>
      <c r="T1389" s="12">
        <f t="shared" si="87"/>
        <v>42126.92123842593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2">
        <f t="shared" si="86"/>
        <v>42660.676388888889</v>
      </c>
      <c r="T1390" s="12">
        <f t="shared" si="87"/>
        <v>42634.614780092597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2">
        <f t="shared" si="86"/>
        <v>42595.480983796297</v>
      </c>
      <c r="T1391" s="12">
        <f t="shared" si="87"/>
        <v>42565.480983796297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2">
        <f t="shared" si="86"/>
        <v>42121.716666666667</v>
      </c>
      <c r="T1392" s="12">
        <f t="shared" si="87"/>
        <v>42087.803310185183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2">
        <f t="shared" si="86"/>
        <v>42238.207638888889</v>
      </c>
      <c r="T1393" s="12">
        <f t="shared" si="87"/>
        <v>42193.650671296295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2">
        <f t="shared" si="86"/>
        <v>42432.154930555553</v>
      </c>
      <c r="T1394" s="12">
        <f t="shared" si="87"/>
        <v>42401.154930555553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2">
        <f t="shared" si="86"/>
        <v>42583.681979166664</v>
      </c>
      <c r="T1395" s="12">
        <f t="shared" si="87"/>
        <v>42553.681979166664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2">
        <f t="shared" si="86"/>
        <v>42795.125</v>
      </c>
      <c r="T1396" s="12">
        <f t="shared" si="87"/>
        <v>42752.144976851851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2">
        <f t="shared" si="86"/>
        <v>42749.90834490741</v>
      </c>
      <c r="T1397" s="12">
        <f t="shared" si="87"/>
        <v>42719.90834490741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2">
        <f t="shared" si="86"/>
        <v>42048.99863425926</v>
      </c>
      <c r="T1398" s="12">
        <f t="shared" si="87"/>
        <v>42018.99863425926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2">
        <f t="shared" si="86"/>
        <v>42670.888194444444</v>
      </c>
      <c r="T1399" s="12">
        <f t="shared" si="87"/>
        <v>42640.917939814812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2">
        <f t="shared" si="86"/>
        <v>42556.874236111107</v>
      </c>
      <c r="T1400" s="12">
        <f t="shared" si="87"/>
        <v>42526.874236111107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2">
        <f t="shared" si="86"/>
        <v>41919.004317129627</v>
      </c>
      <c r="T1401" s="12">
        <f t="shared" si="87"/>
        <v>41889.004317129627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2">
        <f t="shared" si="86"/>
        <v>42533.229166666672</v>
      </c>
      <c r="T1402" s="12">
        <f t="shared" si="87"/>
        <v>42498.341122685189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2">
        <f t="shared" si="86"/>
        <v>41420.99622685185</v>
      </c>
      <c r="T1403" s="12">
        <f t="shared" si="87"/>
        <v>41399.99622685185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2">
        <f t="shared" si="86"/>
        <v>42125.011701388896</v>
      </c>
      <c r="T1404" s="12">
        <f t="shared" si="87"/>
        <v>42065.053368055553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2">
        <f t="shared" si="86"/>
        <v>41481.062905092593</v>
      </c>
      <c r="T1405" s="12">
        <f t="shared" si="87"/>
        <v>41451.062905092593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2">
        <f t="shared" si="86"/>
        <v>42057.510243055556</v>
      </c>
      <c r="T1406" s="12">
        <f t="shared" si="87"/>
        <v>42032.510243055556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2">
        <f t="shared" si="86"/>
        <v>41971.722233796296</v>
      </c>
      <c r="T1407" s="12">
        <f t="shared" si="87"/>
        <v>41941.680567129632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2">
        <f t="shared" si="86"/>
        <v>42350.416666666672</v>
      </c>
      <c r="T1408" s="12">
        <f t="shared" si="87"/>
        <v>42297.432951388888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2">
        <f t="shared" si="86"/>
        <v>41863.536782407406</v>
      </c>
      <c r="T1409" s="12">
        <f t="shared" si="87"/>
        <v>41838.536782407406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ROUND((E1410/D1410)*100,0)</f>
        <v>7</v>
      </c>
      <c r="P1410">
        <f t="shared" si="85"/>
        <v>12</v>
      </c>
      <c r="Q1410" s="9" t="s">
        <v>8320</v>
      </c>
      <c r="R1410" t="s">
        <v>8339</v>
      </c>
      <c r="S1410" s="12">
        <f t="shared" si="86"/>
        <v>42321.913842592592</v>
      </c>
      <c r="T1410" s="12">
        <f t="shared" si="87"/>
        <v>42291.872175925921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str">
        <f t="shared" ref="P1411:P1474" si="89">IFERROR(ROUND(E1411/L1411,2),"N/A")</f>
        <v>N/A</v>
      </c>
      <c r="Q1411" s="9" t="s">
        <v>8320</v>
      </c>
      <c r="R1411" t="s">
        <v>8339</v>
      </c>
      <c r="S1411" s="12">
        <f t="shared" ref="S1411:S1474" si="90">(((I1411/60)/60)/24)+DATE(1970,1,1)</f>
        <v>42005.175173611111</v>
      </c>
      <c r="T1411" s="12">
        <f t="shared" ref="T1411:T1474" si="91">(((J1411/60)/60)/24)+DATE(1970,1,1)</f>
        <v>41945.133506944447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2">
        <f t="shared" si="90"/>
        <v>42524.318518518514</v>
      </c>
      <c r="T1412" s="12">
        <f t="shared" si="91"/>
        <v>42479.318518518514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2">
        <f t="shared" si="90"/>
        <v>42041.059027777781</v>
      </c>
      <c r="T1413" s="12">
        <f t="shared" si="91"/>
        <v>42013.059027777781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2">
        <f t="shared" si="90"/>
        <v>41977.063645833332</v>
      </c>
      <c r="T1414" s="12">
        <f t="shared" si="91"/>
        <v>41947.063645833332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2">
        <f t="shared" si="90"/>
        <v>42420.437152777777</v>
      </c>
      <c r="T1415" s="12">
        <f t="shared" si="91"/>
        <v>42360.437152777777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2">
        <f t="shared" si="90"/>
        <v>42738.25309027778</v>
      </c>
      <c r="T1416" s="12">
        <f t="shared" si="91"/>
        <v>42708.25309027778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2">
        <f t="shared" si="90"/>
        <v>42232.675821759258</v>
      </c>
      <c r="T1417" s="12">
        <f t="shared" si="91"/>
        <v>42192.675821759258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N/A</v>
      </c>
      <c r="Q1418" s="9" t="s">
        <v>8320</v>
      </c>
      <c r="R1418" t="s">
        <v>8339</v>
      </c>
      <c r="S1418" s="12">
        <f t="shared" si="90"/>
        <v>42329.967812499999</v>
      </c>
      <c r="T1418" s="12">
        <f t="shared" si="91"/>
        <v>42299.926145833335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2">
        <f t="shared" si="90"/>
        <v>42262.465972222228</v>
      </c>
      <c r="T1419" s="12">
        <f t="shared" si="91"/>
        <v>42232.15016203704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2">
        <f t="shared" si="90"/>
        <v>42425.456412037034</v>
      </c>
      <c r="T1420" s="12">
        <f t="shared" si="91"/>
        <v>42395.456412037034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2">
        <f t="shared" si="90"/>
        <v>42652.456238425926</v>
      </c>
      <c r="T1421" s="12">
        <f t="shared" si="91"/>
        <v>42622.456238425926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2">
        <f t="shared" si="90"/>
        <v>42549.667662037042</v>
      </c>
      <c r="T1422" s="12">
        <f t="shared" si="91"/>
        <v>42524.667662037042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2">
        <f t="shared" si="90"/>
        <v>42043.915613425925</v>
      </c>
      <c r="T1423" s="12">
        <f t="shared" si="91"/>
        <v>42013.915613425925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2">
        <f t="shared" si="90"/>
        <v>42634.239629629628</v>
      </c>
      <c r="T1424" s="12">
        <f t="shared" si="91"/>
        <v>42604.239629629628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2">
        <f t="shared" si="90"/>
        <v>42370.360312500001</v>
      </c>
      <c r="T1425" s="12">
        <f t="shared" si="91"/>
        <v>42340.360312500001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2">
        <f t="shared" si="90"/>
        <v>42689.759282407409</v>
      </c>
      <c r="T1426" s="12">
        <f t="shared" si="91"/>
        <v>42676.717615740738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N/A</v>
      </c>
      <c r="Q1427" s="9" t="s">
        <v>8320</v>
      </c>
      <c r="R1427" t="s">
        <v>8339</v>
      </c>
      <c r="S1427" s="12">
        <f t="shared" si="90"/>
        <v>42123.131469907406</v>
      </c>
      <c r="T1427" s="12">
        <f t="shared" si="91"/>
        <v>42093.131469907406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N/A</v>
      </c>
      <c r="Q1428" s="9" t="s">
        <v>8320</v>
      </c>
      <c r="R1428" t="s">
        <v>8339</v>
      </c>
      <c r="S1428" s="12">
        <f t="shared" si="90"/>
        <v>42240.390277777777</v>
      </c>
      <c r="T1428" s="12">
        <f t="shared" si="91"/>
        <v>42180.390277777777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2">
        <f t="shared" si="90"/>
        <v>42631.851678240739</v>
      </c>
      <c r="T1429" s="12">
        <f t="shared" si="91"/>
        <v>42601.851678240739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2">
        <f t="shared" si="90"/>
        <v>42462.338159722218</v>
      </c>
      <c r="T1430" s="12">
        <f t="shared" si="91"/>
        <v>42432.379826388889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N/A</v>
      </c>
      <c r="Q1431" s="9" t="s">
        <v>8320</v>
      </c>
      <c r="R1431" t="s">
        <v>8339</v>
      </c>
      <c r="S1431" s="12">
        <f t="shared" si="90"/>
        <v>42104.060671296291</v>
      </c>
      <c r="T1431" s="12">
        <f t="shared" si="91"/>
        <v>42074.060671296291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2">
        <f t="shared" si="90"/>
        <v>41992.813518518517</v>
      </c>
      <c r="T1432" s="12">
        <f t="shared" si="91"/>
        <v>41961.813518518517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2">
        <f t="shared" si="90"/>
        <v>42334.252500000002</v>
      </c>
      <c r="T1433" s="12">
        <f t="shared" si="91"/>
        <v>42304.210833333331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N/A</v>
      </c>
      <c r="Q1434" s="9" t="s">
        <v>8320</v>
      </c>
      <c r="R1434" t="s">
        <v>8339</v>
      </c>
      <c r="S1434" s="12">
        <f t="shared" si="90"/>
        <v>42205.780416666668</v>
      </c>
      <c r="T1434" s="12">
        <f t="shared" si="91"/>
        <v>42175.780416666668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2">
        <f t="shared" si="90"/>
        <v>42714.458333333328</v>
      </c>
      <c r="T1435" s="12">
        <f t="shared" si="91"/>
        <v>42673.625868055555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2">
        <f t="shared" si="90"/>
        <v>42163.625</v>
      </c>
      <c r="T1436" s="12">
        <f t="shared" si="91"/>
        <v>42142.767106481479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2">
        <f t="shared" si="90"/>
        <v>42288.780324074076</v>
      </c>
      <c r="T1437" s="12">
        <f t="shared" si="91"/>
        <v>42258.780324074076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2">
        <f t="shared" si="90"/>
        <v>42421.35019675926</v>
      </c>
      <c r="T1438" s="12">
        <f t="shared" si="91"/>
        <v>42391.35019675926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2">
        <f t="shared" si="90"/>
        <v>41833.207638888889</v>
      </c>
      <c r="T1439" s="12">
        <f t="shared" si="91"/>
        <v>41796.531701388885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2">
        <f t="shared" si="90"/>
        <v>42487.579861111109</v>
      </c>
      <c r="T1440" s="12">
        <f t="shared" si="91"/>
        <v>42457.871516203704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2">
        <f t="shared" si="90"/>
        <v>42070.829872685179</v>
      </c>
      <c r="T1441" s="12">
        <f t="shared" si="91"/>
        <v>42040.829872685179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2">
        <f t="shared" si="90"/>
        <v>42516.748414351852</v>
      </c>
      <c r="T1442" s="12">
        <f t="shared" si="91"/>
        <v>42486.748414351852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2">
        <f t="shared" si="90"/>
        <v>42258.765844907408</v>
      </c>
      <c r="T1443" s="12">
        <f t="shared" si="91"/>
        <v>42198.765844907408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N/A</v>
      </c>
      <c r="Q1444" s="9" t="s">
        <v>8320</v>
      </c>
      <c r="R1444" t="s">
        <v>8339</v>
      </c>
      <c r="S1444" s="12">
        <f t="shared" si="90"/>
        <v>42515.64534722222</v>
      </c>
      <c r="T1444" s="12">
        <f t="shared" si="91"/>
        <v>42485.64534722222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N/A</v>
      </c>
      <c r="Q1445" s="9" t="s">
        <v>8320</v>
      </c>
      <c r="R1445" t="s">
        <v>8339</v>
      </c>
      <c r="S1445" s="12">
        <f t="shared" si="90"/>
        <v>42737.926030092596</v>
      </c>
      <c r="T1445" s="12">
        <f t="shared" si="91"/>
        <v>42707.926030092596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N/A</v>
      </c>
      <c r="Q1446" s="9" t="s">
        <v>8320</v>
      </c>
      <c r="R1446" t="s">
        <v>8339</v>
      </c>
      <c r="S1446" s="12">
        <f t="shared" si="90"/>
        <v>42259.873402777783</v>
      </c>
      <c r="T1446" s="12">
        <f t="shared" si="91"/>
        <v>42199.873402777783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N/A</v>
      </c>
      <c r="Q1447" s="9" t="s">
        <v>8320</v>
      </c>
      <c r="R1447" t="s">
        <v>8339</v>
      </c>
      <c r="S1447" s="12">
        <f t="shared" si="90"/>
        <v>42169.542303240742</v>
      </c>
      <c r="T1447" s="12">
        <f t="shared" si="91"/>
        <v>42139.542303240742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N/A</v>
      </c>
      <c r="Q1448" s="9" t="s">
        <v>8320</v>
      </c>
      <c r="R1448" t="s">
        <v>8339</v>
      </c>
      <c r="S1448" s="12">
        <f t="shared" si="90"/>
        <v>42481.447662037041</v>
      </c>
      <c r="T1448" s="12">
        <f t="shared" si="91"/>
        <v>42461.447662037041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2">
        <f t="shared" si="90"/>
        <v>42559.730717592596</v>
      </c>
      <c r="T1449" s="12">
        <f t="shared" si="91"/>
        <v>42529.730717592596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N/A</v>
      </c>
      <c r="Q1450" s="9" t="s">
        <v>8320</v>
      </c>
      <c r="R1450" t="s">
        <v>8339</v>
      </c>
      <c r="S1450" s="12">
        <f t="shared" si="90"/>
        <v>42146.225694444445</v>
      </c>
      <c r="T1450" s="12">
        <f t="shared" si="91"/>
        <v>42115.936550925922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N/A</v>
      </c>
      <c r="Q1451" s="9" t="s">
        <v>8320</v>
      </c>
      <c r="R1451" t="s">
        <v>8339</v>
      </c>
      <c r="S1451" s="12">
        <f t="shared" si="90"/>
        <v>42134.811400462961</v>
      </c>
      <c r="T1451" s="12">
        <f t="shared" si="91"/>
        <v>42086.811400462961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2">
        <f t="shared" si="90"/>
        <v>42420.171261574069</v>
      </c>
      <c r="T1452" s="12">
        <f t="shared" si="91"/>
        <v>42390.171261574069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2">
        <f t="shared" si="90"/>
        <v>41962.00068287037</v>
      </c>
      <c r="T1453" s="12">
        <f t="shared" si="91"/>
        <v>41931.959016203706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N/A</v>
      </c>
      <c r="Q1454" s="9" t="s">
        <v>8320</v>
      </c>
      <c r="R1454" t="s">
        <v>8339</v>
      </c>
      <c r="S1454" s="12">
        <f t="shared" si="90"/>
        <v>41848.703275462962</v>
      </c>
      <c r="T1454" s="12">
        <f t="shared" si="91"/>
        <v>41818.703275462962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N/A</v>
      </c>
      <c r="Q1455" s="9" t="s">
        <v>8320</v>
      </c>
      <c r="R1455" t="s">
        <v>8339</v>
      </c>
      <c r="S1455" s="12">
        <f t="shared" si="90"/>
        <v>42840.654479166667</v>
      </c>
      <c r="T1455" s="12">
        <f t="shared" si="91"/>
        <v>42795.696145833332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2">
        <f t="shared" si="90"/>
        <v>42484.915972222225</v>
      </c>
      <c r="T1456" s="12">
        <f t="shared" si="91"/>
        <v>42463.866666666669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2">
        <f t="shared" si="90"/>
        <v>41887.568749999999</v>
      </c>
      <c r="T1457" s="12">
        <f t="shared" si="91"/>
        <v>41832.672685185185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2">
        <f t="shared" si="90"/>
        <v>42738.668576388889</v>
      </c>
      <c r="T1458" s="12">
        <f t="shared" si="91"/>
        <v>42708.668576388889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N/A</v>
      </c>
      <c r="Q1459" s="9" t="s">
        <v>8320</v>
      </c>
      <c r="R1459" t="s">
        <v>8339</v>
      </c>
      <c r="S1459" s="12">
        <f t="shared" si="90"/>
        <v>42319.938009259262</v>
      </c>
      <c r="T1459" s="12">
        <f t="shared" si="91"/>
        <v>42289.89634259259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N/A</v>
      </c>
      <c r="Q1460" s="9" t="s">
        <v>8320</v>
      </c>
      <c r="R1460" t="s">
        <v>8339</v>
      </c>
      <c r="S1460" s="12">
        <f t="shared" si="90"/>
        <v>41862.166666666664</v>
      </c>
      <c r="T1460" s="12">
        <f t="shared" si="91"/>
        <v>41831.705555555556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N/A</v>
      </c>
      <c r="Q1461" s="9" t="s">
        <v>8320</v>
      </c>
      <c r="R1461" t="s">
        <v>8339</v>
      </c>
      <c r="S1461" s="12">
        <f t="shared" si="90"/>
        <v>42340.725694444445</v>
      </c>
      <c r="T1461" s="12">
        <f t="shared" si="91"/>
        <v>42312.204814814817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N/A</v>
      </c>
      <c r="Q1462" s="9" t="s">
        <v>8320</v>
      </c>
      <c r="R1462" t="s">
        <v>8339</v>
      </c>
      <c r="S1462" s="12">
        <f t="shared" si="90"/>
        <v>41973.989583333328</v>
      </c>
      <c r="T1462" s="12">
        <f t="shared" si="91"/>
        <v>41915.896967592591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2">
        <f t="shared" si="90"/>
        <v>41933</v>
      </c>
      <c r="T1463" s="12">
        <f t="shared" si="91"/>
        <v>41899.645300925928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2">
        <f t="shared" si="90"/>
        <v>41374.662858796299</v>
      </c>
      <c r="T1464" s="12">
        <f t="shared" si="91"/>
        <v>41344.662858796299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2">
        <f t="shared" si="90"/>
        <v>41371.869652777779</v>
      </c>
      <c r="T1465" s="12">
        <f t="shared" si="91"/>
        <v>41326.911319444444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2">
        <f t="shared" si="90"/>
        <v>41321.661550925928</v>
      </c>
      <c r="T1466" s="12">
        <f t="shared" si="91"/>
        <v>41291.661550925928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2">
        <f t="shared" si="90"/>
        <v>40990.125</v>
      </c>
      <c r="T1467" s="12">
        <f t="shared" si="91"/>
        <v>40959.734398148146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2">
        <f t="shared" si="90"/>
        <v>42381.208333333328</v>
      </c>
      <c r="T1468" s="12">
        <f t="shared" si="91"/>
        <v>42340.172060185185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2">
        <f t="shared" si="90"/>
        <v>40993.760243055556</v>
      </c>
      <c r="T1469" s="12">
        <f t="shared" si="91"/>
        <v>40933.80190972222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2">
        <f t="shared" si="90"/>
        <v>40706.014456018522</v>
      </c>
      <c r="T1470" s="12">
        <f t="shared" si="91"/>
        <v>40646.014456018522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2">
        <f t="shared" si="90"/>
        <v>41320.598483796297</v>
      </c>
      <c r="T1471" s="12">
        <f t="shared" si="91"/>
        <v>41290.598483796297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2">
        <f t="shared" si="90"/>
        <v>41271.827118055553</v>
      </c>
      <c r="T1472" s="12">
        <f t="shared" si="91"/>
        <v>41250.827118055553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2">
        <f t="shared" si="90"/>
        <v>42103.957569444443</v>
      </c>
      <c r="T1473" s="12">
        <f t="shared" si="91"/>
        <v>42073.957569444443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ROUND((E1474/D1474)*100,0)</f>
        <v>139</v>
      </c>
      <c r="P1474">
        <f t="shared" si="89"/>
        <v>103.2</v>
      </c>
      <c r="Q1474" s="9" t="s">
        <v>8320</v>
      </c>
      <c r="R1474" t="s">
        <v>8340</v>
      </c>
      <c r="S1474" s="12">
        <f t="shared" si="90"/>
        <v>41563.542858796296</v>
      </c>
      <c r="T1474" s="12">
        <f t="shared" si="91"/>
        <v>41533.542858796296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IFERROR(ROUND(E1475/L1475,2),"N/A")</f>
        <v>38.46</v>
      </c>
      <c r="Q1475" s="9" t="s">
        <v>8320</v>
      </c>
      <c r="R1475" t="s">
        <v>8340</v>
      </c>
      <c r="S1475" s="12">
        <f t="shared" ref="S1475:S1538" si="94">(((I1475/60)/60)/24)+DATE(1970,1,1)</f>
        <v>40969.979618055557</v>
      </c>
      <c r="T1475" s="12">
        <f t="shared" ref="T1475:T1538" si="95">(((J1475/60)/60)/24)+DATE(1970,1,1)</f>
        <v>40939.979618055557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2">
        <f t="shared" si="94"/>
        <v>41530.727916666663</v>
      </c>
      <c r="T1476" s="12">
        <f t="shared" si="95"/>
        <v>41500.727916666663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2">
        <f t="shared" si="94"/>
        <v>41993.207638888889</v>
      </c>
      <c r="T1477" s="12">
        <f t="shared" si="95"/>
        <v>41960.722951388889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2">
        <f t="shared" si="94"/>
        <v>40796.041921296295</v>
      </c>
      <c r="T1478" s="12">
        <f t="shared" si="95"/>
        <v>40766.041921296295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2">
        <f t="shared" si="94"/>
        <v>40900.125</v>
      </c>
      <c r="T1479" s="12">
        <f t="shared" si="95"/>
        <v>40840.615787037037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2">
        <f t="shared" si="94"/>
        <v>41408.871678240743</v>
      </c>
      <c r="T1480" s="12">
        <f t="shared" si="95"/>
        <v>41394.871678240743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2">
        <f t="shared" si="94"/>
        <v>41769.165972222225</v>
      </c>
      <c r="T1481" s="12">
        <f t="shared" si="95"/>
        <v>41754.745243055557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2">
        <f t="shared" si="94"/>
        <v>41481.708333333336</v>
      </c>
      <c r="T1482" s="12">
        <f t="shared" si="95"/>
        <v>41464.934016203704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2">
        <f t="shared" si="94"/>
        <v>41580.922974537039</v>
      </c>
      <c r="T1483" s="12">
        <f t="shared" si="95"/>
        <v>41550.922974537039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2">
        <f t="shared" si="94"/>
        <v>41159.32708333333</v>
      </c>
      <c r="T1484" s="12">
        <f t="shared" si="95"/>
        <v>41136.85805555556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2">
        <f t="shared" si="94"/>
        <v>42573.192997685182</v>
      </c>
      <c r="T1485" s="12">
        <f t="shared" si="95"/>
        <v>42548.192997685182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N/A</v>
      </c>
      <c r="Q1486" s="9" t="s">
        <v>8320</v>
      </c>
      <c r="R1486" t="s">
        <v>8322</v>
      </c>
      <c r="S1486" s="12">
        <f t="shared" si="94"/>
        <v>41111.618750000001</v>
      </c>
      <c r="T1486" s="12">
        <f t="shared" si="95"/>
        <v>41053.200960648144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2">
        <f t="shared" si="94"/>
        <v>42175.795983796299</v>
      </c>
      <c r="T1487" s="12">
        <f t="shared" si="95"/>
        <v>42130.795983796299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2">
        <f t="shared" si="94"/>
        <v>42062.168530092589</v>
      </c>
      <c r="T1488" s="12">
        <f t="shared" si="95"/>
        <v>42032.168530092589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N/A</v>
      </c>
      <c r="Q1489" s="9" t="s">
        <v>8320</v>
      </c>
      <c r="R1489" t="s">
        <v>8322</v>
      </c>
      <c r="S1489" s="12">
        <f t="shared" si="94"/>
        <v>42584.917488425926</v>
      </c>
      <c r="T1489" s="12">
        <f t="shared" si="95"/>
        <v>42554.917488425926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2">
        <f t="shared" si="94"/>
        <v>41644.563194444447</v>
      </c>
      <c r="T1490" s="12">
        <f t="shared" si="95"/>
        <v>41614.563194444447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N/A</v>
      </c>
      <c r="Q1491" s="9" t="s">
        <v>8320</v>
      </c>
      <c r="R1491" t="s">
        <v>8322</v>
      </c>
      <c r="S1491" s="12">
        <f t="shared" si="94"/>
        <v>41228.653379629628</v>
      </c>
      <c r="T1491" s="12">
        <f t="shared" si="95"/>
        <v>41198.611712962964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2">
        <f t="shared" si="94"/>
        <v>41549.561041666668</v>
      </c>
      <c r="T1492" s="12">
        <f t="shared" si="95"/>
        <v>41520.561041666668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2">
        <f t="shared" si="94"/>
        <v>42050.651388888888</v>
      </c>
      <c r="T1493" s="12">
        <f t="shared" si="95"/>
        <v>41991.713460648149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2">
        <f t="shared" si="94"/>
        <v>40712.884791666671</v>
      </c>
      <c r="T1494" s="12">
        <f t="shared" si="95"/>
        <v>40682.884791666671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N/A</v>
      </c>
      <c r="Q1495" s="9" t="s">
        <v>8320</v>
      </c>
      <c r="R1495" t="s">
        <v>8322</v>
      </c>
      <c r="S1495" s="12">
        <f t="shared" si="94"/>
        <v>41441.866608796299</v>
      </c>
      <c r="T1495" s="12">
        <f t="shared" si="95"/>
        <v>41411.866608796299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2">
        <f t="shared" si="94"/>
        <v>42097.651388888888</v>
      </c>
      <c r="T1496" s="12">
        <f t="shared" si="95"/>
        <v>42067.722372685181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N/A</v>
      </c>
      <c r="Q1497" s="9" t="s">
        <v>8320</v>
      </c>
      <c r="R1497" t="s">
        <v>8322</v>
      </c>
      <c r="S1497" s="12">
        <f t="shared" si="94"/>
        <v>40782.789710648147</v>
      </c>
      <c r="T1497" s="12">
        <f t="shared" si="95"/>
        <v>40752.789710648147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N/A</v>
      </c>
      <c r="Q1498" s="9" t="s">
        <v>8320</v>
      </c>
      <c r="R1498" t="s">
        <v>8322</v>
      </c>
      <c r="S1498" s="12">
        <f t="shared" si="94"/>
        <v>41898.475219907406</v>
      </c>
      <c r="T1498" s="12">
        <f t="shared" si="95"/>
        <v>41838.475219907406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2">
        <f t="shared" si="94"/>
        <v>41486.821527777778</v>
      </c>
      <c r="T1499" s="12">
        <f t="shared" si="95"/>
        <v>41444.64261574074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2">
        <f t="shared" si="94"/>
        <v>41885.983541666668</v>
      </c>
      <c r="T1500" s="12">
        <f t="shared" si="95"/>
        <v>41840.983541666668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2">
        <f t="shared" si="94"/>
        <v>42587.007326388892</v>
      </c>
      <c r="T1501" s="12">
        <f t="shared" si="95"/>
        <v>42527.007326388892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2">
        <f t="shared" si="94"/>
        <v>41395.904594907406</v>
      </c>
      <c r="T1502" s="12">
        <f t="shared" si="95"/>
        <v>41365.904594907406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2">
        <f t="shared" si="94"/>
        <v>42193.583599537036</v>
      </c>
      <c r="T1503" s="12">
        <f t="shared" si="95"/>
        <v>42163.583599537036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2">
        <f t="shared" si="94"/>
        <v>42454.916666666672</v>
      </c>
      <c r="T1504" s="12">
        <f t="shared" si="95"/>
        <v>42426.542592592596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2">
        <f t="shared" si="94"/>
        <v>42666.347233796296</v>
      </c>
      <c r="T1505" s="12">
        <f t="shared" si="95"/>
        <v>42606.347233796296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2">
        <f t="shared" si="94"/>
        <v>41800.356249999997</v>
      </c>
      <c r="T1506" s="12">
        <f t="shared" si="95"/>
        <v>41772.657685185186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2">
        <f t="shared" si="94"/>
        <v>42451.834027777775</v>
      </c>
      <c r="T1507" s="12">
        <f t="shared" si="95"/>
        <v>42414.44332175926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2">
        <f t="shared" si="94"/>
        <v>41844.785925925928</v>
      </c>
      <c r="T1508" s="12">
        <f t="shared" si="95"/>
        <v>41814.785925925928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2">
        <f t="shared" si="94"/>
        <v>40313.340277777781</v>
      </c>
      <c r="T1509" s="12">
        <f t="shared" si="95"/>
        <v>40254.450335648151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2">
        <f t="shared" si="94"/>
        <v>41817.614363425928</v>
      </c>
      <c r="T1510" s="12">
        <f t="shared" si="95"/>
        <v>41786.614363425928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2">
        <f t="shared" si="94"/>
        <v>42780.957638888889</v>
      </c>
      <c r="T1511" s="12">
        <f t="shared" si="95"/>
        <v>42751.533391203702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2">
        <f t="shared" si="94"/>
        <v>41839.385162037033</v>
      </c>
      <c r="T1512" s="12">
        <f t="shared" si="95"/>
        <v>41809.385162037033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2">
        <f t="shared" si="94"/>
        <v>42326.625046296293</v>
      </c>
      <c r="T1513" s="12">
        <f t="shared" si="95"/>
        <v>42296.583379629628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2">
        <f t="shared" si="94"/>
        <v>42771.684479166666</v>
      </c>
      <c r="T1514" s="12">
        <f t="shared" si="95"/>
        <v>42741.684479166666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2">
        <f t="shared" si="94"/>
        <v>41836.637337962966</v>
      </c>
      <c r="T1515" s="12">
        <f t="shared" si="95"/>
        <v>41806.637337962966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2">
        <f t="shared" si="94"/>
        <v>42274.597685185188</v>
      </c>
      <c r="T1516" s="12">
        <f t="shared" si="95"/>
        <v>42234.597685185188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2">
        <f t="shared" si="94"/>
        <v>42445.211770833332</v>
      </c>
      <c r="T1517" s="12">
        <f t="shared" si="95"/>
        <v>42415.253437499996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2">
        <f t="shared" si="94"/>
        <v>42649.583333333328</v>
      </c>
      <c r="T1518" s="12">
        <f t="shared" si="95"/>
        <v>42619.466342592597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2">
        <f t="shared" si="94"/>
        <v>41979.25</v>
      </c>
      <c r="T1519" s="12">
        <f t="shared" si="95"/>
        <v>41948.56658564815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2">
        <f t="shared" si="94"/>
        <v>41790.8200462963</v>
      </c>
      <c r="T1520" s="12">
        <f t="shared" si="95"/>
        <v>41760.8200462963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2">
        <f t="shared" si="94"/>
        <v>41810.915972222225</v>
      </c>
      <c r="T1521" s="12">
        <f t="shared" si="95"/>
        <v>41782.741701388892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2">
        <f t="shared" si="94"/>
        <v>41992.166666666672</v>
      </c>
      <c r="T1522" s="12">
        <f t="shared" si="95"/>
        <v>41955.857789351852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2">
        <f t="shared" si="94"/>
        <v>42528.167719907404</v>
      </c>
      <c r="T1523" s="12">
        <f t="shared" si="95"/>
        <v>42493.167719907404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2">
        <f t="shared" si="94"/>
        <v>41929.830312500002</v>
      </c>
      <c r="T1524" s="12">
        <f t="shared" si="95"/>
        <v>41899.830312500002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2">
        <f t="shared" si="94"/>
        <v>41996</v>
      </c>
      <c r="T1525" s="12">
        <f t="shared" si="95"/>
        <v>41964.751342592594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2">
        <f t="shared" si="94"/>
        <v>42786.501041666663</v>
      </c>
      <c r="T1526" s="12">
        <f t="shared" si="95"/>
        <v>42756.501041666663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2">
        <f t="shared" si="94"/>
        <v>42600.702986111108</v>
      </c>
      <c r="T1527" s="12">
        <f t="shared" si="95"/>
        <v>42570.702986111108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2">
        <f t="shared" si="94"/>
        <v>42388.276006944448</v>
      </c>
      <c r="T1528" s="12">
        <f t="shared" si="95"/>
        <v>42339.276006944448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2">
        <f t="shared" si="94"/>
        <v>42808.558865740735</v>
      </c>
      <c r="T1529" s="12">
        <f t="shared" si="95"/>
        <v>42780.600532407407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2">
        <f t="shared" si="94"/>
        <v>42767</v>
      </c>
      <c r="T1530" s="12">
        <f t="shared" si="95"/>
        <v>42736.732893518521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2">
        <f t="shared" si="94"/>
        <v>42082.587037037039</v>
      </c>
      <c r="T1531" s="12">
        <f t="shared" si="95"/>
        <v>42052.628703703704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2">
        <f t="shared" si="94"/>
        <v>42300.767303240747</v>
      </c>
      <c r="T1532" s="12">
        <f t="shared" si="95"/>
        <v>42275.767303240747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2">
        <f t="shared" si="94"/>
        <v>41974.125</v>
      </c>
      <c r="T1533" s="12">
        <f t="shared" si="95"/>
        <v>41941.802384259259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2">
        <f t="shared" si="94"/>
        <v>42415.625</v>
      </c>
      <c r="T1534" s="12">
        <f t="shared" si="95"/>
        <v>42391.475289351853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2">
        <f t="shared" si="94"/>
        <v>42492.165972222225</v>
      </c>
      <c r="T1535" s="12">
        <f t="shared" si="95"/>
        <v>42443.00204861111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2">
        <f t="shared" si="94"/>
        <v>42251.67432870371</v>
      </c>
      <c r="T1536" s="12">
        <f t="shared" si="95"/>
        <v>42221.67432870371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2">
        <f t="shared" si="94"/>
        <v>42513.916666666672</v>
      </c>
      <c r="T1537" s="12">
        <f t="shared" si="95"/>
        <v>42484.829062500001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ROUND((E1538/D1538)*100,0)</f>
        <v>250</v>
      </c>
      <c r="P1538">
        <f t="shared" si="93"/>
        <v>66.02</v>
      </c>
      <c r="Q1538" s="9" t="s">
        <v>8336</v>
      </c>
      <c r="R1538" t="s">
        <v>8337</v>
      </c>
      <c r="S1538" s="12">
        <f t="shared" si="94"/>
        <v>42243.802199074074</v>
      </c>
      <c r="T1538" s="12">
        <f t="shared" si="95"/>
        <v>42213.802199074074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IFERROR(ROUND(E1539/L1539,2),"N/A")</f>
        <v>96.38</v>
      </c>
      <c r="Q1539" s="9" t="s">
        <v>8336</v>
      </c>
      <c r="R1539" t="s">
        <v>8337</v>
      </c>
      <c r="S1539" s="12">
        <f t="shared" ref="S1539:S1602" si="98">(((I1539/60)/60)/24)+DATE(1970,1,1)</f>
        <v>42588.75</v>
      </c>
      <c r="T1539" s="12">
        <f t="shared" ref="T1539:T1602" si="99">(((J1539/60)/60)/24)+DATE(1970,1,1)</f>
        <v>42552.315127314811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2">
        <f t="shared" si="98"/>
        <v>42026.782060185185</v>
      </c>
      <c r="T1540" s="12">
        <f t="shared" si="99"/>
        <v>41981.782060185185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2">
        <f t="shared" si="98"/>
        <v>42738.919201388882</v>
      </c>
      <c r="T1541" s="12">
        <f t="shared" si="99"/>
        <v>42705.919201388882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2">
        <f t="shared" si="98"/>
        <v>41969.052083333328</v>
      </c>
      <c r="T1542" s="12">
        <f t="shared" si="99"/>
        <v>41939.00712962963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2">
        <f t="shared" si="98"/>
        <v>42004.712245370371</v>
      </c>
      <c r="T1543" s="12">
        <f t="shared" si="99"/>
        <v>41974.712245370371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2">
        <f t="shared" si="98"/>
        <v>42185.996527777781</v>
      </c>
      <c r="T1544" s="12">
        <f t="shared" si="99"/>
        <v>42170.996527777781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2">
        <f t="shared" si="98"/>
        <v>41965.551319444443</v>
      </c>
      <c r="T1545" s="12">
        <f t="shared" si="99"/>
        <v>41935.509652777779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N/A</v>
      </c>
      <c r="Q1546" s="9" t="s">
        <v>8336</v>
      </c>
      <c r="R1546" t="s">
        <v>8341</v>
      </c>
      <c r="S1546" s="12">
        <f t="shared" si="98"/>
        <v>42095.012499999997</v>
      </c>
      <c r="T1546" s="12">
        <f t="shared" si="99"/>
        <v>42053.051203703704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2">
        <f t="shared" si="98"/>
        <v>42065.886111111111</v>
      </c>
      <c r="T1547" s="12">
        <f t="shared" si="99"/>
        <v>42031.884652777779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2">
        <f t="shared" si="98"/>
        <v>41899.212951388887</v>
      </c>
      <c r="T1548" s="12">
        <f t="shared" si="99"/>
        <v>41839.212951388887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N/A</v>
      </c>
      <c r="Q1549" s="9" t="s">
        <v>8336</v>
      </c>
      <c r="R1549" t="s">
        <v>8341</v>
      </c>
      <c r="S1549" s="12">
        <f t="shared" si="98"/>
        <v>42789.426875000005</v>
      </c>
      <c r="T1549" s="12">
        <f t="shared" si="99"/>
        <v>42782.426875000005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2">
        <f t="shared" si="98"/>
        <v>42316.923842592587</v>
      </c>
      <c r="T1550" s="12">
        <f t="shared" si="99"/>
        <v>42286.88217592593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2">
        <f t="shared" si="98"/>
        <v>42311.177766203706</v>
      </c>
      <c r="T1551" s="12">
        <f t="shared" si="99"/>
        <v>42281.136099537034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2">
        <f t="shared" si="98"/>
        <v>42502.449467592596</v>
      </c>
      <c r="T1552" s="12">
        <f t="shared" si="99"/>
        <v>42472.449467592596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N/A</v>
      </c>
      <c r="Q1553" s="9" t="s">
        <v>8336</v>
      </c>
      <c r="R1553" t="s">
        <v>8341</v>
      </c>
      <c r="S1553" s="12">
        <f t="shared" si="98"/>
        <v>42151.824525462958</v>
      </c>
      <c r="T1553" s="12">
        <f t="shared" si="99"/>
        <v>42121.824525462958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2">
        <f t="shared" si="98"/>
        <v>41913.165972222225</v>
      </c>
      <c r="T1554" s="12">
        <f t="shared" si="99"/>
        <v>41892.688750000001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N/A</v>
      </c>
      <c r="Q1555" s="9" t="s">
        <v>8336</v>
      </c>
      <c r="R1555" t="s">
        <v>8341</v>
      </c>
      <c r="S1555" s="12">
        <f t="shared" si="98"/>
        <v>42249.282951388886</v>
      </c>
      <c r="T1555" s="12">
        <f t="shared" si="99"/>
        <v>42219.282951388886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N/A</v>
      </c>
      <c r="Q1556" s="9" t="s">
        <v>8336</v>
      </c>
      <c r="R1556" t="s">
        <v>8341</v>
      </c>
      <c r="S1556" s="12">
        <f t="shared" si="98"/>
        <v>42218.252199074079</v>
      </c>
      <c r="T1556" s="12">
        <f t="shared" si="99"/>
        <v>42188.252199074079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N/A</v>
      </c>
      <c r="Q1557" s="9" t="s">
        <v>8336</v>
      </c>
      <c r="R1557" t="s">
        <v>8341</v>
      </c>
      <c r="S1557" s="12">
        <f t="shared" si="98"/>
        <v>42264.708333333328</v>
      </c>
      <c r="T1557" s="12">
        <f t="shared" si="99"/>
        <v>42241.613796296297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2">
        <f t="shared" si="98"/>
        <v>42555.153055555551</v>
      </c>
      <c r="T1558" s="12">
        <f t="shared" si="99"/>
        <v>42525.153055555551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2">
        <f t="shared" si="98"/>
        <v>41902.65315972222</v>
      </c>
      <c r="T1559" s="12">
        <f t="shared" si="99"/>
        <v>41871.65315972222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2">
        <f t="shared" si="98"/>
        <v>42244.508333333331</v>
      </c>
      <c r="T1560" s="12">
        <f t="shared" si="99"/>
        <v>42185.397673611107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2">
        <f t="shared" si="98"/>
        <v>42123.05322916666</v>
      </c>
      <c r="T1561" s="12">
        <f t="shared" si="99"/>
        <v>42108.05322916666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2">
        <f t="shared" si="98"/>
        <v>41956.062418981484</v>
      </c>
      <c r="T1562" s="12">
        <f t="shared" si="99"/>
        <v>41936.020752314813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2">
        <f t="shared" si="98"/>
        <v>41585.083368055559</v>
      </c>
      <c r="T1563" s="12">
        <f t="shared" si="99"/>
        <v>41555.041701388887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N/A</v>
      </c>
      <c r="Q1564" s="9" t="s">
        <v>8320</v>
      </c>
      <c r="R1564" t="s">
        <v>8342</v>
      </c>
      <c r="S1564" s="12">
        <f t="shared" si="98"/>
        <v>40149.034722222219</v>
      </c>
      <c r="T1564" s="12">
        <f t="shared" si="99"/>
        <v>40079.566157407404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2">
        <f t="shared" si="98"/>
        <v>41712.700821759259</v>
      </c>
      <c r="T1565" s="12">
        <f t="shared" si="99"/>
        <v>41652.742488425924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2">
        <f t="shared" si="98"/>
        <v>42152.836805555555</v>
      </c>
      <c r="T1566" s="12">
        <f t="shared" si="99"/>
        <v>42121.367002314815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2">
        <f t="shared" si="98"/>
        <v>40702.729872685188</v>
      </c>
      <c r="T1567" s="12">
        <f t="shared" si="99"/>
        <v>40672.729872685188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2">
        <f t="shared" si="98"/>
        <v>42578.916666666672</v>
      </c>
      <c r="T1568" s="12">
        <f t="shared" si="99"/>
        <v>42549.916712962964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2">
        <f t="shared" si="98"/>
        <v>41687</v>
      </c>
      <c r="T1569" s="12">
        <f t="shared" si="99"/>
        <v>41671.936863425923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2">
        <f t="shared" si="98"/>
        <v>41997.062326388885</v>
      </c>
      <c r="T1570" s="12">
        <f t="shared" si="99"/>
        <v>41962.062326388885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N/A</v>
      </c>
      <c r="Q1571" s="9" t="s">
        <v>8320</v>
      </c>
      <c r="R1571" t="s">
        <v>8342</v>
      </c>
      <c r="S1571" s="12">
        <f t="shared" si="98"/>
        <v>41419.679560185185</v>
      </c>
      <c r="T1571" s="12">
        <f t="shared" si="99"/>
        <v>41389.679560185185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2">
        <f t="shared" si="98"/>
        <v>42468.771782407406</v>
      </c>
      <c r="T1572" s="12">
        <f t="shared" si="99"/>
        <v>42438.813449074078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2">
        <f t="shared" si="98"/>
        <v>42174.769479166673</v>
      </c>
      <c r="T1573" s="12">
        <f t="shared" si="99"/>
        <v>42144.769479166673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2">
        <f t="shared" si="98"/>
        <v>42428.999305555553</v>
      </c>
      <c r="T1574" s="12">
        <f t="shared" si="99"/>
        <v>42404.033090277779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2">
        <f t="shared" si="98"/>
        <v>42826.165972222225</v>
      </c>
      <c r="T1575" s="12">
        <f t="shared" si="99"/>
        <v>42786.000023148154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2">
        <f t="shared" si="98"/>
        <v>42052.927418981482</v>
      </c>
      <c r="T1576" s="12">
        <f t="shared" si="99"/>
        <v>42017.927418981482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2">
        <f t="shared" si="98"/>
        <v>41829.524259259262</v>
      </c>
      <c r="T1577" s="12">
        <f t="shared" si="99"/>
        <v>41799.524259259262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2">
        <f t="shared" si="98"/>
        <v>42185.879259259258</v>
      </c>
      <c r="T1578" s="12">
        <f t="shared" si="99"/>
        <v>42140.879259259258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2">
        <f t="shared" si="98"/>
        <v>41114.847777777781</v>
      </c>
      <c r="T1579" s="12">
        <f t="shared" si="99"/>
        <v>41054.847777777781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2">
        <f t="shared" si="98"/>
        <v>40423.083333333336</v>
      </c>
      <c r="T1580" s="12">
        <f t="shared" si="99"/>
        <v>40399.065868055557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2">
        <f t="shared" si="98"/>
        <v>41514.996423611112</v>
      </c>
      <c r="T1581" s="12">
        <f t="shared" si="99"/>
        <v>41481.996423611112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N/A</v>
      </c>
      <c r="Q1582" s="9" t="s">
        <v>8320</v>
      </c>
      <c r="R1582" t="s">
        <v>8342</v>
      </c>
      <c r="S1582" s="12">
        <f t="shared" si="98"/>
        <v>41050.050069444449</v>
      </c>
      <c r="T1582" s="12">
        <f t="shared" si="99"/>
        <v>40990.050069444449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2">
        <f t="shared" si="98"/>
        <v>42357.448958333334</v>
      </c>
      <c r="T1583" s="12">
        <f t="shared" si="99"/>
        <v>42325.448958333334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2">
        <f t="shared" si="98"/>
        <v>42303.888888888891</v>
      </c>
      <c r="T1584" s="12">
        <f t="shared" si="99"/>
        <v>42246.789965277778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2">
        <f t="shared" si="98"/>
        <v>41907.904988425929</v>
      </c>
      <c r="T1585" s="12">
        <f t="shared" si="99"/>
        <v>41877.904988425929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N/A</v>
      </c>
      <c r="Q1586" s="9" t="s">
        <v>8336</v>
      </c>
      <c r="R1586" t="s">
        <v>8343</v>
      </c>
      <c r="S1586" s="12">
        <f t="shared" si="98"/>
        <v>41789.649317129632</v>
      </c>
      <c r="T1586" s="12">
        <f t="shared" si="99"/>
        <v>41779.649317129632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2">
        <f t="shared" si="98"/>
        <v>42729.458333333328</v>
      </c>
      <c r="T1587" s="12">
        <f t="shared" si="99"/>
        <v>42707.895462962959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N/A</v>
      </c>
      <c r="Q1588" s="9" t="s">
        <v>8336</v>
      </c>
      <c r="R1588" t="s">
        <v>8343</v>
      </c>
      <c r="S1588" s="12">
        <f t="shared" si="98"/>
        <v>42099.062754629631</v>
      </c>
      <c r="T1588" s="12">
        <f t="shared" si="99"/>
        <v>42069.104421296302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2">
        <f t="shared" si="98"/>
        <v>41986.950983796298</v>
      </c>
      <c r="T1589" s="12">
        <f t="shared" si="99"/>
        <v>41956.950983796298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N/A</v>
      </c>
      <c r="Q1590" s="9" t="s">
        <v>8336</v>
      </c>
      <c r="R1590" t="s">
        <v>8343</v>
      </c>
      <c r="S1590" s="12">
        <f t="shared" si="98"/>
        <v>42035.841666666667</v>
      </c>
      <c r="T1590" s="12">
        <f t="shared" si="99"/>
        <v>42005.24998842593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N/A</v>
      </c>
      <c r="Q1591" s="9" t="s">
        <v>8336</v>
      </c>
      <c r="R1591" t="s">
        <v>8343</v>
      </c>
      <c r="S1591" s="12">
        <f t="shared" si="98"/>
        <v>42286.984791666662</v>
      </c>
      <c r="T1591" s="12">
        <f t="shared" si="99"/>
        <v>42256.984791666662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2">
        <f t="shared" si="98"/>
        <v>42270.857222222221</v>
      </c>
      <c r="T1592" s="12">
        <f t="shared" si="99"/>
        <v>42240.857222222221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2">
        <f t="shared" si="98"/>
        <v>42463.68450231482</v>
      </c>
      <c r="T1593" s="12">
        <f t="shared" si="99"/>
        <v>42433.726168981477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N/A</v>
      </c>
      <c r="Q1594" s="9" t="s">
        <v>8336</v>
      </c>
      <c r="R1594" t="s">
        <v>8343</v>
      </c>
      <c r="S1594" s="12">
        <f t="shared" si="98"/>
        <v>42091.031076388885</v>
      </c>
      <c r="T1594" s="12">
        <f t="shared" si="99"/>
        <v>42046.072743055556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2">
        <f t="shared" si="98"/>
        <v>42063.845543981486</v>
      </c>
      <c r="T1595" s="12">
        <f t="shared" si="99"/>
        <v>42033.845543981486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2">
        <f t="shared" si="98"/>
        <v>42505.681249999994</v>
      </c>
      <c r="T1596" s="12">
        <f t="shared" si="99"/>
        <v>42445.712754629625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2">
        <f t="shared" si="98"/>
        <v>41808.842361111114</v>
      </c>
      <c r="T1597" s="12">
        <f t="shared" si="99"/>
        <v>41780.050092592595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2">
        <f t="shared" si="98"/>
        <v>41986.471863425926</v>
      </c>
      <c r="T1598" s="12">
        <f t="shared" si="99"/>
        <v>41941.430196759262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N/A</v>
      </c>
      <c r="Q1599" s="9" t="s">
        <v>8336</v>
      </c>
      <c r="R1599" t="s">
        <v>8343</v>
      </c>
      <c r="S1599" s="12">
        <f t="shared" si="98"/>
        <v>42633.354131944448</v>
      </c>
      <c r="T1599" s="12">
        <f t="shared" si="99"/>
        <v>42603.354131944448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2">
        <f t="shared" si="98"/>
        <v>42211.667337962965</v>
      </c>
      <c r="T1600" s="12">
        <f t="shared" si="99"/>
        <v>42151.667337962965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N/A</v>
      </c>
      <c r="Q1601" s="9" t="s">
        <v>8336</v>
      </c>
      <c r="R1601" t="s">
        <v>8343</v>
      </c>
      <c r="S1601" s="12">
        <f t="shared" si="98"/>
        <v>42468.497407407413</v>
      </c>
      <c r="T1601" s="12">
        <f t="shared" si="99"/>
        <v>42438.53907407407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ROUND((E1602/D1602)*100,0)</f>
        <v>7</v>
      </c>
      <c r="P1602">
        <f t="shared" si="97"/>
        <v>40.78</v>
      </c>
      <c r="Q1602" s="9" t="s">
        <v>8336</v>
      </c>
      <c r="R1602" t="s">
        <v>8343</v>
      </c>
      <c r="S1602" s="12">
        <f t="shared" si="98"/>
        <v>41835.21597222222</v>
      </c>
      <c r="T1602" s="12">
        <f t="shared" si="99"/>
        <v>41791.057314814818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IFERROR(ROUND(E1603/L1603,2),"N/A")</f>
        <v>48.33</v>
      </c>
      <c r="Q1603" s="9" t="s">
        <v>8323</v>
      </c>
      <c r="R1603" t="s">
        <v>8324</v>
      </c>
      <c r="S1603" s="12">
        <f t="shared" ref="S1603:S1666" si="102">(((I1603/60)/60)/24)+DATE(1970,1,1)</f>
        <v>40668.092974537038</v>
      </c>
      <c r="T1603" s="12">
        <f t="shared" ref="T1603:T1666" si="103">(((J1603/60)/60)/24)+DATE(1970,1,1)</f>
        <v>40638.092974537038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2">
        <f t="shared" si="102"/>
        <v>40830.958333333336</v>
      </c>
      <c r="T1604" s="12">
        <f t="shared" si="103"/>
        <v>40788.297650462962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2">
        <f t="shared" si="102"/>
        <v>40936.169664351852</v>
      </c>
      <c r="T1605" s="12">
        <f t="shared" si="103"/>
        <v>40876.169664351852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2">
        <f t="shared" si="102"/>
        <v>40985.80364583333</v>
      </c>
      <c r="T1606" s="12">
        <f t="shared" si="103"/>
        <v>40945.845312500001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2">
        <f t="shared" si="102"/>
        <v>40756.291666666664</v>
      </c>
      <c r="T1607" s="12">
        <f t="shared" si="103"/>
        <v>40747.012881944444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2">
        <f t="shared" si="102"/>
        <v>40626.069884259261</v>
      </c>
      <c r="T1608" s="12">
        <f t="shared" si="103"/>
        <v>40536.111550925925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2">
        <f t="shared" si="102"/>
        <v>41074.80846064815</v>
      </c>
      <c r="T1609" s="12">
        <f t="shared" si="103"/>
        <v>41053.80846064815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2">
        <f t="shared" si="102"/>
        <v>41640.226388888892</v>
      </c>
      <c r="T1610" s="12">
        <f t="shared" si="103"/>
        <v>41607.83085648148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2">
        <f t="shared" si="102"/>
        <v>40849.333333333336</v>
      </c>
      <c r="T1611" s="12">
        <f t="shared" si="103"/>
        <v>40796.001261574071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2">
        <f t="shared" si="102"/>
        <v>41258.924884259257</v>
      </c>
      <c r="T1612" s="12">
        <f t="shared" si="103"/>
        <v>41228.924884259257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2">
        <f t="shared" si="102"/>
        <v>41430.00037037037</v>
      </c>
      <c r="T1613" s="12">
        <f t="shared" si="103"/>
        <v>41409.00037037037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2">
        <f t="shared" si="102"/>
        <v>41276.874814814815</v>
      </c>
      <c r="T1614" s="12">
        <f t="shared" si="103"/>
        <v>41246.874814814815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2">
        <f t="shared" si="102"/>
        <v>41112.069467592592</v>
      </c>
      <c r="T1615" s="12">
        <f t="shared" si="103"/>
        <v>41082.069467592592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2">
        <f t="shared" si="102"/>
        <v>41854.708333333336</v>
      </c>
      <c r="T1616" s="12">
        <f t="shared" si="103"/>
        <v>41794.981122685182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2">
        <f t="shared" si="102"/>
        <v>40890.092546296299</v>
      </c>
      <c r="T1617" s="12">
        <f t="shared" si="103"/>
        <v>40845.050879629627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2">
        <f t="shared" si="102"/>
        <v>41235.916666666664</v>
      </c>
      <c r="T1618" s="12">
        <f t="shared" si="103"/>
        <v>41194.715520833335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2">
        <f t="shared" si="102"/>
        <v>41579.791666666664</v>
      </c>
      <c r="T1619" s="12">
        <f t="shared" si="103"/>
        <v>41546.664212962962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2">
        <f t="shared" si="102"/>
        <v>41341.654340277775</v>
      </c>
      <c r="T1620" s="12">
        <f t="shared" si="103"/>
        <v>41301.654340277775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2">
        <f t="shared" si="102"/>
        <v>41897.18618055556</v>
      </c>
      <c r="T1621" s="12">
        <f t="shared" si="103"/>
        <v>41876.18618055556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2">
        <f t="shared" si="102"/>
        <v>41328.339583333334</v>
      </c>
      <c r="T1622" s="12">
        <f t="shared" si="103"/>
        <v>41321.339583333334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2">
        <f t="shared" si="102"/>
        <v>41057.165972222225</v>
      </c>
      <c r="T1623" s="12">
        <f t="shared" si="103"/>
        <v>41003.60665509259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2">
        <f t="shared" si="102"/>
        <v>41990.332638888889</v>
      </c>
      <c r="T1624" s="12">
        <f t="shared" si="103"/>
        <v>41950.29483796296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2">
        <f t="shared" si="102"/>
        <v>41513.688530092593</v>
      </c>
      <c r="T1625" s="12">
        <f t="shared" si="103"/>
        <v>41453.688530092593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2">
        <f t="shared" si="102"/>
        <v>41283.367303240739</v>
      </c>
      <c r="T1626" s="12">
        <f t="shared" si="103"/>
        <v>41243.367303240739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2">
        <f t="shared" si="102"/>
        <v>41163.699687500004</v>
      </c>
      <c r="T1627" s="12">
        <f t="shared" si="103"/>
        <v>41135.699687500004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2">
        <f t="shared" si="102"/>
        <v>41609.889664351853</v>
      </c>
      <c r="T1628" s="12">
        <f t="shared" si="103"/>
        <v>41579.847997685189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2">
        <f t="shared" si="102"/>
        <v>41239.207638888889</v>
      </c>
      <c r="T1629" s="12">
        <f t="shared" si="103"/>
        <v>41205.707048611112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2">
        <f t="shared" si="102"/>
        <v>41807.737060185187</v>
      </c>
      <c r="T1630" s="12">
        <f t="shared" si="103"/>
        <v>41774.737060185187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2">
        <f t="shared" si="102"/>
        <v>41690.867280092592</v>
      </c>
      <c r="T1631" s="12">
        <f t="shared" si="103"/>
        <v>41645.867280092592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2">
        <f t="shared" si="102"/>
        <v>40970.290972222225</v>
      </c>
      <c r="T1632" s="12">
        <f t="shared" si="103"/>
        <v>40939.837673611109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2">
        <f t="shared" si="102"/>
        <v>41194.859502314815</v>
      </c>
      <c r="T1633" s="12">
        <f t="shared" si="103"/>
        <v>41164.859502314815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2">
        <f t="shared" si="102"/>
        <v>40810.340902777774</v>
      </c>
      <c r="T1634" s="12">
        <f t="shared" si="103"/>
        <v>40750.340902777774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2">
        <f t="shared" si="102"/>
        <v>40924.208333333336</v>
      </c>
      <c r="T1635" s="12">
        <f t="shared" si="103"/>
        <v>40896.883750000001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2">
        <f t="shared" si="102"/>
        <v>40696.249305555553</v>
      </c>
      <c r="T1636" s="12">
        <f t="shared" si="103"/>
        <v>40658.189826388887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2">
        <f t="shared" si="102"/>
        <v>42562.868761574078</v>
      </c>
      <c r="T1637" s="12">
        <f t="shared" si="103"/>
        <v>42502.868761574078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2">
        <f t="shared" si="102"/>
        <v>40706.166666666664</v>
      </c>
      <c r="T1638" s="12">
        <f t="shared" si="103"/>
        <v>40663.08666666667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2">
        <f t="shared" si="102"/>
        <v>40178.98541666667</v>
      </c>
      <c r="T1639" s="12">
        <f t="shared" si="103"/>
        <v>40122.751620370371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2">
        <f t="shared" si="102"/>
        <v>41333.892361111109</v>
      </c>
      <c r="T1640" s="12">
        <f t="shared" si="103"/>
        <v>41288.68712962963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2">
        <f t="shared" si="102"/>
        <v>40971.652372685188</v>
      </c>
      <c r="T1641" s="12">
        <f t="shared" si="103"/>
        <v>40941.652372685188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2">
        <f t="shared" si="102"/>
        <v>40393.082638888889</v>
      </c>
      <c r="T1642" s="12">
        <f t="shared" si="103"/>
        <v>40379.23096064815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2">
        <f t="shared" si="102"/>
        <v>41992.596574074079</v>
      </c>
      <c r="T1643" s="12">
        <f t="shared" si="103"/>
        <v>41962.596574074079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2">
        <f t="shared" si="102"/>
        <v>40708.024618055555</v>
      </c>
      <c r="T1644" s="12">
        <f t="shared" si="103"/>
        <v>40688.024618055555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2">
        <f t="shared" si="102"/>
        <v>41176.824212962965</v>
      </c>
      <c r="T1645" s="12">
        <f t="shared" si="103"/>
        <v>41146.824212962965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2">
        <f t="shared" si="102"/>
        <v>41235.101388888892</v>
      </c>
      <c r="T1646" s="12">
        <f t="shared" si="103"/>
        <v>41175.05972222222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2">
        <f t="shared" si="102"/>
        <v>41535.617361111108</v>
      </c>
      <c r="T1647" s="12">
        <f t="shared" si="103"/>
        <v>41521.617361111108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2">
        <f t="shared" si="102"/>
        <v>41865.757638888892</v>
      </c>
      <c r="T1648" s="12">
        <f t="shared" si="103"/>
        <v>41833.450266203705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2">
        <f t="shared" si="102"/>
        <v>41069.409456018519</v>
      </c>
      <c r="T1649" s="12">
        <f t="shared" si="103"/>
        <v>41039.409456018519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2">
        <f t="shared" si="102"/>
        <v>40622.662986111114</v>
      </c>
      <c r="T1650" s="12">
        <f t="shared" si="103"/>
        <v>40592.704652777778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2">
        <f t="shared" si="102"/>
        <v>41782.684664351851</v>
      </c>
      <c r="T1651" s="12">
        <f t="shared" si="103"/>
        <v>41737.684664351851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2">
        <f t="shared" si="102"/>
        <v>41556.435613425929</v>
      </c>
      <c r="T1652" s="12">
        <f t="shared" si="103"/>
        <v>41526.435613425929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2">
        <f t="shared" si="102"/>
        <v>40659.290972222225</v>
      </c>
      <c r="T1653" s="12">
        <f t="shared" si="103"/>
        <v>40625.900694444441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2">
        <f t="shared" si="102"/>
        <v>41602.534641203703</v>
      </c>
      <c r="T1654" s="12">
        <f t="shared" si="103"/>
        <v>41572.492974537039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2">
        <f t="shared" si="102"/>
        <v>40657.834444444445</v>
      </c>
      <c r="T1655" s="12">
        <f t="shared" si="103"/>
        <v>40626.834444444445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2">
        <f t="shared" si="102"/>
        <v>41017.890740740739</v>
      </c>
      <c r="T1656" s="12">
        <f t="shared" si="103"/>
        <v>40987.890740740739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2">
        <f t="shared" si="102"/>
        <v>41004.750231481477</v>
      </c>
      <c r="T1657" s="12">
        <f t="shared" si="103"/>
        <v>40974.791898148149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2">
        <f t="shared" si="102"/>
        <v>41256.928842592592</v>
      </c>
      <c r="T1658" s="12">
        <f t="shared" si="103"/>
        <v>41226.928842592592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2">
        <f t="shared" si="102"/>
        <v>41053.782037037039</v>
      </c>
      <c r="T1659" s="12">
        <f t="shared" si="103"/>
        <v>41023.782037037039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2">
        <f t="shared" si="102"/>
        <v>41261.597222222219</v>
      </c>
      <c r="T1660" s="12">
        <f t="shared" si="103"/>
        <v>41223.22184027778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2">
        <f t="shared" si="102"/>
        <v>41625.5</v>
      </c>
      <c r="T1661" s="12">
        <f t="shared" si="103"/>
        <v>41596.913437499999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2">
        <f t="shared" si="102"/>
        <v>42490.915972222225</v>
      </c>
      <c r="T1662" s="12">
        <f t="shared" si="103"/>
        <v>42459.693865740745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2">
        <f t="shared" si="102"/>
        <v>42386.875</v>
      </c>
      <c r="T1663" s="12">
        <f t="shared" si="103"/>
        <v>42343.998043981483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2">
        <f t="shared" si="102"/>
        <v>40908.239999999998</v>
      </c>
      <c r="T1664" s="12">
        <f t="shared" si="103"/>
        <v>40848.198333333334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2">
        <f t="shared" si="102"/>
        <v>42036.02207175926</v>
      </c>
      <c r="T1665" s="12">
        <f t="shared" si="103"/>
        <v>42006.02207175926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ROUND((E1666/D1666)*100,0)</f>
        <v>122</v>
      </c>
      <c r="P1666">
        <f t="shared" si="101"/>
        <v>34.380000000000003</v>
      </c>
      <c r="Q1666" s="9" t="s">
        <v>8323</v>
      </c>
      <c r="R1666" t="s">
        <v>8344</v>
      </c>
      <c r="S1666" s="12">
        <f t="shared" si="102"/>
        <v>40984.165972222225</v>
      </c>
      <c r="T1666" s="12">
        <f t="shared" si="103"/>
        <v>40939.761782407404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IFERROR(ROUND(E1667/L1667,2),"N/A")</f>
        <v>44.96</v>
      </c>
      <c r="Q1667" s="9" t="s">
        <v>8323</v>
      </c>
      <c r="R1667" t="s">
        <v>8344</v>
      </c>
      <c r="S1667" s="12">
        <f t="shared" ref="S1667:S1730" si="106">(((I1667/60)/60)/24)+DATE(1970,1,1)</f>
        <v>40596.125</v>
      </c>
      <c r="T1667" s="12">
        <f t="shared" ref="T1667:T1730" si="107">(((J1667/60)/60)/24)+DATE(1970,1,1)</f>
        <v>40564.649456018517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2">
        <f t="shared" si="106"/>
        <v>41361.211493055554</v>
      </c>
      <c r="T1668" s="12">
        <f t="shared" si="107"/>
        <v>41331.253159722226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2">
        <f t="shared" si="106"/>
        <v>41709.290972222225</v>
      </c>
      <c r="T1669" s="12">
        <f t="shared" si="107"/>
        <v>41682.0705787037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2">
        <f t="shared" si="106"/>
        <v>40875.191423611112</v>
      </c>
      <c r="T1670" s="12">
        <f t="shared" si="107"/>
        <v>40845.14975694444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2">
        <f t="shared" si="106"/>
        <v>42521.885138888887</v>
      </c>
      <c r="T1671" s="12">
        <f t="shared" si="107"/>
        <v>42461.885138888887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2">
        <f t="shared" si="106"/>
        <v>40364.166666666664</v>
      </c>
      <c r="T1672" s="12">
        <f t="shared" si="107"/>
        <v>40313.930543981485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2">
        <f t="shared" si="106"/>
        <v>42583.54414351852</v>
      </c>
      <c r="T1673" s="12">
        <f t="shared" si="107"/>
        <v>42553.54414351852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2">
        <f t="shared" si="106"/>
        <v>41064.656597222223</v>
      </c>
      <c r="T1674" s="12">
        <f t="shared" si="107"/>
        <v>41034.656597222223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2">
        <f t="shared" si="106"/>
        <v>42069.878379629634</v>
      </c>
      <c r="T1675" s="12">
        <f t="shared" si="107"/>
        <v>42039.878379629634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2">
        <f t="shared" si="106"/>
        <v>42600.290972222225</v>
      </c>
      <c r="T1676" s="12">
        <f t="shared" si="107"/>
        <v>42569.605393518519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2">
        <f t="shared" si="106"/>
        <v>40832.918749999997</v>
      </c>
      <c r="T1677" s="12">
        <f t="shared" si="107"/>
        <v>40802.733101851853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2">
        <f t="shared" si="106"/>
        <v>41020.165972222225</v>
      </c>
      <c r="T1678" s="12">
        <f t="shared" si="107"/>
        <v>40973.72623842593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2">
        <f t="shared" si="106"/>
        <v>42476.249305555553</v>
      </c>
      <c r="T1679" s="12">
        <f t="shared" si="107"/>
        <v>42416.407129629632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2">
        <f t="shared" si="106"/>
        <v>41676.854988425926</v>
      </c>
      <c r="T1680" s="12">
        <f t="shared" si="107"/>
        <v>41662.854988425926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2">
        <f t="shared" si="106"/>
        <v>40746.068807870368</v>
      </c>
      <c r="T1681" s="12">
        <f t="shared" si="107"/>
        <v>40723.068807870368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2">
        <f t="shared" si="106"/>
        <v>41832.757719907408</v>
      </c>
      <c r="T1682" s="12">
        <f t="shared" si="107"/>
        <v>41802.757719907408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2">
        <f t="shared" si="106"/>
        <v>42823.083333333328</v>
      </c>
      <c r="T1683" s="12">
        <f t="shared" si="107"/>
        <v>42774.121342592596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N/A</v>
      </c>
      <c r="Q1684" s="9" t="s">
        <v>8323</v>
      </c>
      <c r="R1684" t="s">
        <v>8345</v>
      </c>
      <c r="S1684" s="12">
        <f t="shared" si="106"/>
        <v>42839.171990740739</v>
      </c>
      <c r="T1684" s="12">
        <f t="shared" si="107"/>
        <v>42779.21365740741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2">
        <f t="shared" si="106"/>
        <v>42832.781689814816</v>
      </c>
      <c r="T1685" s="12">
        <f t="shared" si="107"/>
        <v>42808.781689814816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2">
        <f t="shared" si="106"/>
        <v>42811.773622685185</v>
      </c>
      <c r="T1686" s="12">
        <f t="shared" si="107"/>
        <v>42783.815289351856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2">
        <f t="shared" si="106"/>
        <v>42818.208599537036</v>
      </c>
      <c r="T1687" s="12">
        <f t="shared" si="107"/>
        <v>42788.2502662037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2">
        <f t="shared" si="106"/>
        <v>42852.802303240736</v>
      </c>
      <c r="T1688" s="12">
        <f t="shared" si="107"/>
        <v>42792.843969907408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2">
        <f t="shared" si="106"/>
        <v>42835.84375</v>
      </c>
      <c r="T1689" s="12">
        <f t="shared" si="107"/>
        <v>42802.046817129631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2">
        <f t="shared" si="106"/>
        <v>42834.492986111116</v>
      </c>
      <c r="T1690" s="12">
        <f t="shared" si="107"/>
        <v>42804.534652777773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2">
        <f t="shared" si="106"/>
        <v>42810.900810185187</v>
      </c>
      <c r="T1691" s="12">
        <f t="shared" si="107"/>
        <v>42780.942476851851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2">
        <f t="shared" si="106"/>
        <v>42831.389374999999</v>
      </c>
      <c r="T1692" s="12">
        <f t="shared" si="107"/>
        <v>42801.43104166667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2">
        <f t="shared" si="106"/>
        <v>42828.041666666672</v>
      </c>
      <c r="T1693" s="12">
        <f t="shared" si="107"/>
        <v>42795.701481481476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2">
        <f t="shared" si="106"/>
        <v>42820.999305555553</v>
      </c>
      <c r="T1694" s="12">
        <f t="shared" si="107"/>
        <v>42788.151238425926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2">
        <f t="shared" si="106"/>
        <v>42834.833333333328</v>
      </c>
      <c r="T1695" s="12">
        <f t="shared" si="107"/>
        <v>42803.920277777783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2">
        <f t="shared" si="106"/>
        <v>42821.191666666666</v>
      </c>
      <c r="T1696" s="12">
        <f t="shared" si="107"/>
        <v>42791.669837962967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2">
        <f t="shared" si="106"/>
        <v>42835.041666666672</v>
      </c>
      <c r="T1697" s="12">
        <f t="shared" si="107"/>
        <v>42801.031412037039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N/A</v>
      </c>
      <c r="Q1698" s="9" t="s">
        <v>8323</v>
      </c>
      <c r="R1698" t="s">
        <v>8345</v>
      </c>
      <c r="S1698" s="12">
        <f t="shared" si="106"/>
        <v>42826.027905092589</v>
      </c>
      <c r="T1698" s="12">
        <f t="shared" si="107"/>
        <v>42796.069571759261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2">
        <f t="shared" si="106"/>
        <v>42834.991296296299</v>
      </c>
      <c r="T1699" s="12">
        <f t="shared" si="107"/>
        <v>42805.032962962956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N/A</v>
      </c>
      <c r="Q1700" s="9" t="s">
        <v>8323</v>
      </c>
      <c r="R1700" t="s">
        <v>8345</v>
      </c>
      <c r="S1700" s="12">
        <f t="shared" si="106"/>
        <v>42820.147916666669</v>
      </c>
      <c r="T1700" s="12">
        <f t="shared" si="107"/>
        <v>42796.207870370374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2">
        <f t="shared" si="106"/>
        <v>42836.863946759258</v>
      </c>
      <c r="T1701" s="12">
        <f t="shared" si="107"/>
        <v>42806.863946759258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2">
        <f t="shared" si="106"/>
        <v>42826.166666666672</v>
      </c>
      <c r="T1702" s="12">
        <f t="shared" si="107"/>
        <v>42796.071643518517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2">
        <f t="shared" si="106"/>
        <v>42019.664409722223</v>
      </c>
      <c r="T1703" s="12">
        <f t="shared" si="107"/>
        <v>41989.664409722223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2">
        <f t="shared" si="106"/>
        <v>42093.828125</v>
      </c>
      <c r="T1704" s="12">
        <f t="shared" si="107"/>
        <v>42063.869791666672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2">
        <f t="shared" si="106"/>
        <v>42247.281678240746</v>
      </c>
      <c r="T1705" s="12">
        <f t="shared" si="107"/>
        <v>42187.281678240746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2">
        <f t="shared" si="106"/>
        <v>42051.139733796299</v>
      </c>
      <c r="T1706" s="12">
        <f t="shared" si="107"/>
        <v>42021.139733796299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N/A</v>
      </c>
      <c r="Q1707" s="9" t="s">
        <v>8323</v>
      </c>
      <c r="R1707" t="s">
        <v>8345</v>
      </c>
      <c r="S1707" s="12">
        <f t="shared" si="106"/>
        <v>42256.666666666672</v>
      </c>
      <c r="T1707" s="12">
        <f t="shared" si="107"/>
        <v>42245.016736111109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N/A</v>
      </c>
      <c r="Q1708" s="9" t="s">
        <v>8323</v>
      </c>
      <c r="R1708" t="s">
        <v>8345</v>
      </c>
      <c r="S1708" s="12">
        <f t="shared" si="106"/>
        <v>42239.306388888886</v>
      </c>
      <c r="T1708" s="12">
        <f t="shared" si="107"/>
        <v>42179.306388888886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2">
        <f t="shared" si="106"/>
        <v>42457.679340277777</v>
      </c>
      <c r="T1709" s="12">
        <f t="shared" si="107"/>
        <v>42427.721006944441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N/A</v>
      </c>
      <c r="Q1710" s="9" t="s">
        <v>8323</v>
      </c>
      <c r="R1710" t="s">
        <v>8345</v>
      </c>
      <c r="S1710" s="12">
        <f t="shared" si="106"/>
        <v>42491.866967592592</v>
      </c>
      <c r="T1710" s="12">
        <f t="shared" si="107"/>
        <v>42451.866967592592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2">
        <f t="shared" si="106"/>
        <v>41882.818749999999</v>
      </c>
      <c r="T1711" s="12">
        <f t="shared" si="107"/>
        <v>41841.56381944444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2">
        <f t="shared" si="106"/>
        <v>42387.541666666672</v>
      </c>
      <c r="T1712" s="12">
        <f t="shared" si="107"/>
        <v>42341.59129629629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2">
        <f t="shared" si="106"/>
        <v>41883.646226851852</v>
      </c>
      <c r="T1713" s="12">
        <f t="shared" si="107"/>
        <v>41852.646226851852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N/A</v>
      </c>
      <c r="Q1714" s="9" t="s">
        <v>8323</v>
      </c>
      <c r="R1714" t="s">
        <v>8345</v>
      </c>
      <c r="S1714" s="12">
        <f t="shared" si="106"/>
        <v>42185.913807870369</v>
      </c>
      <c r="T1714" s="12">
        <f t="shared" si="107"/>
        <v>42125.913807870369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2">
        <f t="shared" si="106"/>
        <v>41917.801064814819</v>
      </c>
      <c r="T1715" s="12">
        <f t="shared" si="107"/>
        <v>41887.801064814819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2">
        <f t="shared" si="106"/>
        <v>42125.918530092589</v>
      </c>
      <c r="T1716" s="12">
        <f t="shared" si="107"/>
        <v>42095.918530092589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2">
        <f t="shared" si="106"/>
        <v>42094.140277777777</v>
      </c>
      <c r="T1717" s="12">
        <f t="shared" si="107"/>
        <v>42064.217418981483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2">
        <f t="shared" si="106"/>
        <v>42713.619201388887</v>
      </c>
      <c r="T1718" s="12">
        <f t="shared" si="107"/>
        <v>42673.577534722222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2">
        <f t="shared" si="106"/>
        <v>42481.166666666672</v>
      </c>
      <c r="T1719" s="12">
        <f t="shared" si="107"/>
        <v>42460.98192129629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2">
        <f t="shared" si="106"/>
        <v>42504.207638888889</v>
      </c>
      <c r="T1720" s="12">
        <f t="shared" si="107"/>
        <v>42460.610520833332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2">
        <f t="shared" si="106"/>
        <v>41899.534618055557</v>
      </c>
      <c r="T1721" s="12">
        <f t="shared" si="107"/>
        <v>41869.534618055557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2">
        <f t="shared" si="106"/>
        <v>41952.824895833335</v>
      </c>
      <c r="T1722" s="12">
        <f t="shared" si="107"/>
        <v>41922.783229166671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N/A</v>
      </c>
      <c r="Q1723" s="9" t="s">
        <v>8323</v>
      </c>
      <c r="R1723" t="s">
        <v>8345</v>
      </c>
      <c r="S1723" s="12">
        <f t="shared" si="106"/>
        <v>42349.461377314816</v>
      </c>
      <c r="T1723" s="12">
        <f t="shared" si="107"/>
        <v>42319.461377314816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2">
        <f t="shared" si="106"/>
        <v>42463.006944444445</v>
      </c>
      <c r="T1724" s="12">
        <f t="shared" si="107"/>
        <v>42425.960983796293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2">
        <f t="shared" si="106"/>
        <v>42186.25</v>
      </c>
      <c r="T1725" s="12">
        <f t="shared" si="107"/>
        <v>42129.82540509259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2">
        <f t="shared" si="106"/>
        <v>41942.932430555556</v>
      </c>
      <c r="T1726" s="12">
        <f t="shared" si="107"/>
        <v>41912.932430555556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2">
        <f t="shared" si="106"/>
        <v>41875.968159722222</v>
      </c>
      <c r="T1727" s="12">
        <f t="shared" si="107"/>
        <v>41845.968159722222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2">
        <f t="shared" si="106"/>
        <v>41817.919722222221</v>
      </c>
      <c r="T1728" s="12">
        <f t="shared" si="107"/>
        <v>41788.919722222221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2">
        <f t="shared" si="106"/>
        <v>42099.458333333328</v>
      </c>
      <c r="T1729" s="12">
        <f t="shared" si="107"/>
        <v>42044.927974537044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ROUND((E1730/D1730)*100,0)</f>
        <v>68</v>
      </c>
      <c r="P1730">
        <f t="shared" si="105"/>
        <v>122.14</v>
      </c>
      <c r="Q1730" s="9" t="s">
        <v>8323</v>
      </c>
      <c r="R1730" t="s">
        <v>8345</v>
      </c>
      <c r="S1730" s="12">
        <f t="shared" si="106"/>
        <v>42298.625856481478</v>
      </c>
      <c r="T1730" s="12">
        <f t="shared" si="107"/>
        <v>42268.625856481478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str">
        <f t="shared" ref="P1731:P1794" si="109">IFERROR(ROUND(E1731/L1731,2),"N/A")</f>
        <v>N/A</v>
      </c>
      <c r="Q1731" s="9" t="s">
        <v>8323</v>
      </c>
      <c r="R1731" t="s">
        <v>8345</v>
      </c>
      <c r="S1731" s="12">
        <f t="shared" ref="S1731:S1794" si="110">(((I1731/60)/60)/24)+DATE(1970,1,1)</f>
        <v>42531.052152777775</v>
      </c>
      <c r="T1731" s="12">
        <f t="shared" ref="T1731:T1794" si="111">(((J1731/60)/60)/24)+DATE(1970,1,1)</f>
        <v>42471.052152777775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s="9" t="s">
        <v>8323</v>
      </c>
      <c r="R1732" t="s">
        <v>8345</v>
      </c>
      <c r="S1732" s="12">
        <f t="shared" si="110"/>
        <v>42302.087766203709</v>
      </c>
      <c r="T1732" s="12">
        <f t="shared" si="111"/>
        <v>42272.087766203709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s="9" t="s">
        <v>8323</v>
      </c>
      <c r="R1733" t="s">
        <v>8345</v>
      </c>
      <c r="S1733" s="12">
        <f t="shared" si="110"/>
        <v>42166.625</v>
      </c>
      <c r="T1733" s="12">
        <f t="shared" si="111"/>
        <v>42152.906851851847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s="9" t="s">
        <v>8323</v>
      </c>
      <c r="R1734" t="s">
        <v>8345</v>
      </c>
      <c r="S1734" s="12">
        <f t="shared" si="110"/>
        <v>42385.208333333328</v>
      </c>
      <c r="T1734" s="12">
        <f t="shared" si="111"/>
        <v>42325.683807870373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s="9" t="s">
        <v>8323</v>
      </c>
      <c r="R1735" t="s">
        <v>8345</v>
      </c>
      <c r="S1735" s="12">
        <f t="shared" si="110"/>
        <v>42626.895833333328</v>
      </c>
      <c r="T1735" s="12">
        <f t="shared" si="111"/>
        <v>42614.675625000003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2">
        <f t="shared" si="110"/>
        <v>42132.036527777775</v>
      </c>
      <c r="T1736" s="12">
        <f t="shared" si="111"/>
        <v>42102.036527777775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2">
        <f t="shared" si="110"/>
        <v>42589.814178240747</v>
      </c>
      <c r="T1737" s="12">
        <f t="shared" si="111"/>
        <v>42559.814178240747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2">
        <f t="shared" si="110"/>
        <v>42316.90315972222</v>
      </c>
      <c r="T1738" s="12">
        <f t="shared" si="111"/>
        <v>42286.861493055556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2">
        <f t="shared" si="110"/>
        <v>42205.948981481488</v>
      </c>
      <c r="T1739" s="12">
        <f t="shared" si="111"/>
        <v>42175.948981481488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2">
        <f t="shared" si="110"/>
        <v>41914.874328703707</v>
      </c>
      <c r="T1740" s="12">
        <f t="shared" si="111"/>
        <v>41884.874328703707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2">
        <f t="shared" si="110"/>
        <v>42494.832546296297</v>
      </c>
      <c r="T1741" s="12">
        <f t="shared" si="111"/>
        <v>42435.874212962968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N/A</v>
      </c>
      <c r="Q1742" s="9" t="s">
        <v>8323</v>
      </c>
      <c r="R1742" t="s">
        <v>8345</v>
      </c>
      <c r="S1742" s="12">
        <f t="shared" si="110"/>
        <v>42201.817384259266</v>
      </c>
      <c r="T1742" s="12">
        <f t="shared" si="111"/>
        <v>42171.817384259266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2">
        <f t="shared" si="110"/>
        <v>42165.628136574072</v>
      </c>
      <c r="T1743" s="12">
        <f t="shared" si="111"/>
        <v>42120.628136574072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2">
        <f t="shared" si="110"/>
        <v>42742.875</v>
      </c>
      <c r="T1744" s="12">
        <f t="shared" si="111"/>
        <v>42710.876967592587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2">
        <f t="shared" si="110"/>
        <v>42609.165972222225</v>
      </c>
      <c r="T1745" s="12">
        <f t="shared" si="111"/>
        <v>42586.925636574073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2">
        <f t="shared" si="110"/>
        <v>42071.563391203701</v>
      </c>
      <c r="T1746" s="12">
        <f t="shared" si="111"/>
        <v>42026.605057870373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2">
        <f t="shared" si="110"/>
        <v>42726.083333333328</v>
      </c>
      <c r="T1747" s="12">
        <f t="shared" si="111"/>
        <v>42690.259699074071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2">
        <f t="shared" si="110"/>
        <v>42698.083333333328</v>
      </c>
      <c r="T1748" s="12">
        <f t="shared" si="111"/>
        <v>42668.176701388889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2">
        <f t="shared" si="110"/>
        <v>42321.625</v>
      </c>
      <c r="T1749" s="12">
        <f t="shared" si="111"/>
        <v>42292.435532407413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2">
        <f t="shared" si="110"/>
        <v>42249.950729166667</v>
      </c>
      <c r="T1750" s="12">
        <f t="shared" si="111"/>
        <v>42219.950729166667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2">
        <f t="shared" si="110"/>
        <v>42795.791666666672</v>
      </c>
      <c r="T1751" s="12">
        <f t="shared" si="111"/>
        <v>42758.975937499999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2">
        <f t="shared" si="110"/>
        <v>42479.836851851855</v>
      </c>
      <c r="T1752" s="12">
        <f t="shared" si="111"/>
        <v>42454.836851851855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2">
        <f t="shared" si="110"/>
        <v>42082.739849537036</v>
      </c>
      <c r="T1753" s="12">
        <f t="shared" si="111"/>
        <v>42052.7815162037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2">
        <f t="shared" si="110"/>
        <v>42657.253263888888</v>
      </c>
      <c r="T1754" s="12">
        <f t="shared" si="111"/>
        <v>42627.253263888888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2">
        <f t="shared" si="110"/>
        <v>42450.707962962959</v>
      </c>
      <c r="T1755" s="12">
        <f t="shared" si="111"/>
        <v>42420.74962962963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2">
        <f t="shared" si="110"/>
        <v>42097.835104166668</v>
      </c>
      <c r="T1756" s="12">
        <f t="shared" si="111"/>
        <v>42067.876770833333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2">
        <f t="shared" si="110"/>
        <v>42282.788900462961</v>
      </c>
      <c r="T1757" s="12">
        <f t="shared" si="111"/>
        <v>42252.788900462961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2">
        <f t="shared" si="110"/>
        <v>42611.167465277773</v>
      </c>
      <c r="T1758" s="12">
        <f t="shared" si="111"/>
        <v>42571.167465277773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2">
        <f t="shared" si="110"/>
        <v>42763.811805555553</v>
      </c>
      <c r="T1759" s="12">
        <f t="shared" si="111"/>
        <v>42733.827349537038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2">
        <f t="shared" si="110"/>
        <v>42565.955925925926</v>
      </c>
      <c r="T1760" s="12">
        <f t="shared" si="111"/>
        <v>42505.955925925926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2">
        <f t="shared" si="110"/>
        <v>42088.787372685183</v>
      </c>
      <c r="T1761" s="12">
        <f t="shared" si="111"/>
        <v>42068.829039351855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2">
        <f t="shared" si="110"/>
        <v>42425.67260416667</v>
      </c>
      <c r="T1762" s="12">
        <f t="shared" si="111"/>
        <v>42405.67260416667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2">
        <f t="shared" si="110"/>
        <v>42259.567824074074</v>
      </c>
      <c r="T1763" s="12">
        <f t="shared" si="111"/>
        <v>42209.567824074074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2">
        <f t="shared" si="110"/>
        <v>42440.982002314813</v>
      </c>
      <c r="T1764" s="12">
        <f t="shared" si="111"/>
        <v>42410.982002314813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2">
        <f t="shared" si="110"/>
        <v>42666.868518518517</v>
      </c>
      <c r="T1765" s="12">
        <f t="shared" si="111"/>
        <v>42636.868518518517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2">
        <f t="shared" si="110"/>
        <v>41854.485868055555</v>
      </c>
      <c r="T1766" s="12">
        <f t="shared" si="111"/>
        <v>41825.485868055555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2">
        <f t="shared" si="110"/>
        <v>41864.980462962965</v>
      </c>
      <c r="T1767" s="12">
        <f t="shared" si="111"/>
        <v>41834.980462962965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N/A</v>
      </c>
      <c r="Q1768" s="9" t="s">
        <v>8336</v>
      </c>
      <c r="R1768" t="s">
        <v>8337</v>
      </c>
      <c r="S1768" s="12">
        <f t="shared" si="110"/>
        <v>41876.859814814816</v>
      </c>
      <c r="T1768" s="12">
        <f t="shared" si="111"/>
        <v>41855.859814814816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2">
        <f t="shared" si="110"/>
        <v>41854.658379629633</v>
      </c>
      <c r="T1769" s="12">
        <f t="shared" si="111"/>
        <v>41824.658379629633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2">
        <f t="shared" si="110"/>
        <v>41909.560694444444</v>
      </c>
      <c r="T1770" s="12">
        <f t="shared" si="111"/>
        <v>41849.560694444444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2">
        <f t="shared" si="110"/>
        <v>42017.818969907406</v>
      </c>
      <c r="T1771" s="12">
        <f t="shared" si="111"/>
        <v>41987.818969907406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2">
        <f t="shared" si="110"/>
        <v>41926.780023148152</v>
      </c>
      <c r="T1772" s="12">
        <f t="shared" si="111"/>
        <v>41891.780023148152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2">
        <f t="shared" si="110"/>
        <v>41935.979629629634</v>
      </c>
      <c r="T1773" s="12">
        <f t="shared" si="111"/>
        <v>41905.979629629634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2">
        <f t="shared" si="110"/>
        <v>41826.718009259261</v>
      </c>
      <c r="T1774" s="12">
        <f t="shared" si="111"/>
        <v>41766.718009259261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2">
        <f t="shared" si="110"/>
        <v>42023.760393518518</v>
      </c>
      <c r="T1775" s="12">
        <f t="shared" si="111"/>
        <v>41978.760393518518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2">
        <f t="shared" si="110"/>
        <v>41972.624305555553</v>
      </c>
      <c r="T1776" s="12">
        <f t="shared" si="111"/>
        <v>41930.218657407408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2">
        <f t="shared" si="110"/>
        <v>41936.976388888892</v>
      </c>
      <c r="T1777" s="12">
        <f t="shared" si="111"/>
        <v>41891.976388888892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2">
        <f t="shared" si="110"/>
        <v>41941.95684027778</v>
      </c>
      <c r="T1778" s="12">
        <f t="shared" si="111"/>
        <v>41905.95684027778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2">
        <f t="shared" si="110"/>
        <v>42055.357094907406</v>
      </c>
      <c r="T1779" s="12">
        <f t="shared" si="111"/>
        <v>42025.357094907406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2">
        <f t="shared" si="110"/>
        <v>42090.821701388893</v>
      </c>
      <c r="T1780" s="12">
        <f t="shared" si="111"/>
        <v>42045.86336805555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2">
        <f t="shared" si="110"/>
        <v>42615.691898148143</v>
      </c>
      <c r="T1781" s="12">
        <f t="shared" si="111"/>
        <v>42585.691898148143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2">
        <f t="shared" si="110"/>
        <v>42553.600810185191</v>
      </c>
      <c r="T1782" s="12">
        <f t="shared" si="111"/>
        <v>42493.600810185191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2">
        <f t="shared" si="110"/>
        <v>42628.617418981477</v>
      </c>
      <c r="T1783" s="12">
        <f t="shared" si="111"/>
        <v>42597.617418981477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2">
        <f t="shared" si="110"/>
        <v>42421.575104166666</v>
      </c>
      <c r="T1784" s="12">
        <f t="shared" si="111"/>
        <v>42388.575104166666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2">
        <f t="shared" si="110"/>
        <v>42145.949976851851</v>
      </c>
      <c r="T1785" s="12">
        <f t="shared" si="111"/>
        <v>42115.949976851851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2">
        <f t="shared" si="110"/>
        <v>42035.142361111109</v>
      </c>
      <c r="T1786" s="12">
        <f t="shared" si="111"/>
        <v>42003.655555555553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2">
        <f t="shared" si="110"/>
        <v>41928</v>
      </c>
      <c r="T1787" s="12">
        <f t="shared" si="111"/>
        <v>41897.134895833333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2">
        <f t="shared" si="110"/>
        <v>41988.550659722227</v>
      </c>
      <c r="T1788" s="12">
        <f t="shared" si="111"/>
        <v>41958.550659722227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2">
        <f t="shared" si="110"/>
        <v>42098.613854166666</v>
      </c>
      <c r="T1789" s="12">
        <f t="shared" si="111"/>
        <v>42068.65552083333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2">
        <f t="shared" si="110"/>
        <v>41943.94840277778</v>
      </c>
      <c r="T1790" s="12">
        <f t="shared" si="111"/>
        <v>41913.94840277778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2">
        <f t="shared" si="110"/>
        <v>42016.250034722223</v>
      </c>
      <c r="T1791" s="12">
        <f t="shared" si="111"/>
        <v>41956.250034722223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2">
        <f t="shared" si="110"/>
        <v>42040.674513888895</v>
      </c>
      <c r="T1792" s="12">
        <f t="shared" si="111"/>
        <v>42010.674513888895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2">
        <f t="shared" si="110"/>
        <v>42033.740335648152</v>
      </c>
      <c r="T1793" s="12">
        <f t="shared" si="111"/>
        <v>41973.740335648152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ROUND((E1794/D1794)*100,0)</f>
        <v>61</v>
      </c>
      <c r="P1794">
        <f t="shared" si="109"/>
        <v>109.94</v>
      </c>
      <c r="Q1794" s="9" t="s">
        <v>8336</v>
      </c>
      <c r="R1794" t="s">
        <v>8337</v>
      </c>
      <c r="S1794" s="12">
        <f t="shared" si="110"/>
        <v>42226.290972222225</v>
      </c>
      <c r="T1794" s="12">
        <f t="shared" si="111"/>
        <v>42189.031041666662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IFERROR(ROUND(E1795/L1795,2),"N/A")</f>
        <v>20</v>
      </c>
      <c r="Q1795" s="9" t="s">
        <v>8336</v>
      </c>
      <c r="R1795" t="s">
        <v>8337</v>
      </c>
      <c r="S1795" s="12">
        <f t="shared" ref="S1795:S1858" si="114">(((I1795/60)/60)/24)+DATE(1970,1,1)</f>
        <v>41970.933333333334</v>
      </c>
      <c r="T1795" s="12">
        <f t="shared" ref="T1795:T1858" si="115">(((J1795/60)/60)/24)+DATE(1970,1,1)</f>
        <v>41940.89166666667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2">
        <f t="shared" si="114"/>
        <v>42046.551180555558</v>
      </c>
      <c r="T1796" s="12">
        <f t="shared" si="115"/>
        <v>42011.551180555558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2">
        <f t="shared" si="114"/>
        <v>42657.666666666672</v>
      </c>
      <c r="T1797" s="12">
        <f t="shared" si="115"/>
        <v>42628.288668981477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2">
        <f t="shared" si="114"/>
        <v>42575.439421296294</v>
      </c>
      <c r="T1798" s="12">
        <f t="shared" si="115"/>
        <v>42515.439421296294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2">
        <f t="shared" si="114"/>
        <v>42719.56931712963</v>
      </c>
      <c r="T1799" s="12">
        <f t="shared" si="115"/>
        <v>42689.56931712963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2">
        <f t="shared" si="114"/>
        <v>42404.32677083333</v>
      </c>
      <c r="T1800" s="12">
        <f t="shared" si="115"/>
        <v>42344.32677083333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2">
        <f t="shared" si="114"/>
        <v>41954.884351851855</v>
      </c>
      <c r="T1801" s="12">
        <f t="shared" si="115"/>
        <v>41934.842685185184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2">
        <f t="shared" si="114"/>
        <v>42653.606134259258</v>
      </c>
      <c r="T1802" s="12">
        <f t="shared" si="115"/>
        <v>42623.606134259258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2">
        <f t="shared" si="114"/>
        <v>42353.506944444445</v>
      </c>
      <c r="T1803" s="12">
        <f t="shared" si="115"/>
        <v>42321.660509259258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2">
        <f t="shared" si="114"/>
        <v>42182.915972222225</v>
      </c>
      <c r="T1804" s="12">
        <f t="shared" si="115"/>
        <v>42159.47256944445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2">
        <f t="shared" si="114"/>
        <v>42049.071550925932</v>
      </c>
      <c r="T1805" s="12">
        <f t="shared" si="115"/>
        <v>42018.071550925932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2">
        <f t="shared" si="114"/>
        <v>42322.719953703709</v>
      </c>
      <c r="T1806" s="12">
        <f t="shared" si="115"/>
        <v>42282.678287037037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2">
        <f t="shared" si="114"/>
        <v>42279.75</v>
      </c>
      <c r="T1807" s="12">
        <f t="shared" si="115"/>
        <v>42247.803912037038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2">
        <f t="shared" si="114"/>
        <v>41912.638298611113</v>
      </c>
      <c r="T1808" s="12">
        <f t="shared" si="115"/>
        <v>41877.638298611113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2">
        <f t="shared" si="114"/>
        <v>41910.068437499998</v>
      </c>
      <c r="T1809" s="12">
        <f t="shared" si="115"/>
        <v>41880.068437499998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2">
        <f t="shared" si="114"/>
        <v>42777.680902777778</v>
      </c>
      <c r="T1810" s="12">
        <f t="shared" si="115"/>
        <v>42742.680902777778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2">
        <f t="shared" si="114"/>
        <v>42064.907858796301</v>
      </c>
      <c r="T1811" s="12">
        <f t="shared" si="115"/>
        <v>42029.907858796301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2">
        <f t="shared" si="114"/>
        <v>41872.91002314815</v>
      </c>
      <c r="T1812" s="12">
        <f t="shared" si="115"/>
        <v>41860.91002314815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2">
        <f t="shared" si="114"/>
        <v>41936.166666666664</v>
      </c>
      <c r="T1813" s="12">
        <f t="shared" si="115"/>
        <v>41876.433680555558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2">
        <f t="shared" si="114"/>
        <v>42554.318703703699</v>
      </c>
      <c r="T1814" s="12">
        <f t="shared" si="115"/>
        <v>42524.318703703699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N/A</v>
      </c>
      <c r="Q1815" s="9" t="s">
        <v>8336</v>
      </c>
      <c r="R1815" t="s">
        <v>8337</v>
      </c>
      <c r="S1815" s="12">
        <f t="shared" si="114"/>
        <v>41859.889027777775</v>
      </c>
      <c r="T1815" s="12">
        <f t="shared" si="115"/>
        <v>41829.889027777775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2">
        <f t="shared" si="114"/>
        <v>42063.314074074078</v>
      </c>
      <c r="T1816" s="12">
        <f t="shared" si="115"/>
        <v>42033.314074074078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N/A</v>
      </c>
      <c r="Q1817" s="9" t="s">
        <v>8336</v>
      </c>
      <c r="R1817" t="s">
        <v>8337</v>
      </c>
      <c r="S1817" s="12">
        <f t="shared" si="114"/>
        <v>42186.906678240746</v>
      </c>
      <c r="T1817" s="12">
        <f t="shared" si="115"/>
        <v>42172.906678240746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2">
        <f t="shared" si="114"/>
        <v>42576.791666666672</v>
      </c>
      <c r="T1818" s="12">
        <f t="shared" si="115"/>
        <v>42548.876192129625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2">
        <f t="shared" si="114"/>
        <v>42765.290972222225</v>
      </c>
      <c r="T1819" s="12">
        <f t="shared" si="115"/>
        <v>42705.662118055552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N/A</v>
      </c>
      <c r="Q1820" s="9" t="s">
        <v>8336</v>
      </c>
      <c r="R1820" t="s">
        <v>8337</v>
      </c>
      <c r="S1820" s="12">
        <f t="shared" si="114"/>
        <v>42097.192708333328</v>
      </c>
      <c r="T1820" s="12">
        <f t="shared" si="115"/>
        <v>42067.234375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2">
        <f t="shared" si="114"/>
        <v>41850.752268518518</v>
      </c>
      <c r="T1821" s="12">
        <f t="shared" si="115"/>
        <v>41820.752268518518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2">
        <f t="shared" si="114"/>
        <v>42095.042708333334</v>
      </c>
      <c r="T1822" s="12">
        <f t="shared" si="115"/>
        <v>42065.084375000006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2">
        <f t="shared" si="114"/>
        <v>40971.319062499999</v>
      </c>
      <c r="T1823" s="12">
        <f t="shared" si="115"/>
        <v>40926.319062499999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2">
        <f t="shared" si="114"/>
        <v>41670.792361111111</v>
      </c>
      <c r="T1824" s="12">
        <f t="shared" si="115"/>
        <v>41634.797013888885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2">
        <f t="shared" si="114"/>
        <v>41206.684907407405</v>
      </c>
      <c r="T1825" s="12">
        <f t="shared" si="115"/>
        <v>41176.684907407405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2">
        <f t="shared" si="114"/>
        <v>41647.088888888888</v>
      </c>
      <c r="T1826" s="12">
        <f t="shared" si="115"/>
        <v>41626.916284722225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2">
        <f t="shared" si="114"/>
        <v>41466.83452546296</v>
      </c>
      <c r="T1827" s="12">
        <f t="shared" si="115"/>
        <v>41443.83452546296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2">
        <f t="shared" si="114"/>
        <v>41687.923807870371</v>
      </c>
      <c r="T1828" s="12">
        <f t="shared" si="115"/>
        <v>41657.923807870371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2">
        <f t="shared" si="114"/>
        <v>40605.325937499998</v>
      </c>
      <c r="T1829" s="12">
        <f t="shared" si="115"/>
        <v>40555.325937499998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2">
        <f t="shared" si="114"/>
        <v>41768.916666666664</v>
      </c>
      <c r="T1830" s="12">
        <f t="shared" si="115"/>
        <v>41736.899652777778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2">
        <f t="shared" si="114"/>
        <v>40564.916666666664</v>
      </c>
      <c r="T1831" s="12">
        <f t="shared" si="115"/>
        <v>40516.087627314817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2">
        <f t="shared" si="114"/>
        <v>41694.684108796297</v>
      </c>
      <c r="T1832" s="12">
        <f t="shared" si="115"/>
        <v>41664.684108796297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2">
        <f t="shared" si="114"/>
        <v>41041.996099537035</v>
      </c>
      <c r="T1833" s="12">
        <f t="shared" si="115"/>
        <v>41026.996099537035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2">
        <f t="shared" si="114"/>
        <v>40606.539664351854</v>
      </c>
      <c r="T1834" s="12">
        <f t="shared" si="115"/>
        <v>40576.539664351854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2">
        <f t="shared" si="114"/>
        <v>41335.332638888889</v>
      </c>
      <c r="T1835" s="12">
        <f t="shared" si="115"/>
        <v>41303.044016203705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2">
        <f t="shared" si="114"/>
        <v>42028.964062500003</v>
      </c>
      <c r="T1836" s="12">
        <f t="shared" si="115"/>
        <v>41988.964062500003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2">
        <f t="shared" si="114"/>
        <v>42460.660543981481</v>
      </c>
      <c r="T1837" s="12">
        <f t="shared" si="115"/>
        <v>42430.702210648145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2">
        <f t="shared" si="114"/>
        <v>41322.809363425928</v>
      </c>
      <c r="T1838" s="12">
        <f t="shared" si="115"/>
        <v>41305.809363425928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2">
        <f t="shared" si="114"/>
        <v>40986.006192129629</v>
      </c>
      <c r="T1839" s="12">
        <f t="shared" si="115"/>
        <v>40926.047858796301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2">
        <f t="shared" si="114"/>
        <v>40817.125</v>
      </c>
      <c r="T1840" s="12">
        <f t="shared" si="115"/>
        <v>40788.786539351851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2">
        <f t="shared" si="114"/>
        <v>42644.722013888888</v>
      </c>
      <c r="T1841" s="12">
        <f t="shared" si="115"/>
        <v>42614.722013888888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2">
        <f t="shared" si="114"/>
        <v>41401.207638888889</v>
      </c>
      <c r="T1842" s="12">
        <f t="shared" si="115"/>
        <v>41382.096180555556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2">
        <f t="shared" si="114"/>
        <v>41779.207638888889</v>
      </c>
      <c r="T1843" s="12">
        <f t="shared" si="115"/>
        <v>41745.84542824074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2">
        <f t="shared" si="114"/>
        <v>42065.249305555553</v>
      </c>
      <c r="T1844" s="12">
        <f t="shared" si="115"/>
        <v>42031.631724537037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2">
        <f t="shared" si="114"/>
        <v>40594.994837962964</v>
      </c>
      <c r="T1845" s="12">
        <f t="shared" si="115"/>
        <v>40564.994837962964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2">
        <f t="shared" si="114"/>
        <v>40705.125</v>
      </c>
      <c r="T1846" s="12">
        <f t="shared" si="115"/>
        <v>40666.973541666666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2">
        <f t="shared" si="114"/>
        <v>42538.204861111109</v>
      </c>
      <c r="T1847" s="12">
        <f t="shared" si="115"/>
        <v>42523.333310185189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2">
        <f t="shared" si="114"/>
        <v>41258.650196759263</v>
      </c>
      <c r="T1848" s="12">
        <f t="shared" si="115"/>
        <v>41228.650196759263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2">
        <f t="shared" si="114"/>
        <v>42115.236481481479</v>
      </c>
      <c r="T1849" s="12">
        <f t="shared" si="115"/>
        <v>42094.236481481479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2">
        <f t="shared" si="114"/>
        <v>40755.290972222225</v>
      </c>
      <c r="T1850" s="12">
        <f t="shared" si="115"/>
        <v>40691.788055555553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2">
        <f t="shared" si="114"/>
        <v>41199.845590277779</v>
      </c>
      <c r="T1851" s="12">
        <f t="shared" si="115"/>
        <v>41169.845590277779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2">
        <f t="shared" si="114"/>
        <v>41830.959490740745</v>
      </c>
      <c r="T1852" s="12">
        <f t="shared" si="115"/>
        <v>41800.959490740745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2">
        <f t="shared" si="114"/>
        <v>41848.041666666664</v>
      </c>
      <c r="T1853" s="12">
        <f t="shared" si="115"/>
        <v>41827.906689814816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2">
        <f t="shared" si="114"/>
        <v>42119</v>
      </c>
      <c r="T1854" s="12">
        <f t="shared" si="115"/>
        <v>42081.77143518519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2">
        <f t="shared" si="114"/>
        <v>41227.102048611108</v>
      </c>
      <c r="T1855" s="12">
        <f t="shared" si="115"/>
        <v>41177.060381944444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2">
        <f t="shared" si="114"/>
        <v>41418.021261574075</v>
      </c>
      <c r="T1856" s="12">
        <f t="shared" si="115"/>
        <v>41388.021261574075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2">
        <f t="shared" si="114"/>
        <v>41645.538657407407</v>
      </c>
      <c r="T1857" s="12">
        <f t="shared" si="115"/>
        <v>41600.538657407407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ROUND((E1858/D1858)*100,0)</f>
        <v>101</v>
      </c>
      <c r="P1858">
        <f t="shared" si="113"/>
        <v>53.29</v>
      </c>
      <c r="Q1858" s="9" t="s">
        <v>8323</v>
      </c>
      <c r="R1858" t="s">
        <v>8324</v>
      </c>
      <c r="S1858" s="12">
        <f t="shared" si="114"/>
        <v>41838.854999999996</v>
      </c>
      <c r="T1858" s="12">
        <f t="shared" si="115"/>
        <v>41817.854999999996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IFERROR(ROUND(E1859/L1859,2),"N/A")</f>
        <v>136.36000000000001</v>
      </c>
      <c r="Q1859" s="9" t="s">
        <v>8323</v>
      </c>
      <c r="R1859" t="s">
        <v>8324</v>
      </c>
      <c r="S1859" s="12">
        <f t="shared" ref="S1859:S1922" si="118">(((I1859/60)/60)/24)+DATE(1970,1,1)</f>
        <v>41894.76866898148</v>
      </c>
      <c r="T1859" s="12">
        <f t="shared" ref="T1859:T1922" si="119">(((J1859/60)/60)/24)+DATE(1970,1,1)</f>
        <v>41864.76866898148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2">
        <f t="shared" si="118"/>
        <v>40893.242141203707</v>
      </c>
      <c r="T1860" s="12">
        <f t="shared" si="119"/>
        <v>40833.200474537036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2">
        <f t="shared" si="118"/>
        <v>40808.770011574074</v>
      </c>
      <c r="T1861" s="12">
        <f t="shared" si="119"/>
        <v>40778.770011574074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2">
        <f t="shared" si="118"/>
        <v>41676.709305555552</v>
      </c>
      <c r="T1862" s="12">
        <f t="shared" si="119"/>
        <v>41655.709305555552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N/A</v>
      </c>
      <c r="Q1863" s="9" t="s">
        <v>8331</v>
      </c>
      <c r="R1863" t="s">
        <v>8333</v>
      </c>
      <c r="S1863" s="12">
        <f t="shared" si="118"/>
        <v>42030.300243055557</v>
      </c>
      <c r="T1863" s="12">
        <f t="shared" si="119"/>
        <v>42000.300243055557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2">
        <f t="shared" si="118"/>
        <v>42802.3125</v>
      </c>
      <c r="T1864" s="12">
        <f t="shared" si="119"/>
        <v>42755.492754629624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2">
        <f t="shared" si="118"/>
        <v>41802.797280092593</v>
      </c>
      <c r="T1865" s="12">
        <f t="shared" si="119"/>
        <v>41772.797280092593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2">
        <f t="shared" si="118"/>
        <v>41763.716435185182</v>
      </c>
      <c r="T1866" s="12">
        <f t="shared" si="119"/>
        <v>41733.716435185182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2">
        <f t="shared" si="118"/>
        <v>42680.409108796302</v>
      </c>
      <c r="T1867" s="12">
        <f t="shared" si="119"/>
        <v>42645.367442129631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2">
        <f t="shared" si="118"/>
        <v>42795.166666666672</v>
      </c>
      <c r="T1868" s="12">
        <f t="shared" si="119"/>
        <v>42742.246493055558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2">
        <f t="shared" si="118"/>
        <v>42679.924907407403</v>
      </c>
      <c r="T1869" s="12">
        <f t="shared" si="119"/>
        <v>42649.924907407403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2">
        <f t="shared" si="118"/>
        <v>42353.332638888889</v>
      </c>
      <c r="T1870" s="12">
        <f t="shared" si="119"/>
        <v>42328.779224537036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N/A</v>
      </c>
      <c r="Q1871" s="9" t="s">
        <v>8331</v>
      </c>
      <c r="R1871" t="s">
        <v>8333</v>
      </c>
      <c r="S1871" s="12">
        <f t="shared" si="118"/>
        <v>42739.002881944441</v>
      </c>
      <c r="T1871" s="12">
        <f t="shared" si="119"/>
        <v>42709.002881944441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2">
        <f t="shared" si="118"/>
        <v>42400.178472222222</v>
      </c>
      <c r="T1872" s="12">
        <f t="shared" si="119"/>
        <v>42371.355729166666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2">
        <f t="shared" si="118"/>
        <v>41963.825243055559</v>
      </c>
      <c r="T1873" s="12">
        <f t="shared" si="119"/>
        <v>41923.783576388887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2">
        <f t="shared" si="118"/>
        <v>42185.129652777774</v>
      </c>
      <c r="T1874" s="12">
        <f t="shared" si="119"/>
        <v>42155.129652777774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2">
        <f t="shared" si="118"/>
        <v>42193.697916666672</v>
      </c>
      <c r="T1875" s="12">
        <f t="shared" si="119"/>
        <v>42164.615856481483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2">
        <f t="shared" si="118"/>
        <v>42549.969131944439</v>
      </c>
      <c r="T1876" s="12">
        <f t="shared" si="119"/>
        <v>42529.969131944439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2">
        <f t="shared" si="118"/>
        <v>42588.899398148147</v>
      </c>
      <c r="T1877" s="12">
        <f t="shared" si="119"/>
        <v>42528.899398148147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N/A</v>
      </c>
      <c r="Q1878" s="9" t="s">
        <v>8331</v>
      </c>
      <c r="R1878" t="s">
        <v>8333</v>
      </c>
      <c r="S1878" s="12">
        <f t="shared" si="118"/>
        <v>41806.284780092588</v>
      </c>
      <c r="T1878" s="12">
        <f t="shared" si="119"/>
        <v>41776.284780092588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N/A</v>
      </c>
      <c r="Q1879" s="9" t="s">
        <v>8331</v>
      </c>
      <c r="R1879" t="s">
        <v>8333</v>
      </c>
      <c r="S1879" s="12">
        <f t="shared" si="118"/>
        <v>42064.029224537036</v>
      </c>
      <c r="T1879" s="12">
        <f t="shared" si="119"/>
        <v>42035.029224537036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N/A</v>
      </c>
      <c r="Q1880" s="9" t="s">
        <v>8331</v>
      </c>
      <c r="R1880" t="s">
        <v>8333</v>
      </c>
      <c r="S1880" s="12">
        <f t="shared" si="118"/>
        <v>41803.008738425924</v>
      </c>
      <c r="T1880" s="12">
        <f t="shared" si="119"/>
        <v>41773.008738425924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2">
        <f t="shared" si="118"/>
        <v>42443.607974537037</v>
      </c>
      <c r="T1881" s="12">
        <f t="shared" si="119"/>
        <v>42413.649641203709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2">
        <f t="shared" si="118"/>
        <v>42459.525231481486</v>
      </c>
      <c r="T1882" s="12">
        <f t="shared" si="119"/>
        <v>42430.566898148143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2">
        <f t="shared" si="118"/>
        <v>42073.110983796301</v>
      </c>
      <c r="T1883" s="12">
        <f t="shared" si="119"/>
        <v>42043.152650462958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2">
        <f t="shared" si="118"/>
        <v>41100.991666666669</v>
      </c>
      <c r="T1884" s="12">
        <f t="shared" si="119"/>
        <v>41067.949212962965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2">
        <f t="shared" si="118"/>
        <v>41007.906342592592</v>
      </c>
      <c r="T1885" s="12">
        <f t="shared" si="119"/>
        <v>40977.948009259257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2">
        <f t="shared" si="118"/>
        <v>41240.5</v>
      </c>
      <c r="T1886" s="12">
        <f t="shared" si="119"/>
        <v>41205.198321759257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2">
        <f t="shared" si="118"/>
        <v>41131.916666666664</v>
      </c>
      <c r="T1887" s="12">
        <f t="shared" si="119"/>
        <v>41099.093865740739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2">
        <f t="shared" si="118"/>
        <v>41955.94835648148</v>
      </c>
      <c r="T1888" s="12">
        <f t="shared" si="119"/>
        <v>41925.906689814816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2">
        <f t="shared" si="118"/>
        <v>42341.895833333328</v>
      </c>
      <c r="T1889" s="12">
        <f t="shared" si="119"/>
        <v>42323.800138888888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2">
        <f t="shared" si="118"/>
        <v>40330.207638888889</v>
      </c>
      <c r="T1890" s="12">
        <f t="shared" si="119"/>
        <v>40299.239953703705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2">
        <f t="shared" si="118"/>
        <v>41344.751689814817</v>
      </c>
      <c r="T1891" s="12">
        <f t="shared" si="119"/>
        <v>41299.793356481481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2">
        <f t="shared" si="118"/>
        <v>41258.786203703705</v>
      </c>
      <c r="T1892" s="12">
        <f t="shared" si="119"/>
        <v>41228.786203703705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2">
        <f t="shared" si="118"/>
        <v>40381.25</v>
      </c>
      <c r="T1893" s="12">
        <f t="shared" si="119"/>
        <v>40335.798078703701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2">
        <f t="shared" si="118"/>
        <v>40701.637511574074</v>
      </c>
      <c r="T1894" s="12">
        <f t="shared" si="119"/>
        <v>40671.637511574074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2">
        <f t="shared" si="118"/>
        <v>40649.165972222225</v>
      </c>
      <c r="T1895" s="12">
        <f t="shared" si="119"/>
        <v>40632.94195601852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2">
        <f t="shared" si="118"/>
        <v>40951.904895833337</v>
      </c>
      <c r="T1896" s="12">
        <f t="shared" si="119"/>
        <v>40920.904895833337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2">
        <f t="shared" si="118"/>
        <v>42297.746782407412</v>
      </c>
      <c r="T1897" s="12">
        <f t="shared" si="119"/>
        <v>42267.746782407412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2">
        <f t="shared" si="118"/>
        <v>41011.710243055553</v>
      </c>
      <c r="T1898" s="12">
        <f t="shared" si="119"/>
        <v>40981.710243055553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2">
        <f t="shared" si="118"/>
        <v>41702.875</v>
      </c>
      <c r="T1899" s="12">
        <f t="shared" si="119"/>
        <v>41680.583402777782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2">
        <f t="shared" si="118"/>
        <v>42401.75</v>
      </c>
      <c r="T1900" s="12">
        <f t="shared" si="119"/>
        <v>42366.192974537036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2">
        <f t="shared" si="118"/>
        <v>42088.90006944444</v>
      </c>
      <c r="T1901" s="12">
        <f t="shared" si="119"/>
        <v>42058.941736111112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2">
        <f t="shared" si="118"/>
        <v>41188.415972222225</v>
      </c>
      <c r="T1902" s="12">
        <f t="shared" si="119"/>
        <v>41160.871886574074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2">
        <f t="shared" si="118"/>
        <v>42146.541666666672</v>
      </c>
      <c r="T1903" s="12">
        <f t="shared" si="119"/>
        <v>42116.54315972222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2">
        <f t="shared" si="118"/>
        <v>42067.789895833332</v>
      </c>
      <c r="T1904" s="12">
        <f t="shared" si="119"/>
        <v>42037.789895833332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2">
        <f t="shared" si="118"/>
        <v>42762.770729166667</v>
      </c>
      <c r="T1905" s="12">
        <f t="shared" si="119"/>
        <v>42702.770729166667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2">
        <f t="shared" si="118"/>
        <v>42371.685428240744</v>
      </c>
      <c r="T1906" s="12">
        <f t="shared" si="119"/>
        <v>42326.685428240744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2">
        <f t="shared" si="118"/>
        <v>41889.925856481481</v>
      </c>
      <c r="T1907" s="12">
        <f t="shared" si="119"/>
        <v>41859.925856481481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2">
        <f t="shared" si="118"/>
        <v>42544.671099537038</v>
      </c>
      <c r="T1908" s="12">
        <f t="shared" si="119"/>
        <v>42514.671099537038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2">
        <f t="shared" si="118"/>
        <v>41782.587094907409</v>
      </c>
      <c r="T1909" s="12">
        <f t="shared" si="119"/>
        <v>41767.587094907409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2">
        <f t="shared" si="118"/>
        <v>42733.917824074073</v>
      </c>
      <c r="T1910" s="12">
        <f t="shared" si="119"/>
        <v>42703.917824074073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2">
        <f t="shared" si="118"/>
        <v>41935.429155092592</v>
      </c>
      <c r="T1911" s="12">
        <f t="shared" si="119"/>
        <v>41905.429155092592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2">
        <f t="shared" si="118"/>
        <v>42308.947916666672</v>
      </c>
      <c r="T1912" s="12">
        <f t="shared" si="119"/>
        <v>42264.963159722218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2">
        <f t="shared" si="118"/>
        <v>41860.033958333333</v>
      </c>
      <c r="T1913" s="12">
        <f t="shared" si="119"/>
        <v>41830.033958333333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2">
        <f t="shared" si="118"/>
        <v>42159.226388888885</v>
      </c>
      <c r="T1914" s="12">
        <f t="shared" si="119"/>
        <v>42129.226388888885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2">
        <f t="shared" si="118"/>
        <v>41920.511319444442</v>
      </c>
      <c r="T1915" s="12">
        <f t="shared" si="119"/>
        <v>41890.511319444442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2">
        <f t="shared" si="118"/>
        <v>41944.165972222225</v>
      </c>
      <c r="T1916" s="12">
        <f t="shared" si="119"/>
        <v>41929.174456018518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2">
        <f t="shared" si="118"/>
        <v>41884.04886574074</v>
      </c>
      <c r="T1917" s="12">
        <f t="shared" si="119"/>
        <v>41864.04886574074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2">
        <f t="shared" si="118"/>
        <v>42681.758969907409</v>
      </c>
      <c r="T1918" s="12">
        <f t="shared" si="119"/>
        <v>42656.717303240745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2">
        <f t="shared" si="118"/>
        <v>42776.270057870366</v>
      </c>
      <c r="T1919" s="12">
        <f t="shared" si="119"/>
        <v>42746.270057870366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2">
        <f t="shared" si="118"/>
        <v>41863.789942129632</v>
      </c>
      <c r="T1920" s="12">
        <f t="shared" si="119"/>
        <v>41828.789942129632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2">
        <f t="shared" si="118"/>
        <v>42143.875567129624</v>
      </c>
      <c r="T1921" s="12">
        <f t="shared" si="119"/>
        <v>42113.875567129624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ROUND((E1922/D1922)*100,0)</f>
        <v>43</v>
      </c>
      <c r="P1922">
        <f t="shared" si="117"/>
        <v>40.98</v>
      </c>
      <c r="Q1922" s="9" t="s">
        <v>8317</v>
      </c>
      <c r="R1922" t="s">
        <v>8346</v>
      </c>
      <c r="S1922" s="12">
        <f t="shared" si="118"/>
        <v>42298.958333333328</v>
      </c>
      <c r="T1922" s="12">
        <f t="shared" si="119"/>
        <v>42270.875706018516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IFERROR(ROUND(E1923/L1923,2),"N/A")</f>
        <v>54</v>
      </c>
      <c r="Q1923" s="9" t="s">
        <v>8323</v>
      </c>
      <c r="R1923" t="s">
        <v>8327</v>
      </c>
      <c r="S1923" s="12">
        <f t="shared" ref="S1923:S1986" si="122">(((I1923/60)/60)/24)+DATE(1970,1,1)</f>
        <v>41104.221562500003</v>
      </c>
      <c r="T1923" s="12">
        <f t="shared" ref="T1923:T1986" si="123">(((J1923/60)/60)/24)+DATE(1970,1,1)</f>
        <v>41074.221562500003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2">
        <f t="shared" si="122"/>
        <v>41620.255868055552</v>
      </c>
      <c r="T1924" s="12">
        <f t="shared" si="123"/>
        <v>41590.255868055552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2">
        <f t="shared" si="122"/>
        <v>40813.207638888889</v>
      </c>
      <c r="T1925" s="12">
        <f t="shared" si="123"/>
        <v>40772.848749999997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2">
        <f t="shared" si="122"/>
        <v>41654.814583333333</v>
      </c>
      <c r="T1926" s="12">
        <f t="shared" si="123"/>
        <v>41626.761053240742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2">
        <f t="shared" si="122"/>
        <v>41558</v>
      </c>
      <c r="T1927" s="12">
        <f t="shared" si="123"/>
        <v>41535.90148148148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2">
        <f t="shared" si="122"/>
        <v>40484.018055555556</v>
      </c>
      <c r="T1928" s="12">
        <f t="shared" si="123"/>
        <v>40456.954351851848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2">
        <f t="shared" si="122"/>
        <v>40976.207638888889</v>
      </c>
      <c r="T1929" s="12">
        <f t="shared" si="123"/>
        <v>40960.861562500002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2">
        <f t="shared" si="122"/>
        <v>41401.648078703707</v>
      </c>
      <c r="T1930" s="12">
        <f t="shared" si="123"/>
        <v>41371.648078703707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2">
        <f t="shared" si="122"/>
        <v>40729.021597222221</v>
      </c>
      <c r="T1931" s="12">
        <f t="shared" si="123"/>
        <v>40687.021597222221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2">
        <f t="shared" si="122"/>
        <v>41462.558819444443</v>
      </c>
      <c r="T1932" s="12">
        <f t="shared" si="123"/>
        <v>41402.558819444443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2">
        <f t="shared" si="122"/>
        <v>41051.145833333336</v>
      </c>
      <c r="T1933" s="12">
        <f t="shared" si="123"/>
        <v>41037.892465277779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2">
        <f t="shared" si="122"/>
        <v>40932.809872685182</v>
      </c>
      <c r="T1934" s="12">
        <f t="shared" si="123"/>
        <v>40911.809872685182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2">
        <f t="shared" si="122"/>
        <v>41909.130868055552</v>
      </c>
      <c r="T1935" s="12">
        <f t="shared" si="123"/>
        <v>41879.130868055552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2">
        <f t="shared" si="122"/>
        <v>40902.208333333336</v>
      </c>
      <c r="T1936" s="12">
        <f t="shared" si="123"/>
        <v>40865.867141203707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2">
        <f t="shared" si="122"/>
        <v>41811.207638888889</v>
      </c>
      <c r="T1937" s="12">
        <f t="shared" si="123"/>
        <v>41773.932534722226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2">
        <f t="shared" si="122"/>
        <v>40883.249305555553</v>
      </c>
      <c r="T1938" s="12">
        <f t="shared" si="123"/>
        <v>40852.889699074076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2">
        <f t="shared" si="122"/>
        <v>41075.165972222225</v>
      </c>
      <c r="T1939" s="12">
        <f t="shared" si="123"/>
        <v>41059.118993055556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2">
        <f t="shared" si="122"/>
        <v>41457.208333333336</v>
      </c>
      <c r="T1940" s="12">
        <f t="shared" si="123"/>
        <v>41426.259618055556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2">
        <f t="shared" si="122"/>
        <v>41343.943379629629</v>
      </c>
      <c r="T1941" s="12">
        <f t="shared" si="123"/>
        <v>41313.985046296293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2">
        <f t="shared" si="122"/>
        <v>40709.165972222225</v>
      </c>
      <c r="T1942" s="12">
        <f t="shared" si="123"/>
        <v>40670.507326388892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2">
        <f t="shared" si="122"/>
        <v>41774.290868055556</v>
      </c>
      <c r="T1943" s="12">
        <f t="shared" si="123"/>
        <v>41744.290868055556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2">
        <f t="shared" si="122"/>
        <v>40728.828009259261</v>
      </c>
      <c r="T1944" s="12">
        <f t="shared" si="123"/>
        <v>40638.828009259261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2">
        <f t="shared" si="122"/>
        <v>42593.269861111112</v>
      </c>
      <c r="T1945" s="12">
        <f t="shared" si="123"/>
        <v>42548.269861111112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2">
        <f t="shared" si="122"/>
        <v>41760.584374999999</v>
      </c>
      <c r="T1946" s="12">
        <f t="shared" si="123"/>
        <v>41730.584374999999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2">
        <f t="shared" si="122"/>
        <v>42197.251828703709</v>
      </c>
      <c r="T1947" s="12">
        <f t="shared" si="123"/>
        <v>42157.251828703709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2">
        <f t="shared" si="122"/>
        <v>41749.108344907407</v>
      </c>
      <c r="T1948" s="12">
        <f t="shared" si="123"/>
        <v>41689.150011574071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2">
        <f t="shared" si="122"/>
        <v>40140.249305555553</v>
      </c>
      <c r="T1949" s="12">
        <f t="shared" si="123"/>
        <v>40102.918055555558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2">
        <f t="shared" si="122"/>
        <v>42527.709722222222</v>
      </c>
      <c r="T1950" s="12">
        <f t="shared" si="123"/>
        <v>42473.604270833333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2">
        <f t="shared" si="122"/>
        <v>41830.423043981478</v>
      </c>
      <c r="T1951" s="12">
        <f t="shared" si="123"/>
        <v>41800.423043981478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2">
        <f t="shared" si="122"/>
        <v>40655.181400462963</v>
      </c>
      <c r="T1952" s="12">
        <f t="shared" si="123"/>
        <v>40624.181400462963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2">
        <f t="shared" si="122"/>
        <v>42681.462233796294</v>
      </c>
      <c r="T1953" s="12">
        <f t="shared" si="123"/>
        <v>42651.420567129629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2">
        <f t="shared" si="122"/>
        <v>41563.60665509259</v>
      </c>
      <c r="T1954" s="12">
        <f t="shared" si="123"/>
        <v>41526.60665509259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2">
        <f t="shared" si="122"/>
        <v>40970.125</v>
      </c>
      <c r="T1955" s="12">
        <f t="shared" si="123"/>
        <v>40941.199826388889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2">
        <f t="shared" si="122"/>
        <v>42441.208333333328</v>
      </c>
      <c r="T1956" s="12">
        <f t="shared" si="123"/>
        <v>42394.580740740741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2">
        <f t="shared" si="122"/>
        <v>41052.791666666664</v>
      </c>
      <c r="T1957" s="12">
        <f t="shared" si="123"/>
        <v>41020.271770833337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2">
        <f t="shared" si="122"/>
        <v>42112.882002314815</v>
      </c>
      <c r="T1958" s="12">
        <f t="shared" si="123"/>
        <v>42067.923668981486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2">
        <f t="shared" si="122"/>
        <v>41209.098530092589</v>
      </c>
      <c r="T1959" s="12">
        <f t="shared" si="123"/>
        <v>41179.098530092589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2">
        <f t="shared" si="122"/>
        <v>41356.94630787037</v>
      </c>
      <c r="T1960" s="12">
        <f t="shared" si="123"/>
        <v>41326.987974537034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2">
        <f t="shared" si="122"/>
        <v>41913</v>
      </c>
      <c r="T1961" s="12">
        <f t="shared" si="123"/>
        <v>41871.845601851855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2">
        <f t="shared" si="122"/>
        <v>41994.362743055557</v>
      </c>
      <c r="T1962" s="12">
        <f t="shared" si="123"/>
        <v>41964.362743055557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2">
        <f t="shared" si="122"/>
        <v>41188.165972222225</v>
      </c>
      <c r="T1963" s="12">
        <f t="shared" si="123"/>
        <v>41148.194641203707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2">
        <f t="shared" si="122"/>
        <v>41772.780509259261</v>
      </c>
      <c r="T1964" s="12">
        <f t="shared" si="123"/>
        <v>41742.780509259261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2">
        <f t="shared" si="122"/>
        <v>41898.429791666669</v>
      </c>
      <c r="T1965" s="12">
        <f t="shared" si="123"/>
        <v>41863.429791666669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2">
        <f t="shared" si="122"/>
        <v>42482.272824074069</v>
      </c>
      <c r="T1966" s="12">
        <f t="shared" si="123"/>
        <v>42452.272824074069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2">
        <f t="shared" si="122"/>
        <v>40920.041666666664</v>
      </c>
      <c r="T1967" s="12">
        <f t="shared" si="123"/>
        <v>40898.089236111111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2">
        <f t="shared" si="122"/>
        <v>41865.540486111109</v>
      </c>
      <c r="T1968" s="12">
        <f t="shared" si="123"/>
        <v>41835.540486111109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2">
        <f t="shared" si="122"/>
        <v>41760.663530092592</v>
      </c>
      <c r="T1969" s="12">
        <f t="shared" si="123"/>
        <v>41730.663530092592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2">
        <f t="shared" si="122"/>
        <v>42707.628645833334</v>
      </c>
      <c r="T1970" s="12">
        <f t="shared" si="123"/>
        <v>42676.586979166663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2">
        <f t="shared" si="122"/>
        <v>42587.792453703703</v>
      </c>
      <c r="T1971" s="12">
        <f t="shared" si="123"/>
        <v>42557.792453703703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2">
        <f t="shared" si="122"/>
        <v>41384.151631944449</v>
      </c>
      <c r="T1972" s="12">
        <f t="shared" si="123"/>
        <v>41324.193298611113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2">
        <f t="shared" si="122"/>
        <v>41593.166666666664</v>
      </c>
      <c r="T1973" s="12">
        <f t="shared" si="123"/>
        <v>41561.500706018516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2">
        <f t="shared" si="122"/>
        <v>41231.053749999999</v>
      </c>
      <c r="T1974" s="12">
        <f t="shared" si="123"/>
        <v>41201.012083333335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2">
        <f t="shared" si="122"/>
        <v>42588.291666666672</v>
      </c>
      <c r="T1975" s="12">
        <f t="shared" si="123"/>
        <v>42549.722962962958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2">
        <f t="shared" si="122"/>
        <v>41505.334131944444</v>
      </c>
      <c r="T1976" s="12">
        <f t="shared" si="123"/>
        <v>41445.334131944444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2">
        <f t="shared" si="122"/>
        <v>41343.755219907405</v>
      </c>
      <c r="T1977" s="12">
        <f t="shared" si="123"/>
        <v>41313.755219907405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2">
        <f t="shared" si="122"/>
        <v>41468.899594907409</v>
      </c>
      <c r="T1978" s="12">
        <f t="shared" si="123"/>
        <v>41438.899594907409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2">
        <f t="shared" si="122"/>
        <v>42357.332638888889</v>
      </c>
      <c r="T1979" s="12">
        <f t="shared" si="123"/>
        <v>42311.216898148152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2">
        <f t="shared" si="122"/>
        <v>41072.291666666664</v>
      </c>
      <c r="T1980" s="12">
        <f t="shared" si="123"/>
        <v>41039.225601851853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2">
        <f t="shared" si="122"/>
        <v>42327.207638888889</v>
      </c>
      <c r="T1981" s="12">
        <f t="shared" si="123"/>
        <v>42290.460023148145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2">
        <f t="shared" si="122"/>
        <v>42463.500717592593</v>
      </c>
      <c r="T1982" s="12">
        <f t="shared" si="123"/>
        <v>42423.542384259257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2">
        <f t="shared" si="122"/>
        <v>41829.725289351853</v>
      </c>
      <c r="T1983" s="12">
        <f t="shared" si="123"/>
        <v>41799.725289351853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N/A</v>
      </c>
      <c r="Q1984" s="9" t="s">
        <v>8336</v>
      </c>
      <c r="R1984" t="s">
        <v>8348</v>
      </c>
      <c r="S1984" s="12">
        <f t="shared" si="122"/>
        <v>42708.628321759257</v>
      </c>
      <c r="T1984" s="12">
        <f t="shared" si="123"/>
        <v>42678.586655092593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2">
        <f t="shared" si="122"/>
        <v>42615.291666666672</v>
      </c>
      <c r="T1985" s="12">
        <f t="shared" si="123"/>
        <v>42593.011782407411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ROUND((E1986/D1986)*100,0)</f>
        <v>21</v>
      </c>
      <c r="P1986">
        <f t="shared" si="121"/>
        <v>453.14</v>
      </c>
      <c r="Q1986" s="9" t="s">
        <v>8336</v>
      </c>
      <c r="R1986" t="s">
        <v>8348</v>
      </c>
      <c r="S1986" s="12">
        <f t="shared" si="122"/>
        <v>41973.831956018519</v>
      </c>
      <c r="T1986" s="12">
        <f t="shared" si="123"/>
        <v>41913.790289351848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IFERROR(ROUND(E1987/L1987,2),"N/A")</f>
        <v>12.75</v>
      </c>
      <c r="Q1987" s="9" t="s">
        <v>8336</v>
      </c>
      <c r="R1987" t="s">
        <v>8348</v>
      </c>
      <c r="S1987" s="12">
        <f t="shared" ref="S1987:S2050" si="126">(((I1987/60)/60)/24)+DATE(1970,1,1)</f>
        <v>42584.958333333328</v>
      </c>
      <c r="T1987" s="12">
        <f t="shared" ref="T1987:T2050" si="127">(((J1987/60)/60)/24)+DATE(1970,1,1)</f>
        <v>42555.698738425926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2">
        <f t="shared" si="126"/>
        <v>42443.392164351855</v>
      </c>
      <c r="T1988" s="12">
        <f t="shared" si="127"/>
        <v>42413.433831018512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2">
        <f t="shared" si="126"/>
        <v>42064.639768518522</v>
      </c>
      <c r="T1989" s="12">
        <f t="shared" si="127"/>
        <v>42034.639768518522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2">
        <f t="shared" si="126"/>
        <v>42236.763217592597</v>
      </c>
      <c r="T1990" s="12">
        <f t="shared" si="127"/>
        <v>42206.763217592597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2">
        <f t="shared" si="126"/>
        <v>42715.680648148147</v>
      </c>
      <c r="T1991" s="12">
        <f t="shared" si="127"/>
        <v>42685.680648148147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2">
        <f t="shared" si="126"/>
        <v>42413.195972222224</v>
      </c>
      <c r="T1992" s="12">
        <f t="shared" si="127"/>
        <v>42398.195972222224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2">
        <f t="shared" si="126"/>
        <v>42188.89335648148</v>
      </c>
      <c r="T1993" s="12">
        <f t="shared" si="127"/>
        <v>42167.89335648148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2">
        <f t="shared" si="126"/>
        <v>42053.143414351856</v>
      </c>
      <c r="T1994" s="12">
        <f t="shared" si="127"/>
        <v>42023.143414351856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N/A</v>
      </c>
      <c r="Q1995" s="9" t="s">
        <v>8336</v>
      </c>
      <c r="R1995" t="s">
        <v>8348</v>
      </c>
      <c r="S1995" s="12">
        <f t="shared" si="126"/>
        <v>42359.58839120371</v>
      </c>
      <c r="T1995" s="12">
        <f t="shared" si="127"/>
        <v>42329.58839120371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N/A</v>
      </c>
      <c r="Q1996" s="9" t="s">
        <v>8336</v>
      </c>
      <c r="R1996" t="s">
        <v>8348</v>
      </c>
      <c r="S1996" s="12">
        <f t="shared" si="126"/>
        <v>42711.047939814816</v>
      </c>
      <c r="T1996" s="12">
        <f t="shared" si="127"/>
        <v>42651.006273148145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2">
        <f t="shared" si="126"/>
        <v>42201.902037037042</v>
      </c>
      <c r="T1997" s="12">
        <f t="shared" si="127"/>
        <v>42181.902037037042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N/A</v>
      </c>
      <c r="Q1998" s="9" t="s">
        <v>8336</v>
      </c>
      <c r="R1998" t="s">
        <v>8348</v>
      </c>
      <c r="S1998" s="12">
        <f t="shared" si="126"/>
        <v>41830.819571759261</v>
      </c>
      <c r="T1998" s="12">
        <f t="shared" si="127"/>
        <v>41800.819571759261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N/A</v>
      </c>
      <c r="Q1999" s="9" t="s">
        <v>8336</v>
      </c>
      <c r="R1999" t="s">
        <v>8348</v>
      </c>
      <c r="S1999" s="12">
        <f t="shared" si="126"/>
        <v>41877.930694444447</v>
      </c>
      <c r="T1999" s="12">
        <f t="shared" si="127"/>
        <v>41847.930694444447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2">
        <f t="shared" si="126"/>
        <v>41852.118495370371</v>
      </c>
      <c r="T2000" s="12">
        <f t="shared" si="127"/>
        <v>41807.118495370371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2">
        <f t="shared" si="126"/>
        <v>41956.524398148147</v>
      </c>
      <c r="T2001" s="12">
        <f t="shared" si="127"/>
        <v>41926.482731481483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2">
        <f t="shared" si="126"/>
        <v>42375.951539351852</v>
      </c>
      <c r="T2002" s="12">
        <f t="shared" si="127"/>
        <v>42345.951539351852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2">
        <f t="shared" si="126"/>
        <v>42167.833333333328</v>
      </c>
      <c r="T2003" s="12">
        <f t="shared" si="127"/>
        <v>42136.209675925929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2">
        <f t="shared" si="126"/>
        <v>42758.71230324074</v>
      </c>
      <c r="T2004" s="12">
        <f t="shared" si="127"/>
        <v>42728.71230324074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2">
        <f t="shared" si="126"/>
        <v>40361.958333333336</v>
      </c>
      <c r="T2005" s="12">
        <f t="shared" si="127"/>
        <v>40347.125601851854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2">
        <f t="shared" si="126"/>
        <v>41830.604895833334</v>
      </c>
      <c r="T2006" s="12">
        <f t="shared" si="127"/>
        <v>41800.604895833334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2">
        <f t="shared" si="126"/>
        <v>41563.165972222225</v>
      </c>
      <c r="T2007" s="12">
        <f t="shared" si="127"/>
        <v>41535.812708333331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2">
        <f t="shared" si="126"/>
        <v>41976.542187500003</v>
      </c>
      <c r="T2008" s="12">
        <f t="shared" si="127"/>
        <v>41941.500520833331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2">
        <f t="shared" si="126"/>
        <v>40414.166666666664</v>
      </c>
      <c r="T2009" s="12">
        <f t="shared" si="127"/>
        <v>40347.837800925925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2">
        <f t="shared" si="126"/>
        <v>40805.604421296295</v>
      </c>
      <c r="T2010" s="12">
        <f t="shared" si="127"/>
        <v>40761.604421296295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2">
        <f t="shared" si="126"/>
        <v>42697.365081018521</v>
      </c>
      <c r="T2011" s="12">
        <f t="shared" si="127"/>
        <v>42661.323414351849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2">
        <f t="shared" si="126"/>
        <v>42600.996423611112</v>
      </c>
      <c r="T2012" s="12">
        <f t="shared" si="127"/>
        <v>42570.996423611112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2">
        <f t="shared" si="126"/>
        <v>42380.958333333328</v>
      </c>
      <c r="T2013" s="12">
        <f t="shared" si="127"/>
        <v>42347.358483796299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2">
        <f t="shared" si="126"/>
        <v>42040.822233796294</v>
      </c>
      <c r="T2014" s="12">
        <f t="shared" si="127"/>
        <v>42010.822233796294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2">
        <f t="shared" si="126"/>
        <v>42559.960810185185</v>
      </c>
      <c r="T2015" s="12">
        <f t="shared" si="127"/>
        <v>42499.960810185185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2">
        <f t="shared" si="126"/>
        <v>41358.172905092593</v>
      </c>
      <c r="T2016" s="12">
        <f t="shared" si="127"/>
        <v>41324.214571759258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2">
        <f t="shared" si="126"/>
        <v>40795.876886574071</v>
      </c>
      <c r="T2017" s="12">
        <f t="shared" si="127"/>
        <v>40765.876886574071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2">
        <f t="shared" si="126"/>
        <v>41342.88077546296</v>
      </c>
      <c r="T2018" s="12">
        <f t="shared" si="127"/>
        <v>41312.88077546296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2">
        <f t="shared" si="126"/>
        <v>40992.166666666664</v>
      </c>
      <c r="T2019" s="12">
        <f t="shared" si="127"/>
        <v>40961.057349537034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2">
        <f t="shared" si="126"/>
        <v>42229.365844907406</v>
      </c>
      <c r="T2020" s="12">
        <f t="shared" si="127"/>
        <v>42199.365844907406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2">
        <f t="shared" si="126"/>
        <v>42635.70857638889</v>
      </c>
      <c r="T2021" s="12">
        <f t="shared" si="127"/>
        <v>42605.70857638889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2">
        <f t="shared" si="126"/>
        <v>41773.961111111108</v>
      </c>
      <c r="T2022" s="12">
        <f t="shared" si="127"/>
        <v>41737.097499999996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2">
        <f t="shared" si="126"/>
        <v>41906.070567129631</v>
      </c>
      <c r="T2023" s="12">
        <f t="shared" si="127"/>
        <v>41861.070567129631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2">
        <f t="shared" si="126"/>
        <v>42532.569120370375</v>
      </c>
      <c r="T2024" s="12">
        <f t="shared" si="127"/>
        <v>42502.569120370375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2">
        <f t="shared" si="126"/>
        <v>42166.420752314814</v>
      </c>
      <c r="T2025" s="12">
        <f t="shared" si="127"/>
        <v>42136.420752314814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2">
        <f t="shared" si="126"/>
        <v>41134.125</v>
      </c>
      <c r="T2026" s="12">
        <f t="shared" si="127"/>
        <v>41099.966944444444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2">
        <f t="shared" si="126"/>
        <v>42166.184560185182</v>
      </c>
      <c r="T2027" s="12">
        <f t="shared" si="127"/>
        <v>42136.184560185182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2">
        <f t="shared" si="126"/>
        <v>41750.165972222225</v>
      </c>
      <c r="T2028" s="12">
        <f t="shared" si="127"/>
        <v>41704.735937500001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2">
        <f t="shared" si="126"/>
        <v>42093.772210648152</v>
      </c>
      <c r="T2029" s="12">
        <f t="shared" si="127"/>
        <v>42048.813877314817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2">
        <f t="shared" si="126"/>
        <v>40252.913194444445</v>
      </c>
      <c r="T2030" s="12">
        <f t="shared" si="127"/>
        <v>40215.919050925928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2">
        <f t="shared" si="126"/>
        <v>41878.021770833337</v>
      </c>
      <c r="T2031" s="12">
        <f t="shared" si="127"/>
        <v>41848.021770833337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2">
        <f t="shared" si="126"/>
        <v>41242.996481481481</v>
      </c>
      <c r="T2032" s="12">
        <f t="shared" si="127"/>
        <v>41212.996481481481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2">
        <f t="shared" si="126"/>
        <v>42013.041666666672</v>
      </c>
      <c r="T2033" s="12">
        <f t="shared" si="127"/>
        <v>41975.329317129625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2">
        <f t="shared" si="126"/>
        <v>42719.208333333328</v>
      </c>
      <c r="T2034" s="12">
        <f t="shared" si="127"/>
        <v>42689.565671296295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2">
        <f t="shared" si="126"/>
        <v>41755.082384259258</v>
      </c>
      <c r="T2035" s="12">
        <f t="shared" si="127"/>
        <v>41725.082384259258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2">
        <f t="shared" si="126"/>
        <v>42131.290277777778</v>
      </c>
      <c r="T2036" s="12">
        <f t="shared" si="127"/>
        <v>42076.130011574074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2">
        <f t="shared" si="126"/>
        <v>42357.041666666672</v>
      </c>
      <c r="T2037" s="12">
        <f t="shared" si="127"/>
        <v>42311.625081018516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2">
        <f t="shared" si="126"/>
        <v>41768.864803240744</v>
      </c>
      <c r="T2038" s="12">
        <f t="shared" si="127"/>
        <v>41738.864803240744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2">
        <f t="shared" si="126"/>
        <v>41638.251770833333</v>
      </c>
      <c r="T2039" s="12">
        <f t="shared" si="127"/>
        <v>41578.210104166668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2">
        <f t="shared" si="126"/>
        <v>41456.75</v>
      </c>
      <c r="T2040" s="12">
        <f t="shared" si="127"/>
        <v>41424.27107638889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2">
        <f t="shared" si="126"/>
        <v>42705.207638888889</v>
      </c>
      <c r="T2041" s="12">
        <f t="shared" si="127"/>
        <v>42675.438946759255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2">
        <f t="shared" si="126"/>
        <v>41593.968784722223</v>
      </c>
      <c r="T2042" s="12">
        <f t="shared" si="127"/>
        <v>41578.927118055559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2">
        <f t="shared" si="126"/>
        <v>42684.567442129628</v>
      </c>
      <c r="T2043" s="12">
        <f t="shared" si="127"/>
        <v>42654.525775462964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2">
        <f t="shared" si="126"/>
        <v>42391.708032407405</v>
      </c>
      <c r="T2044" s="12">
        <f t="shared" si="127"/>
        <v>42331.708032407405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2">
        <f t="shared" si="126"/>
        <v>42715.207638888889</v>
      </c>
      <c r="T2045" s="12">
        <f t="shared" si="127"/>
        <v>42661.176817129628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2">
        <f t="shared" si="126"/>
        <v>42168.684189814812</v>
      </c>
      <c r="T2046" s="12">
        <f t="shared" si="127"/>
        <v>42138.684189814812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2">
        <f t="shared" si="126"/>
        <v>41099.088506944441</v>
      </c>
      <c r="T2047" s="12">
        <f t="shared" si="127"/>
        <v>41069.088506944441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2">
        <f t="shared" si="126"/>
        <v>41417.171805555554</v>
      </c>
      <c r="T2048" s="12">
        <f t="shared" si="127"/>
        <v>41387.171805555554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2">
        <f t="shared" si="126"/>
        <v>42111</v>
      </c>
      <c r="T2049" s="12">
        <f t="shared" si="127"/>
        <v>42081.903587962966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ROUND((E2050/D2050)*100,0)</f>
        <v>148</v>
      </c>
      <c r="P2050">
        <f t="shared" si="125"/>
        <v>91.83</v>
      </c>
      <c r="Q2050" s="9" t="s">
        <v>8317</v>
      </c>
      <c r="R2050" t="s">
        <v>8347</v>
      </c>
      <c r="S2050" s="12">
        <f t="shared" si="126"/>
        <v>41417.651516203703</v>
      </c>
      <c r="T2050" s="12">
        <f t="shared" si="127"/>
        <v>41387.651516203703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IFERROR(ROUND(E2051/L2051,2),"N/A")</f>
        <v>80.989999999999995</v>
      </c>
      <c r="Q2051" s="9" t="s">
        <v>8317</v>
      </c>
      <c r="R2051" t="s">
        <v>8347</v>
      </c>
      <c r="S2051" s="12">
        <f t="shared" ref="S2051:S2114" si="130">(((I2051/60)/60)/24)+DATE(1970,1,1)</f>
        <v>41610.957638888889</v>
      </c>
      <c r="T2051" s="12">
        <f t="shared" ref="T2051:T2114" si="131">(((J2051/60)/60)/24)+DATE(1970,1,1)</f>
        <v>41575.527349537035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2">
        <f t="shared" si="130"/>
        <v>42155.071504629625</v>
      </c>
      <c r="T2052" s="12">
        <f t="shared" si="131"/>
        <v>42115.071504629625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2">
        <f t="shared" si="130"/>
        <v>41634.022418981483</v>
      </c>
      <c r="T2053" s="12">
        <f t="shared" si="131"/>
        <v>41604.022418981483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2">
        <f t="shared" si="130"/>
        <v>42420.08394675926</v>
      </c>
      <c r="T2054" s="12">
        <f t="shared" si="131"/>
        <v>42375.08394675926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2">
        <f t="shared" si="130"/>
        <v>42333.659155092595</v>
      </c>
      <c r="T2055" s="12">
        <f t="shared" si="131"/>
        <v>42303.617488425924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2">
        <f t="shared" si="130"/>
        <v>41761.520949074074</v>
      </c>
      <c r="T2056" s="12">
        <f t="shared" si="131"/>
        <v>41731.520949074074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2">
        <f t="shared" si="130"/>
        <v>41976.166666666672</v>
      </c>
      <c r="T2057" s="12">
        <f t="shared" si="131"/>
        <v>41946.674108796295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2">
        <f t="shared" si="130"/>
        <v>41381.76090277778</v>
      </c>
      <c r="T2058" s="12">
        <f t="shared" si="131"/>
        <v>41351.76090277778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2">
        <f t="shared" si="130"/>
        <v>42426.494583333333</v>
      </c>
      <c r="T2059" s="12">
        <f t="shared" si="131"/>
        <v>42396.494583333333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2">
        <f t="shared" si="130"/>
        <v>42065.833333333328</v>
      </c>
      <c r="T2060" s="12">
        <f t="shared" si="131"/>
        <v>42026.370717592596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2">
        <f t="shared" si="130"/>
        <v>42400.915972222225</v>
      </c>
      <c r="T2061" s="12">
        <f t="shared" si="131"/>
        <v>42361.602476851855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2">
        <f t="shared" si="130"/>
        <v>41843.642939814818</v>
      </c>
      <c r="T2062" s="12">
        <f t="shared" si="131"/>
        <v>41783.642939814818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2">
        <f t="shared" si="130"/>
        <v>42735.764513888891</v>
      </c>
      <c r="T2063" s="12">
        <f t="shared" si="131"/>
        <v>42705.764513888891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2">
        <f t="shared" si="130"/>
        <v>42453.341412037036</v>
      </c>
      <c r="T2064" s="12">
        <f t="shared" si="131"/>
        <v>42423.3830787037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2">
        <f t="shared" si="130"/>
        <v>42505.73265046296</v>
      </c>
      <c r="T2065" s="12">
        <f t="shared" si="131"/>
        <v>42472.73265046296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2">
        <f t="shared" si="130"/>
        <v>41425.5</v>
      </c>
      <c r="T2066" s="12">
        <f t="shared" si="131"/>
        <v>41389.364849537036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2">
        <f t="shared" si="130"/>
        <v>41633.333668981482</v>
      </c>
      <c r="T2067" s="12">
        <f t="shared" si="131"/>
        <v>41603.333668981482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2">
        <f t="shared" si="130"/>
        <v>41874.771793981483</v>
      </c>
      <c r="T2068" s="12">
        <f t="shared" si="131"/>
        <v>41844.771793981483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2">
        <f t="shared" si="130"/>
        <v>42148.853888888887</v>
      </c>
      <c r="T2069" s="12">
        <f t="shared" si="131"/>
        <v>42115.853888888887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2">
        <f t="shared" si="130"/>
        <v>42663.841608796298</v>
      </c>
      <c r="T2070" s="12">
        <f t="shared" si="131"/>
        <v>42633.841608796298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2">
        <f t="shared" si="130"/>
        <v>42371.972118055557</v>
      </c>
      <c r="T2071" s="12">
        <f t="shared" si="131"/>
        <v>42340.972118055557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2">
        <f t="shared" si="130"/>
        <v>42549.6565162037</v>
      </c>
      <c r="T2072" s="12">
        <f t="shared" si="131"/>
        <v>42519.6565162037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2">
        <f t="shared" si="130"/>
        <v>42645.278749999998</v>
      </c>
      <c r="T2073" s="12">
        <f t="shared" si="131"/>
        <v>42600.278749999998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2">
        <f t="shared" si="130"/>
        <v>42497.581388888888</v>
      </c>
      <c r="T2074" s="12">
        <f t="shared" si="131"/>
        <v>42467.581388888888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2">
        <f t="shared" si="130"/>
        <v>42132.668032407411</v>
      </c>
      <c r="T2075" s="12">
        <f t="shared" si="131"/>
        <v>42087.668032407411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2">
        <f t="shared" si="130"/>
        <v>42496.826180555552</v>
      </c>
      <c r="T2076" s="12">
        <f t="shared" si="131"/>
        <v>42466.826180555552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2">
        <f t="shared" si="130"/>
        <v>41480.681574074071</v>
      </c>
      <c r="T2077" s="12">
        <f t="shared" si="131"/>
        <v>41450.681574074071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2">
        <f t="shared" si="130"/>
        <v>41843.880659722221</v>
      </c>
      <c r="T2078" s="12">
        <f t="shared" si="131"/>
        <v>41803.880659722221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2">
        <f t="shared" si="130"/>
        <v>42160.875</v>
      </c>
      <c r="T2079" s="12">
        <f t="shared" si="131"/>
        <v>42103.042546296296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2">
        <f t="shared" si="130"/>
        <v>42722.771493055552</v>
      </c>
      <c r="T2080" s="12">
        <f t="shared" si="131"/>
        <v>42692.771493055552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2">
        <f t="shared" si="130"/>
        <v>42180.791666666672</v>
      </c>
      <c r="T2081" s="12">
        <f t="shared" si="131"/>
        <v>42150.71056712963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2">
        <f t="shared" si="130"/>
        <v>42319.998842592591</v>
      </c>
      <c r="T2082" s="12">
        <f t="shared" si="131"/>
        <v>42289.957175925927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2">
        <f t="shared" si="130"/>
        <v>41045.207638888889</v>
      </c>
      <c r="T2083" s="12">
        <f t="shared" si="131"/>
        <v>41004.156886574077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2">
        <f t="shared" si="130"/>
        <v>40871.161990740737</v>
      </c>
      <c r="T2084" s="12">
        <f t="shared" si="131"/>
        <v>40811.120324074072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2">
        <f t="shared" si="130"/>
        <v>41064.72216435185</v>
      </c>
      <c r="T2085" s="12">
        <f t="shared" si="131"/>
        <v>41034.72216435185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2">
        <f t="shared" si="130"/>
        <v>41763.290972222225</v>
      </c>
      <c r="T2086" s="12">
        <f t="shared" si="131"/>
        <v>41731.833124999997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2">
        <f t="shared" si="130"/>
        <v>41105.835497685184</v>
      </c>
      <c r="T2087" s="12">
        <f t="shared" si="131"/>
        <v>41075.835497685184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2">
        <f t="shared" si="130"/>
        <v>40891.207638888889</v>
      </c>
      <c r="T2088" s="12">
        <f t="shared" si="131"/>
        <v>40860.67050925926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2">
        <f t="shared" si="130"/>
        <v>40794.204375000001</v>
      </c>
      <c r="T2089" s="12">
        <f t="shared" si="131"/>
        <v>40764.204375000001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2">
        <f t="shared" si="130"/>
        <v>40432.165972222225</v>
      </c>
      <c r="T2090" s="12">
        <f t="shared" si="131"/>
        <v>40395.714722222219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2">
        <f t="shared" si="130"/>
        <v>41488.076319444444</v>
      </c>
      <c r="T2091" s="12">
        <f t="shared" si="131"/>
        <v>41453.076319444444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2">
        <f t="shared" si="130"/>
        <v>41329.381423611114</v>
      </c>
      <c r="T2092" s="12">
        <f t="shared" si="131"/>
        <v>41299.381423611114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2">
        <f t="shared" si="130"/>
        <v>40603.833333333336</v>
      </c>
      <c r="T2093" s="12">
        <f t="shared" si="131"/>
        <v>40555.322662037033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2">
        <f t="shared" si="130"/>
        <v>40823.707546296297</v>
      </c>
      <c r="T2094" s="12">
        <f t="shared" si="131"/>
        <v>40763.707546296297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2">
        <f t="shared" si="130"/>
        <v>41265.896203703705</v>
      </c>
      <c r="T2095" s="12">
        <f t="shared" si="131"/>
        <v>41205.854537037041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2">
        <f t="shared" si="130"/>
        <v>40973.125</v>
      </c>
      <c r="T2096" s="12">
        <f t="shared" si="131"/>
        <v>40939.02002314815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2">
        <f t="shared" si="130"/>
        <v>40818.733483796292</v>
      </c>
      <c r="T2097" s="12">
        <f t="shared" si="131"/>
        <v>40758.733483796292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2">
        <f t="shared" si="130"/>
        <v>41208.165972222225</v>
      </c>
      <c r="T2098" s="12">
        <f t="shared" si="131"/>
        <v>41192.758506944447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2">
        <f t="shared" si="130"/>
        <v>40878.626562500001</v>
      </c>
      <c r="T2099" s="12">
        <f t="shared" si="131"/>
        <v>40818.58489583333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2">
        <f t="shared" si="130"/>
        <v>40976.11383101852</v>
      </c>
      <c r="T2100" s="12">
        <f t="shared" si="131"/>
        <v>40946.11383101852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2">
        <f t="shared" si="130"/>
        <v>42187.152777777781</v>
      </c>
      <c r="T2101" s="12">
        <f t="shared" si="131"/>
        <v>42173.746342592596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2">
        <f t="shared" si="130"/>
        <v>41090.165972222225</v>
      </c>
      <c r="T2102" s="12">
        <f t="shared" si="131"/>
        <v>41074.834965277776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2">
        <f t="shared" si="130"/>
        <v>40952.149467592593</v>
      </c>
      <c r="T2103" s="12">
        <f t="shared" si="131"/>
        <v>40892.149467592593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2">
        <f t="shared" si="130"/>
        <v>40668.868611111109</v>
      </c>
      <c r="T2104" s="12">
        <f t="shared" si="131"/>
        <v>40638.868611111109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2">
        <f t="shared" si="130"/>
        <v>41222.7966087963</v>
      </c>
      <c r="T2105" s="12">
        <f t="shared" si="131"/>
        <v>41192.754942129628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2">
        <f t="shared" si="130"/>
        <v>41425</v>
      </c>
      <c r="T2106" s="12">
        <f t="shared" si="131"/>
        <v>41394.074467592596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2">
        <f t="shared" si="130"/>
        <v>41964.166666666672</v>
      </c>
      <c r="T2107" s="12">
        <f t="shared" si="131"/>
        <v>41951.788807870369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2">
        <f t="shared" si="130"/>
        <v>41300.21497685185</v>
      </c>
      <c r="T2108" s="12">
        <f t="shared" si="131"/>
        <v>41270.21497685185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2">
        <f t="shared" si="130"/>
        <v>41955.752233796295</v>
      </c>
      <c r="T2109" s="12">
        <f t="shared" si="131"/>
        <v>41934.71056712963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2">
        <f t="shared" si="130"/>
        <v>41162.163194444445</v>
      </c>
      <c r="T2110" s="12">
        <f t="shared" si="131"/>
        <v>41135.175694444442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2">
        <f t="shared" si="130"/>
        <v>42190.708530092597</v>
      </c>
      <c r="T2111" s="12">
        <f t="shared" si="131"/>
        <v>42160.708530092597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2">
        <f t="shared" si="130"/>
        <v>41787.207638888889</v>
      </c>
      <c r="T2112" s="12">
        <f t="shared" si="131"/>
        <v>41759.670937499999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2">
        <f t="shared" si="130"/>
        <v>40770.041666666664</v>
      </c>
      <c r="T2113" s="12">
        <f t="shared" si="131"/>
        <v>40703.197048611109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ROUND((E2114/D2114)*100,0)</f>
        <v>100</v>
      </c>
      <c r="P2114">
        <f t="shared" si="129"/>
        <v>27.27</v>
      </c>
      <c r="Q2114" s="9" t="s">
        <v>8323</v>
      </c>
      <c r="R2114" t="s">
        <v>8327</v>
      </c>
      <c r="S2114" s="12">
        <f t="shared" si="130"/>
        <v>41379.928159722222</v>
      </c>
      <c r="T2114" s="12">
        <f t="shared" si="131"/>
        <v>41365.928159722222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IFERROR(ROUND(E2115/L2115,2),"N/A")</f>
        <v>68.599999999999994</v>
      </c>
      <c r="Q2115" s="9" t="s">
        <v>8323</v>
      </c>
      <c r="R2115" t="s">
        <v>8327</v>
      </c>
      <c r="S2115" s="12">
        <f t="shared" ref="S2115:S2178" si="134">(((I2115/60)/60)/24)+DATE(1970,1,1)</f>
        <v>41905.86546296296</v>
      </c>
      <c r="T2115" s="12">
        <f t="shared" ref="T2115:T2178" si="135">(((J2115/60)/60)/24)+DATE(1970,1,1)</f>
        <v>41870.86546296296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2">
        <f t="shared" si="134"/>
        <v>40521.207638888889</v>
      </c>
      <c r="T2116" s="12">
        <f t="shared" si="135"/>
        <v>40458.815625000003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2">
        <f t="shared" si="134"/>
        <v>40594.081030092595</v>
      </c>
      <c r="T2117" s="12">
        <f t="shared" si="135"/>
        <v>40564.081030092595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2">
        <f t="shared" si="134"/>
        <v>41184.777812500004</v>
      </c>
      <c r="T2118" s="12">
        <f t="shared" si="135"/>
        <v>41136.777812500004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2">
        <f t="shared" si="134"/>
        <v>42304.207638888889</v>
      </c>
      <c r="T2119" s="12">
        <f t="shared" si="135"/>
        <v>42290.059594907405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2">
        <f t="shared" si="134"/>
        <v>40748.839537037034</v>
      </c>
      <c r="T2120" s="12">
        <f t="shared" si="135"/>
        <v>40718.839537037034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2">
        <f t="shared" si="134"/>
        <v>41137.130150462966</v>
      </c>
      <c r="T2121" s="12">
        <f t="shared" si="135"/>
        <v>41107.130150462966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2">
        <f t="shared" si="134"/>
        <v>41640.964537037034</v>
      </c>
      <c r="T2122" s="12">
        <f t="shared" si="135"/>
        <v>41591.964537037034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2">
        <f t="shared" si="134"/>
        <v>42746.7424537037</v>
      </c>
      <c r="T2123" s="12">
        <f t="shared" si="135"/>
        <v>42716.7424537037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2">
        <f t="shared" si="134"/>
        <v>42742.300567129627</v>
      </c>
      <c r="T2124" s="12">
        <f t="shared" si="135"/>
        <v>42712.300567129627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2">
        <f t="shared" si="134"/>
        <v>40252.290972222225</v>
      </c>
      <c r="T2125" s="12">
        <f t="shared" si="135"/>
        <v>40198.424849537041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2">
        <f t="shared" si="134"/>
        <v>40512.208333333336</v>
      </c>
      <c r="T2126" s="12">
        <f t="shared" si="135"/>
        <v>40464.028182870366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2">
        <f t="shared" si="134"/>
        <v>42221.023530092592</v>
      </c>
      <c r="T2127" s="12">
        <f t="shared" si="135"/>
        <v>42191.023530092592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2">
        <f t="shared" si="134"/>
        <v>41981.973229166666</v>
      </c>
      <c r="T2128" s="12">
        <f t="shared" si="135"/>
        <v>41951.973229166666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2">
        <f t="shared" si="134"/>
        <v>42075.463692129633</v>
      </c>
      <c r="T2129" s="12">
        <f t="shared" si="135"/>
        <v>42045.50535879629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2">
        <f t="shared" si="134"/>
        <v>41903.772789351853</v>
      </c>
      <c r="T2130" s="12">
        <f t="shared" si="135"/>
        <v>41843.772789351853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2">
        <f t="shared" si="134"/>
        <v>42439.024305555555</v>
      </c>
      <c r="T2131" s="12">
        <f t="shared" si="135"/>
        <v>42409.024305555555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2">
        <f t="shared" si="134"/>
        <v>41867.086377314816</v>
      </c>
      <c r="T2132" s="12">
        <f t="shared" si="135"/>
        <v>41832.086377314816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2">
        <f t="shared" si="134"/>
        <v>42197.207071759258</v>
      </c>
      <c r="T2133" s="12">
        <f t="shared" si="135"/>
        <v>42167.207071759258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2">
        <f t="shared" si="134"/>
        <v>41673.487175925926</v>
      </c>
      <c r="T2134" s="12">
        <f t="shared" si="135"/>
        <v>41643.487175925926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2">
        <f t="shared" si="134"/>
        <v>40657.290972222225</v>
      </c>
      <c r="T2135" s="12">
        <f t="shared" si="135"/>
        <v>40619.097210648149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2">
        <f t="shared" si="134"/>
        <v>41391.886469907404</v>
      </c>
      <c r="T2136" s="12">
        <f t="shared" si="135"/>
        <v>41361.886469907404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2">
        <f t="shared" si="134"/>
        <v>41186.963344907403</v>
      </c>
      <c r="T2137" s="12">
        <f t="shared" si="135"/>
        <v>41156.963344907403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2">
        <f t="shared" si="134"/>
        <v>41566.509097222224</v>
      </c>
      <c r="T2138" s="12">
        <f t="shared" si="135"/>
        <v>41536.509097222224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2">
        <f t="shared" si="134"/>
        <v>41978.771168981482</v>
      </c>
      <c r="T2139" s="12">
        <f t="shared" si="135"/>
        <v>41948.771168981482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2">
        <f t="shared" si="134"/>
        <v>41587.054849537039</v>
      </c>
      <c r="T2140" s="12">
        <f t="shared" si="135"/>
        <v>41557.013182870374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2">
        <f t="shared" si="134"/>
        <v>42677.750092592592</v>
      </c>
      <c r="T2141" s="12">
        <f t="shared" si="135"/>
        <v>42647.750092592592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2">
        <f t="shared" si="134"/>
        <v>41285.833611111113</v>
      </c>
      <c r="T2142" s="12">
        <f t="shared" si="135"/>
        <v>41255.833611111113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N/A</v>
      </c>
      <c r="Q2143" s="9" t="s">
        <v>8331</v>
      </c>
      <c r="R2143" t="s">
        <v>8332</v>
      </c>
      <c r="S2143" s="12">
        <f t="shared" si="134"/>
        <v>41957.277303240742</v>
      </c>
      <c r="T2143" s="12">
        <f t="shared" si="135"/>
        <v>41927.235636574071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2">
        <f t="shared" si="134"/>
        <v>42368.701504629629</v>
      </c>
      <c r="T2144" s="12">
        <f t="shared" si="135"/>
        <v>42340.701504629629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2">
        <f t="shared" si="134"/>
        <v>40380.791666666664</v>
      </c>
      <c r="T2145" s="12">
        <f t="shared" si="135"/>
        <v>40332.886712962965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2">
        <f t="shared" si="134"/>
        <v>41531.546759259261</v>
      </c>
      <c r="T2146" s="12">
        <f t="shared" si="135"/>
        <v>41499.546759259261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2">
        <f t="shared" si="134"/>
        <v>41605.279097222221</v>
      </c>
      <c r="T2147" s="12">
        <f t="shared" si="135"/>
        <v>41575.237430555557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2">
        <f t="shared" si="134"/>
        <v>42411.679513888885</v>
      </c>
      <c r="T2148" s="12">
        <f t="shared" si="135"/>
        <v>42397.679513888885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2">
        <f t="shared" si="134"/>
        <v>41959.337361111116</v>
      </c>
      <c r="T2149" s="12">
        <f t="shared" si="135"/>
        <v>41927.295694444445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2">
        <f t="shared" si="134"/>
        <v>42096.691921296297</v>
      </c>
      <c r="T2150" s="12">
        <f t="shared" si="135"/>
        <v>42066.733587962968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N/A</v>
      </c>
      <c r="Q2151" s="9" t="s">
        <v>8331</v>
      </c>
      <c r="R2151" t="s">
        <v>8332</v>
      </c>
      <c r="S2151" s="12">
        <f t="shared" si="134"/>
        <v>40390</v>
      </c>
      <c r="T2151" s="12">
        <f t="shared" si="135"/>
        <v>40355.024953703702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2">
        <f t="shared" si="134"/>
        <v>42564.284710648149</v>
      </c>
      <c r="T2152" s="12">
        <f t="shared" si="135"/>
        <v>42534.284710648149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2">
        <f t="shared" si="134"/>
        <v>42550.847384259265</v>
      </c>
      <c r="T2153" s="12">
        <f t="shared" si="135"/>
        <v>42520.847384259265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2">
        <f t="shared" si="134"/>
        <v>41713.790613425925</v>
      </c>
      <c r="T2154" s="12">
        <f t="shared" si="135"/>
        <v>41683.832280092596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2">
        <f t="shared" si="134"/>
        <v>42014.332638888889</v>
      </c>
      <c r="T2155" s="12">
        <f t="shared" si="135"/>
        <v>41974.911087962959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2">
        <f t="shared" si="134"/>
        <v>41667.632256944446</v>
      </c>
      <c r="T2156" s="12">
        <f t="shared" si="135"/>
        <v>41647.632256944446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2">
        <f t="shared" si="134"/>
        <v>42460.70584490741</v>
      </c>
      <c r="T2157" s="12">
        <f t="shared" si="135"/>
        <v>42430.747511574074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2">
        <f t="shared" si="134"/>
        <v>41533.85423611111</v>
      </c>
      <c r="T2158" s="12">
        <f t="shared" si="135"/>
        <v>41488.85423611111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2">
        <f t="shared" si="134"/>
        <v>42727.332638888889</v>
      </c>
      <c r="T2159" s="12">
        <f t="shared" si="135"/>
        <v>42694.98128472222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2">
        <f t="shared" si="134"/>
        <v>41309.853865740741</v>
      </c>
      <c r="T2160" s="12">
        <f t="shared" si="135"/>
        <v>41264.853865740741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2">
        <f t="shared" si="134"/>
        <v>40740.731180555551</v>
      </c>
      <c r="T2161" s="12">
        <f t="shared" si="135"/>
        <v>40710.731180555551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2">
        <f t="shared" si="134"/>
        <v>41048.711863425924</v>
      </c>
      <c r="T2162" s="12">
        <f t="shared" si="135"/>
        <v>41018.711863425924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2">
        <f t="shared" si="134"/>
        <v>42270.852534722217</v>
      </c>
      <c r="T2163" s="12">
        <f t="shared" si="135"/>
        <v>42240.852534722217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2">
        <f t="shared" si="134"/>
        <v>41844.766099537039</v>
      </c>
      <c r="T2164" s="12">
        <f t="shared" si="135"/>
        <v>41813.766099537039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2">
        <f t="shared" si="134"/>
        <v>42163.159722222219</v>
      </c>
      <c r="T2165" s="12">
        <f t="shared" si="135"/>
        <v>42111.899537037039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2">
        <f t="shared" si="134"/>
        <v>42546.165972222225</v>
      </c>
      <c r="T2166" s="12">
        <f t="shared" si="135"/>
        <v>42515.71775462963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2">
        <f t="shared" si="134"/>
        <v>42468.625405092593</v>
      </c>
      <c r="T2167" s="12">
        <f t="shared" si="135"/>
        <v>42438.667071759264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2">
        <f t="shared" si="134"/>
        <v>41978.879837962959</v>
      </c>
      <c r="T2168" s="12">
        <f t="shared" si="135"/>
        <v>41933.838171296295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2">
        <f t="shared" si="134"/>
        <v>41167.066400462965</v>
      </c>
      <c r="T2169" s="12">
        <f t="shared" si="135"/>
        <v>41153.066400462965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2">
        <f t="shared" si="134"/>
        <v>42776.208333333328</v>
      </c>
      <c r="T2170" s="12">
        <f t="shared" si="135"/>
        <v>42745.600243055553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2">
        <f t="shared" si="134"/>
        <v>42796.700821759259</v>
      </c>
      <c r="T2171" s="12">
        <f t="shared" si="135"/>
        <v>42793.700821759259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2">
        <f t="shared" si="134"/>
        <v>42238.750254629631</v>
      </c>
      <c r="T2172" s="12">
        <f t="shared" si="135"/>
        <v>42198.750254629631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2">
        <f t="shared" si="134"/>
        <v>42177.208333333328</v>
      </c>
      <c r="T2173" s="12">
        <f t="shared" si="135"/>
        <v>42141.95711805555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2">
        <f t="shared" si="134"/>
        <v>42112.580092592587</v>
      </c>
      <c r="T2174" s="12">
        <f t="shared" si="135"/>
        <v>42082.580092592587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2">
        <f t="shared" si="134"/>
        <v>41527.165972222225</v>
      </c>
      <c r="T2175" s="12">
        <f t="shared" si="135"/>
        <v>41495.692627314813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2">
        <f t="shared" si="134"/>
        <v>42495.542905092589</v>
      </c>
      <c r="T2176" s="12">
        <f t="shared" si="135"/>
        <v>42465.542905092589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2">
        <f t="shared" si="134"/>
        <v>42572.009097222224</v>
      </c>
      <c r="T2177" s="12">
        <f t="shared" si="135"/>
        <v>42565.009097222224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ROUND((E2178/D2178)*100,0)</f>
        <v>126</v>
      </c>
      <c r="P2178">
        <f t="shared" si="133"/>
        <v>88.75</v>
      </c>
      <c r="Q2178" s="9" t="s">
        <v>8323</v>
      </c>
      <c r="R2178" t="s">
        <v>8324</v>
      </c>
      <c r="S2178" s="12">
        <f t="shared" si="134"/>
        <v>42126.633206018523</v>
      </c>
      <c r="T2178" s="12">
        <f t="shared" si="135"/>
        <v>42096.633206018523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IFERROR(ROUND(E2179/L2179,2),"N/A")</f>
        <v>65.87</v>
      </c>
      <c r="Q2179" s="9" t="s">
        <v>8323</v>
      </c>
      <c r="R2179" t="s">
        <v>8324</v>
      </c>
      <c r="S2179" s="12">
        <f t="shared" ref="S2179:S2242" si="138">(((I2179/60)/60)/24)+DATE(1970,1,1)</f>
        <v>42527.250775462962</v>
      </c>
      <c r="T2179" s="12">
        <f t="shared" ref="T2179:T2242" si="139">(((J2179/60)/60)/24)+DATE(1970,1,1)</f>
        <v>42502.250775462962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2">
        <f t="shared" si="138"/>
        <v>42753.63653935185</v>
      </c>
      <c r="T2180" s="12">
        <f t="shared" si="139"/>
        <v>42723.63653935185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2">
        <f t="shared" si="138"/>
        <v>42105.171203703707</v>
      </c>
      <c r="T2181" s="12">
        <f t="shared" si="139"/>
        <v>42075.171203703707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2">
        <f t="shared" si="138"/>
        <v>42321.711435185185</v>
      </c>
      <c r="T2182" s="12">
        <f t="shared" si="139"/>
        <v>42279.669768518521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2">
        <f t="shared" si="138"/>
        <v>42787.005243055552</v>
      </c>
      <c r="T2183" s="12">
        <f t="shared" si="139"/>
        <v>42773.005243055552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2">
        <f t="shared" si="138"/>
        <v>41914.900752314818</v>
      </c>
      <c r="T2184" s="12">
        <f t="shared" si="139"/>
        <v>41879.900752314818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2">
        <f t="shared" si="138"/>
        <v>42775.208333333328</v>
      </c>
      <c r="T2185" s="12">
        <f t="shared" si="139"/>
        <v>42745.365474537044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2">
        <f t="shared" si="138"/>
        <v>42394.666666666672</v>
      </c>
      <c r="T2186" s="12">
        <f t="shared" si="139"/>
        <v>42380.690289351856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2">
        <f t="shared" si="138"/>
        <v>41359.349988425929</v>
      </c>
      <c r="T2187" s="12">
        <f t="shared" si="139"/>
        <v>41319.349988425929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2">
        <f t="shared" si="138"/>
        <v>42620.083333333328</v>
      </c>
      <c r="T2188" s="12">
        <f t="shared" si="139"/>
        <v>42583.615081018521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2">
        <f t="shared" si="138"/>
        <v>42097.165972222225</v>
      </c>
      <c r="T2189" s="12">
        <f t="shared" si="139"/>
        <v>42068.209097222221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2">
        <f t="shared" si="138"/>
        <v>42668.708333333328</v>
      </c>
      <c r="T2190" s="12">
        <f t="shared" si="139"/>
        <v>42633.586122685185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2">
        <f t="shared" si="138"/>
        <v>42481.916666666672</v>
      </c>
      <c r="T2191" s="12">
        <f t="shared" si="139"/>
        <v>42467.788194444445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2">
        <f t="shared" si="138"/>
        <v>42452.290972222225</v>
      </c>
      <c r="T2192" s="12">
        <f t="shared" si="139"/>
        <v>42417.625046296293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2">
        <f t="shared" si="138"/>
        <v>42780.833645833336</v>
      </c>
      <c r="T2193" s="12">
        <f t="shared" si="139"/>
        <v>42768.833645833336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2">
        <f t="shared" si="138"/>
        <v>42719.958333333328</v>
      </c>
      <c r="T2194" s="12">
        <f t="shared" si="139"/>
        <v>42691.8512037037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2">
        <f t="shared" si="138"/>
        <v>42695.207638888889</v>
      </c>
      <c r="T2195" s="12">
        <f t="shared" si="139"/>
        <v>42664.405925925923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2">
        <f t="shared" si="138"/>
        <v>42455.716319444444</v>
      </c>
      <c r="T2196" s="12">
        <f t="shared" si="139"/>
        <v>42425.757986111115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2">
        <f t="shared" si="138"/>
        <v>42227.771990740745</v>
      </c>
      <c r="T2197" s="12">
        <f t="shared" si="139"/>
        <v>42197.771990740745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2">
        <f t="shared" si="138"/>
        <v>42706.291666666672</v>
      </c>
      <c r="T2198" s="12">
        <f t="shared" si="139"/>
        <v>42675.487291666665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2">
        <f t="shared" si="138"/>
        <v>42063.584016203706</v>
      </c>
      <c r="T2199" s="12">
        <f t="shared" si="139"/>
        <v>42033.584016203706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2">
        <f t="shared" si="138"/>
        <v>42322.555555555555</v>
      </c>
      <c r="T2200" s="12">
        <f t="shared" si="139"/>
        <v>42292.513888888891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2">
        <f t="shared" si="138"/>
        <v>42292.416643518518</v>
      </c>
      <c r="T2201" s="12">
        <f t="shared" si="139"/>
        <v>42262.416643518518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2">
        <f t="shared" si="138"/>
        <v>42191.125</v>
      </c>
      <c r="T2202" s="12">
        <f t="shared" si="139"/>
        <v>42163.625787037032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2">
        <f t="shared" si="138"/>
        <v>41290.846817129634</v>
      </c>
      <c r="T2203" s="12">
        <f t="shared" si="139"/>
        <v>41276.846817129634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2">
        <f t="shared" si="138"/>
        <v>41214.849166666667</v>
      </c>
      <c r="T2204" s="12">
        <f t="shared" si="139"/>
        <v>41184.849166666667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2">
        <f t="shared" si="138"/>
        <v>42271.85974537037</v>
      </c>
      <c r="T2205" s="12">
        <f t="shared" si="139"/>
        <v>42241.85974537037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2">
        <f t="shared" si="138"/>
        <v>41342.311562499999</v>
      </c>
      <c r="T2206" s="12">
        <f t="shared" si="139"/>
        <v>41312.311562499999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2">
        <f t="shared" si="138"/>
        <v>41061.82163194444</v>
      </c>
      <c r="T2207" s="12">
        <f t="shared" si="139"/>
        <v>41031.82163194444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2">
        <f t="shared" si="138"/>
        <v>41015.257222222222</v>
      </c>
      <c r="T2208" s="12">
        <f t="shared" si="139"/>
        <v>40997.257222222222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2">
        <f t="shared" si="138"/>
        <v>41594.235798611109</v>
      </c>
      <c r="T2209" s="12">
        <f t="shared" si="139"/>
        <v>41564.194131944445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2">
        <f t="shared" si="138"/>
        <v>41006.166666666664</v>
      </c>
      <c r="T2210" s="12">
        <f t="shared" si="139"/>
        <v>40946.882245370369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2">
        <f t="shared" si="138"/>
        <v>41743.958333333336</v>
      </c>
      <c r="T2211" s="12">
        <f t="shared" si="139"/>
        <v>41732.479675925926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2">
        <f t="shared" si="138"/>
        <v>41013.73333333333</v>
      </c>
      <c r="T2212" s="12">
        <f t="shared" si="139"/>
        <v>40956.066087962965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2">
        <f t="shared" si="138"/>
        <v>41739.290972222225</v>
      </c>
      <c r="T2213" s="12">
        <f t="shared" si="139"/>
        <v>41716.785011574073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2">
        <f t="shared" si="138"/>
        <v>41582.041666666664</v>
      </c>
      <c r="T2214" s="12">
        <f t="shared" si="139"/>
        <v>41548.747418981482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2">
        <f t="shared" si="138"/>
        <v>42139.826145833329</v>
      </c>
      <c r="T2215" s="12">
        <f t="shared" si="139"/>
        <v>42109.826145833329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2">
        <f t="shared" si="138"/>
        <v>41676.792222222226</v>
      </c>
      <c r="T2216" s="12">
        <f t="shared" si="139"/>
        <v>41646.792222222226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2">
        <f t="shared" si="138"/>
        <v>40981.290972222225</v>
      </c>
      <c r="T2217" s="12">
        <f t="shared" si="139"/>
        <v>40958.717268518521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2">
        <f t="shared" si="138"/>
        <v>42208.751678240747</v>
      </c>
      <c r="T2218" s="12">
        <f t="shared" si="139"/>
        <v>42194.751678240747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2">
        <f t="shared" si="138"/>
        <v>42310.333333333328</v>
      </c>
      <c r="T2219" s="12">
        <f t="shared" si="139"/>
        <v>42299.776770833334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2">
        <f t="shared" si="138"/>
        <v>41150</v>
      </c>
      <c r="T2220" s="12">
        <f t="shared" si="139"/>
        <v>41127.812303240738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2">
        <f t="shared" si="138"/>
        <v>42235.718888888892</v>
      </c>
      <c r="T2221" s="12">
        <f t="shared" si="139"/>
        <v>42205.718888888892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2">
        <f t="shared" si="138"/>
        <v>41482.060601851852</v>
      </c>
      <c r="T2222" s="12">
        <f t="shared" si="139"/>
        <v>41452.060601851852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2">
        <f t="shared" si="138"/>
        <v>42483</v>
      </c>
      <c r="T2223" s="12">
        <f t="shared" si="139"/>
        <v>42452.666770833333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2">
        <f t="shared" si="138"/>
        <v>40936.787581018521</v>
      </c>
      <c r="T2224" s="12">
        <f t="shared" si="139"/>
        <v>40906.787581018521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2">
        <f t="shared" si="138"/>
        <v>42182.640833333338</v>
      </c>
      <c r="T2225" s="12">
        <f t="shared" si="139"/>
        <v>42152.640833333338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2">
        <f t="shared" si="138"/>
        <v>42672.791666666672</v>
      </c>
      <c r="T2226" s="12">
        <f t="shared" si="139"/>
        <v>42644.667534722219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2">
        <f t="shared" si="138"/>
        <v>41903.79184027778</v>
      </c>
      <c r="T2227" s="12">
        <f t="shared" si="139"/>
        <v>41873.79184027778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2">
        <f t="shared" si="138"/>
        <v>42412.207638888889</v>
      </c>
      <c r="T2228" s="12">
        <f t="shared" si="139"/>
        <v>42381.79886574074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2">
        <f t="shared" si="138"/>
        <v>41591.849016203705</v>
      </c>
      <c r="T2229" s="12">
        <f t="shared" si="139"/>
        <v>41561.807349537034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2">
        <f t="shared" si="138"/>
        <v>42232.278194444443</v>
      </c>
      <c r="T2230" s="12">
        <f t="shared" si="139"/>
        <v>42202.278194444443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2">
        <f t="shared" si="138"/>
        <v>41520.166666666664</v>
      </c>
      <c r="T2231" s="12">
        <f t="shared" si="139"/>
        <v>41484.664247685185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2">
        <f t="shared" si="138"/>
        <v>41754.881099537037</v>
      </c>
      <c r="T2232" s="12">
        <f t="shared" si="139"/>
        <v>41724.881099537037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2">
        <f t="shared" si="138"/>
        <v>41450.208333333336</v>
      </c>
      <c r="T2233" s="12">
        <f t="shared" si="139"/>
        <v>41423.910891203705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2">
        <f t="shared" si="138"/>
        <v>41839.125</v>
      </c>
      <c r="T2234" s="12">
        <f t="shared" si="139"/>
        <v>41806.794074074074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2">
        <f t="shared" si="138"/>
        <v>42352</v>
      </c>
      <c r="T2235" s="12">
        <f t="shared" si="139"/>
        <v>42331.378923611104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2">
        <f t="shared" si="138"/>
        <v>42740.824618055558</v>
      </c>
      <c r="T2236" s="12">
        <f t="shared" si="139"/>
        <v>42710.824618055558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2">
        <f t="shared" si="138"/>
        <v>42091.980451388896</v>
      </c>
      <c r="T2237" s="12">
        <f t="shared" si="139"/>
        <v>42062.022118055553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2">
        <f t="shared" si="138"/>
        <v>42401.617164351846</v>
      </c>
      <c r="T2238" s="12">
        <f t="shared" si="139"/>
        <v>42371.617164351846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2">
        <f t="shared" si="138"/>
        <v>41955.332638888889</v>
      </c>
      <c r="T2239" s="12">
        <f t="shared" si="139"/>
        <v>41915.003275462965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2">
        <f t="shared" si="138"/>
        <v>42804.621712962966</v>
      </c>
      <c r="T2240" s="12">
        <f t="shared" si="139"/>
        <v>42774.621712962966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2">
        <f t="shared" si="138"/>
        <v>41609.168055555558</v>
      </c>
      <c r="T2241" s="12">
        <f t="shared" si="139"/>
        <v>41572.958495370374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ROUND((E2242/D2242)*100,0)</f>
        <v>271</v>
      </c>
      <c r="P2242">
        <f t="shared" si="137"/>
        <v>140.97999999999999</v>
      </c>
      <c r="Q2242" s="9" t="s">
        <v>8331</v>
      </c>
      <c r="R2242" t="s">
        <v>8349</v>
      </c>
      <c r="S2242" s="12">
        <f t="shared" si="138"/>
        <v>42482.825740740736</v>
      </c>
      <c r="T2242" s="12">
        <f t="shared" si="139"/>
        <v>42452.825740740736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IFERROR(ROUND(E2243/L2243,2),"N/A")</f>
        <v>49.47</v>
      </c>
      <c r="Q2243" s="9" t="s">
        <v>8331</v>
      </c>
      <c r="R2243" t="s">
        <v>8349</v>
      </c>
      <c r="S2243" s="12">
        <f t="shared" ref="S2243:S2306" si="142">(((I2243/60)/60)/24)+DATE(1970,1,1)</f>
        <v>42796.827546296292</v>
      </c>
      <c r="T2243" s="12">
        <f t="shared" ref="T2243:T2306" si="143">(((J2243/60)/60)/24)+DATE(1970,1,1)</f>
        <v>42766.827546296292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2">
        <f t="shared" si="142"/>
        <v>41605.126388888886</v>
      </c>
      <c r="T2244" s="12">
        <f t="shared" si="143"/>
        <v>41569.575613425928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2">
        <f t="shared" si="142"/>
        <v>42807.125</v>
      </c>
      <c r="T2245" s="12">
        <f t="shared" si="143"/>
        <v>42800.751041666663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2">
        <f t="shared" si="142"/>
        <v>42659.854166666672</v>
      </c>
      <c r="T2246" s="12">
        <f t="shared" si="143"/>
        <v>42647.818819444445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2">
        <f t="shared" si="142"/>
        <v>41691.75</v>
      </c>
      <c r="T2247" s="12">
        <f t="shared" si="143"/>
        <v>41660.708530092597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2">
        <f t="shared" si="142"/>
        <v>42251.79178240741</v>
      </c>
      <c r="T2248" s="12">
        <f t="shared" si="143"/>
        <v>42221.79178240741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2">
        <f t="shared" si="142"/>
        <v>42214.666261574079</v>
      </c>
      <c r="T2249" s="12">
        <f t="shared" si="143"/>
        <v>42200.666261574079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2">
        <f t="shared" si="142"/>
        <v>42718.875902777778</v>
      </c>
      <c r="T2250" s="12">
        <f t="shared" si="143"/>
        <v>42688.875902777778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2">
        <f t="shared" si="142"/>
        <v>41366.661631944444</v>
      </c>
      <c r="T2251" s="12">
        <f t="shared" si="143"/>
        <v>41336.703298611108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2">
        <f t="shared" si="142"/>
        <v>42707.0471412037</v>
      </c>
      <c r="T2252" s="12">
        <f t="shared" si="143"/>
        <v>42677.005474537036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2">
        <f t="shared" si="142"/>
        <v>41867.34579861111</v>
      </c>
      <c r="T2253" s="12">
        <f t="shared" si="143"/>
        <v>41846.34579861111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2">
        <f t="shared" si="142"/>
        <v>42588.327986111108</v>
      </c>
      <c r="T2254" s="12">
        <f t="shared" si="143"/>
        <v>42573.327986111108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2">
        <f t="shared" si="142"/>
        <v>42326.672997685186</v>
      </c>
      <c r="T2255" s="12">
        <f t="shared" si="143"/>
        <v>42296.631331018521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2">
        <f t="shared" si="142"/>
        <v>42759.647777777776</v>
      </c>
      <c r="T2256" s="12">
        <f t="shared" si="143"/>
        <v>42752.647777777776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2">
        <f t="shared" si="142"/>
        <v>42497.951979166668</v>
      </c>
      <c r="T2257" s="12">
        <f t="shared" si="143"/>
        <v>42467.951979166668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2">
        <f t="shared" si="142"/>
        <v>42696.451921296291</v>
      </c>
      <c r="T2258" s="12">
        <f t="shared" si="143"/>
        <v>42682.451921296291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2">
        <f t="shared" si="142"/>
        <v>42540.958333333328</v>
      </c>
      <c r="T2259" s="12">
        <f t="shared" si="143"/>
        <v>42505.936678240745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2">
        <f t="shared" si="142"/>
        <v>42166.75100694444</v>
      </c>
      <c r="T2260" s="12">
        <f t="shared" si="143"/>
        <v>42136.75100694444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2">
        <f t="shared" si="142"/>
        <v>42712.804814814815</v>
      </c>
      <c r="T2261" s="12">
        <f t="shared" si="143"/>
        <v>42702.804814814815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2">
        <f t="shared" si="142"/>
        <v>41724.975115740745</v>
      </c>
      <c r="T2262" s="12">
        <f t="shared" si="143"/>
        <v>41695.016782407409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2">
        <f t="shared" si="142"/>
        <v>42780.724768518514</v>
      </c>
      <c r="T2263" s="12">
        <f t="shared" si="143"/>
        <v>42759.724768518514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2">
        <f t="shared" si="142"/>
        <v>41961</v>
      </c>
      <c r="T2264" s="12">
        <f t="shared" si="143"/>
        <v>41926.585162037038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2">
        <f t="shared" si="142"/>
        <v>42035.832326388889</v>
      </c>
      <c r="T2265" s="12">
        <f t="shared" si="143"/>
        <v>42014.832326388889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2">
        <f t="shared" si="142"/>
        <v>42513.125</v>
      </c>
      <c r="T2266" s="12">
        <f t="shared" si="143"/>
        <v>42496.582337962958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2">
        <f t="shared" si="142"/>
        <v>42696.853090277778</v>
      </c>
      <c r="T2267" s="12">
        <f t="shared" si="143"/>
        <v>42689.853090277778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2">
        <f t="shared" si="142"/>
        <v>42487.083333333328</v>
      </c>
      <c r="T2268" s="12">
        <f t="shared" si="143"/>
        <v>42469.874907407408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2">
        <f t="shared" si="142"/>
        <v>41994.041666666672</v>
      </c>
      <c r="T2269" s="12">
        <f t="shared" si="143"/>
        <v>41968.829826388886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2">
        <f t="shared" si="142"/>
        <v>42806.082349537035</v>
      </c>
      <c r="T2270" s="12">
        <f t="shared" si="143"/>
        <v>42776.082349537035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2">
        <f t="shared" si="142"/>
        <v>42801.208333333328</v>
      </c>
      <c r="T2271" s="12">
        <f t="shared" si="143"/>
        <v>42776.704432870371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2">
        <f t="shared" si="142"/>
        <v>42745.915972222225</v>
      </c>
      <c r="T2272" s="12">
        <f t="shared" si="143"/>
        <v>42725.869363425925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2">
        <f t="shared" si="142"/>
        <v>42714.000046296293</v>
      </c>
      <c r="T2273" s="12">
        <f t="shared" si="143"/>
        <v>42684.000046296293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2">
        <f t="shared" si="142"/>
        <v>42345.699490740735</v>
      </c>
      <c r="T2274" s="12">
        <f t="shared" si="143"/>
        <v>42315.699490740735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2">
        <f t="shared" si="142"/>
        <v>42806.507430555561</v>
      </c>
      <c r="T2275" s="12">
        <f t="shared" si="143"/>
        <v>42781.549097222218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2">
        <f t="shared" si="142"/>
        <v>41693.500659722224</v>
      </c>
      <c r="T2276" s="12">
        <f t="shared" si="143"/>
        <v>41663.500659722224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2">
        <f t="shared" si="142"/>
        <v>41995.616655092599</v>
      </c>
      <c r="T2277" s="12">
        <f t="shared" si="143"/>
        <v>41965.616655092599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2">
        <f t="shared" si="142"/>
        <v>41644.651493055557</v>
      </c>
      <c r="T2278" s="12">
        <f t="shared" si="143"/>
        <v>41614.651493055557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2">
        <f t="shared" si="142"/>
        <v>40966.678506944445</v>
      </c>
      <c r="T2279" s="12">
        <f t="shared" si="143"/>
        <v>40936.678506944445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2">
        <f t="shared" si="142"/>
        <v>42372.957638888889</v>
      </c>
      <c r="T2280" s="12">
        <f t="shared" si="143"/>
        <v>42338.709108796291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2">
        <f t="shared" si="142"/>
        <v>42039.166666666672</v>
      </c>
      <c r="T2281" s="12">
        <f t="shared" si="143"/>
        <v>42020.806701388887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2">
        <f t="shared" si="142"/>
        <v>42264.624895833331</v>
      </c>
      <c r="T2282" s="12">
        <f t="shared" si="143"/>
        <v>42234.624895833331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2">
        <f t="shared" si="142"/>
        <v>40749.284722222219</v>
      </c>
      <c r="T2283" s="12">
        <f t="shared" si="143"/>
        <v>40687.285844907405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2">
        <f t="shared" si="142"/>
        <v>42383.17460648148</v>
      </c>
      <c r="T2284" s="12">
        <f t="shared" si="143"/>
        <v>42323.17460648148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2">
        <f t="shared" si="142"/>
        <v>41038.083379629628</v>
      </c>
      <c r="T2285" s="12">
        <f t="shared" si="143"/>
        <v>40978.125046296293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2">
        <f t="shared" si="142"/>
        <v>40614.166666666664</v>
      </c>
      <c r="T2286" s="12">
        <f t="shared" si="143"/>
        <v>40585.796817129631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2">
        <f t="shared" si="142"/>
        <v>41089.185682870368</v>
      </c>
      <c r="T2287" s="12">
        <f t="shared" si="143"/>
        <v>41059.185682870368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2">
        <f t="shared" si="142"/>
        <v>41523.165972222225</v>
      </c>
      <c r="T2288" s="12">
        <f t="shared" si="143"/>
        <v>41494.963587962964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2">
        <f t="shared" si="142"/>
        <v>41813.667361111111</v>
      </c>
      <c r="T2289" s="12">
        <f t="shared" si="143"/>
        <v>41792.667361111111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2">
        <f t="shared" si="142"/>
        <v>41086.75</v>
      </c>
      <c r="T2290" s="12">
        <f t="shared" si="143"/>
        <v>41067.827418981484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2">
        <f t="shared" si="142"/>
        <v>41614.973611111112</v>
      </c>
      <c r="T2291" s="12">
        <f t="shared" si="143"/>
        <v>41571.998379629629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2">
        <f t="shared" si="142"/>
        <v>40148.708333333336</v>
      </c>
      <c r="T2292" s="12">
        <f t="shared" si="143"/>
        <v>40070.253819444442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2">
        <f t="shared" si="142"/>
        <v>41022.166666666664</v>
      </c>
      <c r="T2293" s="12">
        <f t="shared" si="143"/>
        <v>40987.977060185185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2">
        <f t="shared" si="142"/>
        <v>41017.697638888887</v>
      </c>
      <c r="T2294" s="12">
        <f t="shared" si="143"/>
        <v>40987.697638888887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2">
        <f t="shared" si="142"/>
        <v>41177.165972222225</v>
      </c>
      <c r="T2295" s="12">
        <f t="shared" si="143"/>
        <v>41151.708321759259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2">
        <f t="shared" si="142"/>
        <v>41294.72314814815</v>
      </c>
      <c r="T2296" s="12">
        <f t="shared" si="143"/>
        <v>41264.72314814815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2">
        <f t="shared" si="142"/>
        <v>41300.954351851848</v>
      </c>
      <c r="T2297" s="12">
        <f t="shared" si="143"/>
        <v>41270.954351851848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2">
        <f t="shared" si="142"/>
        <v>40962.731782407405</v>
      </c>
      <c r="T2298" s="12">
        <f t="shared" si="143"/>
        <v>40927.731782407405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2">
        <f t="shared" si="142"/>
        <v>40982.165972222225</v>
      </c>
      <c r="T2299" s="12">
        <f t="shared" si="143"/>
        <v>40948.042233796295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2">
        <f t="shared" si="142"/>
        <v>41724.798993055556</v>
      </c>
      <c r="T2300" s="12">
        <f t="shared" si="143"/>
        <v>41694.84065972222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2">
        <f t="shared" si="142"/>
        <v>40580.032511574071</v>
      </c>
      <c r="T2301" s="12">
        <f t="shared" si="143"/>
        <v>40565.032511574071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2">
        <f t="shared" si="142"/>
        <v>41088.727037037039</v>
      </c>
      <c r="T2302" s="12">
        <f t="shared" si="143"/>
        <v>41074.727037037039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2">
        <f t="shared" si="142"/>
        <v>41446.146944444445</v>
      </c>
      <c r="T2303" s="12">
        <f t="shared" si="143"/>
        <v>41416.146944444445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2">
        <f t="shared" si="142"/>
        <v>41639.291666666664</v>
      </c>
      <c r="T2304" s="12">
        <f t="shared" si="143"/>
        <v>41605.868449074071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2">
        <f t="shared" si="142"/>
        <v>40890.152731481481</v>
      </c>
      <c r="T2305" s="12">
        <f t="shared" si="143"/>
        <v>40850.111064814817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ROUND((E2306/D2306)*100,0)</f>
        <v>101</v>
      </c>
      <c r="P2306">
        <f t="shared" si="141"/>
        <v>53.47</v>
      </c>
      <c r="Q2306" s="9" t="s">
        <v>8323</v>
      </c>
      <c r="R2306" t="s">
        <v>8327</v>
      </c>
      <c r="S2306" s="12">
        <f t="shared" si="142"/>
        <v>40544.207638888889</v>
      </c>
      <c r="T2306" s="12">
        <f t="shared" si="143"/>
        <v>40502.815868055557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IFERROR(ROUND(E2307/L2307,2),"N/A")</f>
        <v>109.11</v>
      </c>
      <c r="Q2307" s="9" t="s">
        <v>8323</v>
      </c>
      <c r="R2307" t="s">
        <v>8327</v>
      </c>
      <c r="S2307" s="12">
        <f t="shared" ref="S2307:S2370" si="146">(((I2307/60)/60)/24)+DATE(1970,1,1)</f>
        <v>41859.75</v>
      </c>
      <c r="T2307" s="12">
        <f t="shared" ref="T2307:T2370" si="147">(((J2307/60)/60)/24)+DATE(1970,1,1)</f>
        <v>41834.695277777777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2">
        <f t="shared" si="146"/>
        <v>40978.16815972222</v>
      </c>
      <c r="T2308" s="12">
        <f t="shared" si="147"/>
        <v>40948.16815972222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2">
        <f t="shared" si="146"/>
        <v>41034.802407407406</v>
      </c>
      <c r="T2309" s="12">
        <f t="shared" si="147"/>
        <v>41004.802465277775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2">
        <f t="shared" si="146"/>
        <v>41880.041666666664</v>
      </c>
      <c r="T2310" s="12">
        <f t="shared" si="147"/>
        <v>41851.962916666671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2">
        <f t="shared" si="146"/>
        <v>41342.987696759257</v>
      </c>
      <c r="T2311" s="12">
        <f t="shared" si="147"/>
        <v>41307.987696759257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2">
        <f t="shared" si="146"/>
        <v>41354.752488425926</v>
      </c>
      <c r="T2312" s="12">
        <f t="shared" si="147"/>
        <v>41324.79415509259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2">
        <f t="shared" si="146"/>
        <v>41766.004502314812</v>
      </c>
      <c r="T2313" s="12">
        <f t="shared" si="147"/>
        <v>41736.004502314812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2">
        <f t="shared" si="146"/>
        <v>41747.958333333336</v>
      </c>
      <c r="T2314" s="12">
        <f t="shared" si="147"/>
        <v>41716.632847222223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2">
        <f t="shared" si="146"/>
        <v>41032.958634259259</v>
      </c>
      <c r="T2315" s="12">
        <f t="shared" si="147"/>
        <v>41002.958634259259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2">
        <f t="shared" si="146"/>
        <v>41067.551585648151</v>
      </c>
      <c r="T2316" s="12">
        <f t="shared" si="147"/>
        <v>41037.551585648151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2">
        <f t="shared" si="146"/>
        <v>41034.72619212963</v>
      </c>
      <c r="T2317" s="12">
        <f t="shared" si="147"/>
        <v>41004.72619212963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2">
        <f t="shared" si="146"/>
        <v>40156.76666666667</v>
      </c>
      <c r="T2318" s="12">
        <f t="shared" si="147"/>
        <v>40079.725115740745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2">
        <f t="shared" si="146"/>
        <v>40224.208333333336</v>
      </c>
      <c r="T2319" s="12">
        <f t="shared" si="147"/>
        <v>40192.542233796295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2">
        <f t="shared" si="146"/>
        <v>40082.165972222225</v>
      </c>
      <c r="T2320" s="12">
        <f t="shared" si="147"/>
        <v>40050.643680555557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2">
        <f t="shared" si="146"/>
        <v>41623.082002314812</v>
      </c>
      <c r="T2321" s="12">
        <f t="shared" si="147"/>
        <v>41593.082002314812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2">
        <f t="shared" si="146"/>
        <v>41731.775462962964</v>
      </c>
      <c r="T2322" s="12">
        <f t="shared" si="147"/>
        <v>41696.817129629628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2">
        <f t="shared" si="146"/>
        <v>42829.21876157407</v>
      </c>
      <c r="T2323" s="12">
        <f t="shared" si="147"/>
        <v>42799.260428240741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2">
        <f t="shared" si="146"/>
        <v>42834.853807870371</v>
      </c>
      <c r="T2324" s="12">
        <f t="shared" si="147"/>
        <v>42804.895474537043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2">
        <f t="shared" si="146"/>
        <v>42814.755173611105</v>
      </c>
      <c r="T2325" s="12">
        <f t="shared" si="147"/>
        <v>42807.755173611105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2">
        <f t="shared" si="146"/>
        <v>42820.843576388885</v>
      </c>
      <c r="T2326" s="12">
        <f t="shared" si="147"/>
        <v>42790.885243055556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2">
        <f t="shared" si="146"/>
        <v>42823.980682870373</v>
      </c>
      <c r="T2327" s="12">
        <f t="shared" si="147"/>
        <v>42794.022349537037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2">
        <f t="shared" si="146"/>
        <v>42855.708333333328</v>
      </c>
      <c r="T2328" s="12">
        <f t="shared" si="147"/>
        <v>42804.034120370372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2">
        <f t="shared" si="146"/>
        <v>41877.917129629634</v>
      </c>
      <c r="T2329" s="12">
        <f t="shared" si="147"/>
        <v>41842.917129629634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2">
        <f t="shared" si="146"/>
        <v>42169.781678240746</v>
      </c>
      <c r="T2330" s="12">
        <f t="shared" si="147"/>
        <v>42139.781678240746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2">
        <f t="shared" si="146"/>
        <v>41837.624374999999</v>
      </c>
      <c r="T2331" s="12">
        <f t="shared" si="147"/>
        <v>41807.624374999999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2">
        <f t="shared" si="146"/>
        <v>42363</v>
      </c>
      <c r="T2332" s="12">
        <f t="shared" si="147"/>
        <v>42332.89980324074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2">
        <f t="shared" si="146"/>
        <v>41869.005671296298</v>
      </c>
      <c r="T2333" s="12">
        <f t="shared" si="147"/>
        <v>41839.005671296298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2">
        <f t="shared" si="146"/>
        <v>42041.628136574072</v>
      </c>
      <c r="T2334" s="12">
        <f t="shared" si="147"/>
        <v>42011.628136574072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2">
        <f t="shared" si="146"/>
        <v>41788.743055555555</v>
      </c>
      <c r="T2335" s="12">
        <f t="shared" si="147"/>
        <v>41767.650347222225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2">
        <f t="shared" si="146"/>
        <v>41948.731944444444</v>
      </c>
      <c r="T2336" s="12">
        <f t="shared" si="147"/>
        <v>41918.670115740737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2">
        <f t="shared" si="146"/>
        <v>41801.572256944448</v>
      </c>
      <c r="T2337" s="12">
        <f t="shared" si="147"/>
        <v>41771.572256944448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2">
        <f t="shared" si="146"/>
        <v>41706.924710648149</v>
      </c>
      <c r="T2338" s="12">
        <f t="shared" si="147"/>
        <v>41666.924710648149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2">
        <f t="shared" si="146"/>
        <v>41816.640543981484</v>
      </c>
      <c r="T2339" s="12">
        <f t="shared" si="147"/>
        <v>41786.640543981484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2">
        <f t="shared" si="146"/>
        <v>41819.896805555552</v>
      </c>
      <c r="T2340" s="12">
        <f t="shared" si="147"/>
        <v>41789.896805555552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2">
        <f t="shared" si="146"/>
        <v>42723.332638888889</v>
      </c>
      <c r="T2341" s="12">
        <f t="shared" si="147"/>
        <v>42692.79987268518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2">
        <f t="shared" si="146"/>
        <v>42673.642800925925</v>
      </c>
      <c r="T2342" s="12">
        <f t="shared" si="147"/>
        <v>42643.642800925925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N/A</v>
      </c>
      <c r="Q2343" s="9" t="s">
        <v>8317</v>
      </c>
      <c r="R2343" t="s">
        <v>8318</v>
      </c>
      <c r="S2343" s="12">
        <f t="shared" si="146"/>
        <v>42197.813703703709</v>
      </c>
      <c r="T2343" s="12">
        <f t="shared" si="147"/>
        <v>42167.813703703709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N/A</v>
      </c>
      <c r="Q2344" s="9" t="s">
        <v>8317</v>
      </c>
      <c r="R2344" t="s">
        <v>8318</v>
      </c>
      <c r="S2344" s="12">
        <f t="shared" si="146"/>
        <v>41918.208333333336</v>
      </c>
      <c r="T2344" s="12">
        <f t="shared" si="147"/>
        <v>41897.702199074076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2">
        <f t="shared" si="146"/>
        <v>42377.82430555555</v>
      </c>
      <c r="T2345" s="12">
        <f t="shared" si="147"/>
        <v>42327.825289351851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2">
        <f t="shared" si="146"/>
        <v>42545.727650462963</v>
      </c>
      <c r="T2346" s="12">
        <f t="shared" si="147"/>
        <v>42515.727650462963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N/A</v>
      </c>
      <c r="Q2347" s="9" t="s">
        <v>8317</v>
      </c>
      <c r="R2347" t="s">
        <v>8318</v>
      </c>
      <c r="S2347" s="12">
        <f t="shared" si="146"/>
        <v>42094.985416666663</v>
      </c>
      <c r="T2347" s="12">
        <f t="shared" si="147"/>
        <v>42060.001805555556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2">
        <f t="shared" si="146"/>
        <v>42660.79896990741</v>
      </c>
      <c r="T2348" s="12">
        <f t="shared" si="147"/>
        <v>42615.79896990741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2">
        <f t="shared" si="146"/>
        <v>42607.607361111113</v>
      </c>
      <c r="T2349" s="12">
        <f t="shared" si="147"/>
        <v>42577.607361111113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2">
        <f t="shared" si="146"/>
        <v>42420.932152777779</v>
      </c>
      <c r="T2350" s="12">
        <f t="shared" si="147"/>
        <v>42360.932152777779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N/A</v>
      </c>
      <c r="Q2351" s="9" t="s">
        <v>8317</v>
      </c>
      <c r="R2351" t="s">
        <v>8318</v>
      </c>
      <c r="S2351" s="12">
        <f t="shared" si="146"/>
        <v>42227.775787037041</v>
      </c>
      <c r="T2351" s="12">
        <f t="shared" si="147"/>
        <v>42198.775787037041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N/A</v>
      </c>
      <c r="Q2352" s="9" t="s">
        <v>8317</v>
      </c>
      <c r="R2352" t="s">
        <v>8318</v>
      </c>
      <c r="S2352" s="12">
        <f t="shared" si="146"/>
        <v>42738.842245370368</v>
      </c>
      <c r="T2352" s="12">
        <f t="shared" si="147"/>
        <v>42708.842245370368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2">
        <f t="shared" si="146"/>
        <v>42124.101145833338</v>
      </c>
      <c r="T2353" s="12">
        <f t="shared" si="147"/>
        <v>42094.101145833338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N/A</v>
      </c>
      <c r="Q2354" s="9" t="s">
        <v>8317</v>
      </c>
      <c r="R2354" t="s">
        <v>8318</v>
      </c>
      <c r="S2354" s="12">
        <f t="shared" si="146"/>
        <v>42161.633703703701</v>
      </c>
      <c r="T2354" s="12">
        <f t="shared" si="147"/>
        <v>42101.633703703701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N/A</v>
      </c>
      <c r="Q2355" s="9" t="s">
        <v>8317</v>
      </c>
      <c r="R2355" t="s">
        <v>8318</v>
      </c>
      <c r="S2355" s="12">
        <f t="shared" si="146"/>
        <v>42115.676180555558</v>
      </c>
      <c r="T2355" s="12">
        <f t="shared" si="147"/>
        <v>42103.676180555558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2">
        <f t="shared" si="146"/>
        <v>42014.722916666666</v>
      </c>
      <c r="T2356" s="12">
        <f t="shared" si="147"/>
        <v>41954.722916666666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2">
        <f t="shared" si="146"/>
        <v>42126.918240740735</v>
      </c>
      <c r="T2357" s="12">
        <f t="shared" si="147"/>
        <v>42096.918240740735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N/A</v>
      </c>
      <c r="Q2358" s="9" t="s">
        <v>8317</v>
      </c>
      <c r="R2358" t="s">
        <v>8318</v>
      </c>
      <c r="S2358" s="12">
        <f t="shared" si="146"/>
        <v>42160.78361111111</v>
      </c>
      <c r="T2358" s="12">
        <f t="shared" si="147"/>
        <v>42130.78361111111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N/A</v>
      </c>
      <c r="Q2359" s="9" t="s">
        <v>8317</v>
      </c>
      <c r="R2359" t="s">
        <v>8318</v>
      </c>
      <c r="S2359" s="12">
        <f t="shared" si="146"/>
        <v>42294.620115740734</v>
      </c>
      <c r="T2359" s="12">
        <f t="shared" si="147"/>
        <v>42264.620115740734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N/A</v>
      </c>
      <c r="Q2360" s="9" t="s">
        <v>8317</v>
      </c>
      <c r="R2360" t="s">
        <v>8318</v>
      </c>
      <c r="S2360" s="12">
        <f t="shared" si="146"/>
        <v>42035.027083333334</v>
      </c>
      <c r="T2360" s="12">
        <f t="shared" si="147"/>
        <v>41978.930972222224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2">
        <f t="shared" si="146"/>
        <v>42219.649583333332</v>
      </c>
      <c r="T2361" s="12">
        <f t="shared" si="147"/>
        <v>42159.649583333332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2">
        <f t="shared" si="146"/>
        <v>42407.70694444445</v>
      </c>
      <c r="T2362" s="12">
        <f t="shared" si="147"/>
        <v>42377.70694444445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N/A</v>
      </c>
      <c r="Q2363" s="9" t="s">
        <v>8317</v>
      </c>
      <c r="R2363" t="s">
        <v>8318</v>
      </c>
      <c r="S2363" s="12">
        <f t="shared" si="146"/>
        <v>42490.916666666672</v>
      </c>
      <c r="T2363" s="12">
        <f t="shared" si="147"/>
        <v>42466.858888888892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2">
        <f t="shared" si="146"/>
        <v>41984.688310185185</v>
      </c>
      <c r="T2364" s="12">
        <f t="shared" si="147"/>
        <v>41954.688310185185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N/A</v>
      </c>
      <c r="Q2365" s="9" t="s">
        <v>8317</v>
      </c>
      <c r="R2365" t="s">
        <v>8318</v>
      </c>
      <c r="S2365" s="12">
        <f t="shared" si="146"/>
        <v>42367.011574074073</v>
      </c>
      <c r="T2365" s="12">
        <f t="shared" si="147"/>
        <v>42322.011574074073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N/A</v>
      </c>
      <c r="Q2366" s="9" t="s">
        <v>8317</v>
      </c>
      <c r="R2366" t="s">
        <v>8318</v>
      </c>
      <c r="S2366" s="12">
        <f t="shared" si="146"/>
        <v>42303.934675925921</v>
      </c>
      <c r="T2366" s="12">
        <f t="shared" si="147"/>
        <v>42248.934675925921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N/A</v>
      </c>
      <c r="Q2367" s="9" t="s">
        <v>8317</v>
      </c>
      <c r="R2367" t="s">
        <v>8318</v>
      </c>
      <c r="S2367" s="12">
        <f t="shared" si="146"/>
        <v>42386.958333333328</v>
      </c>
      <c r="T2367" s="12">
        <f t="shared" si="147"/>
        <v>42346.736400462964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2">
        <f t="shared" si="146"/>
        <v>42298.531631944439</v>
      </c>
      <c r="T2368" s="12">
        <f t="shared" si="147"/>
        <v>42268.531631944439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2">
        <f t="shared" si="146"/>
        <v>42485.928425925929</v>
      </c>
      <c r="T2369" s="12">
        <f t="shared" si="147"/>
        <v>42425.970092592594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ROUND((E2370/D2370)*100,0)</f>
        <v>0</v>
      </c>
      <c r="P2370">
        <f t="shared" si="145"/>
        <v>50</v>
      </c>
      <c r="Q2370" s="9" t="s">
        <v>8317</v>
      </c>
      <c r="R2370" t="s">
        <v>8318</v>
      </c>
      <c r="S2370" s="12">
        <f t="shared" si="146"/>
        <v>42108.680150462969</v>
      </c>
      <c r="T2370" s="12">
        <f t="shared" si="147"/>
        <v>42063.721817129626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str">
        <f t="shared" ref="P2371:P2434" si="149">IFERROR(ROUND(E2371/L2371,2),"N/A")</f>
        <v>N/A</v>
      </c>
      <c r="Q2371" s="9" t="s">
        <v>8317</v>
      </c>
      <c r="R2371" t="s">
        <v>8318</v>
      </c>
      <c r="S2371" s="12">
        <f t="shared" ref="S2371:S2434" si="150">(((I2371/60)/60)/24)+DATE(1970,1,1)</f>
        <v>42410.812627314815</v>
      </c>
      <c r="T2371" s="12">
        <f t="shared" ref="T2371:T2434" si="151">(((J2371/60)/60)/24)+DATE(1970,1,1)</f>
        <v>42380.812627314815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2">
        <f t="shared" si="150"/>
        <v>41991.18913194444</v>
      </c>
      <c r="T2372" s="12">
        <f t="shared" si="151"/>
        <v>41961.18913194444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s="9" t="s">
        <v>8317</v>
      </c>
      <c r="R2373" t="s">
        <v>8318</v>
      </c>
      <c r="S2373" s="12">
        <f t="shared" si="150"/>
        <v>42180.777731481481</v>
      </c>
      <c r="T2373" s="12">
        <f t="shared" si="151"/>
        <v>42150.777731481481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2">
        <f t="shared" si="150"/>
        <v>42118.069108796291</v>
      </c>
      <c r="T2374" s="12">
        <f t="shared" si="151"/>
        <v>42088.069108796291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2">
        <f t="shared" si="150"/>
        <v>42245.662314814821</v>
      </c>
      <c r="T2375" s="12">
        <f t="shared" si="151"/>
        <v>42215.662314814821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2">
        <f t="shared" si="150"/>
        <v>42047.843287037031</v>
      </c>
      <c r="T2376" s="12">
        <f t="shared" si="151"/>
        <v>42017.843287037031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s="9" t="s">
        <v>8317</v>
      </c>
      <c r="R2377" t="s">
        <v>8318</v>
      </c>
      <c r="S2377" s="12">
        <f t="shared" si="150"/>
        <v>42622.836076388892</v>
      </c>
      <c r="T2377" s="12">
        <f t="shared" si="151"/>
        <v>42592.836076388892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2">
        <f t="shared" si="150"/>
        <v>42348.925532407404</v>
      </c>
      <c r="T2378" s="12">
        <f t="shared" si="151"/>
        <v>42318.925532407404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N/A</v>
      </c>
      <c r="Q2379" s="9" t="s">
        <v>8317</v>
      </c>
      <c r="R2379" t="s">
        <v>8318</v>
      </c>
      <c r="S2379" s="12">
        <f t="shared" si="150"/>
        <v>42699.911840277782</v>
      </c>
      <c r="T2379" s="12">
        <f t="shared" si="151"/>
        <v>42669.870173611111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N/A</v>
      </c>
      <c r="Q2380" s="9" t="s">
        <v>8317</v>
      </c>
      <c r="R2380" t="s">
        <v>8318</v>
      </c>
      <c r="S2380" s="12">
        <f t="shared" si="150"/>
        <v>42242.013078703705</v>
      </c>
      <c r="T2380" s="12">
        <f t="shared" si="151"/>
        <v>42213.013078703705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N/A</v>
      </c>
      <c r="Q2381" s="9" t="s">
        <v>8317</v>
      </c>
      <c r="R2381" t="s">
        <v>8318</v>
      </c>
      <c r="S2381" s="12">
        <f t="shared" si="150"/>
        <v>42282.016388888893</v>
      </c>
      <c r="T2381" s="12">
        <f t="shared" si="151"/>
        <v>42237.016388888893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2">
        <f t="shared" si="150"/>
        <v>42278.793310185181</v>
      </c>
      <c r="T2382" s="12">
        <f t="shared" si="151"/>
        <v>42248.793310185181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2">
        <f t="shared" si="150"/>
        <v>42104.935740740737</v>
      </c>
      <c r="T2383" s="12">
        <f t="shared" si="151"/>
        <v>42074.935740740737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2">
        <f t="shared" si="150"/>
        <v>42220.187534722223</v>
      </c>
      <c r="T2384" s="12">
        <f t="shared" si="151"/>
        <v>42195.187534722223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2">
        <f t="shared" si="150"/>
        <v>42057.056793981479</v>
      </c>
      <c r="T2385" s="12">
        <f t="shared" si="151"/>
        <v>42027.056793981479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2">
        <f t="shared" si="150"/>
        <v>41957.109293981484</v>
      </c>
      <c r="T2386" s="12">
        <f t="shared" si="151"/>
        <v>41927.067627314813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2">
        <f t="shared" si="150"/>
        <v>42221.70175925926</v>
      </c>
      <c r="T2387" s="12">
        <f t="shared" si="151"/>
        <v>42191.70175925926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N/A</v>
      </c>
      <c r="Q2388" s="9" t="s">
        <v>8317</v>
      </c>
      <c r="R2388" t="s">
        <v>8318</v>
      </c>
      <c r="S2388" s="12">
        <f t="shared" si="150"/>
        <v>42014.838240740741</v>
      </c>
      <c r="T2388" s="12">
        <f t="shared" si="151"/>
        <v>41954.838240740741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2">
        <f t="shared" si="150"/>
        <v>42573.626620370371</v>
      </c>
      <c r="T2389" s="12">
        <f t="shared" si="151"/>
        <v>42528.626620370371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2">
        <f t="shared" si="150"/>
        <v>42019.811805555553</v>
      </c>
      <c r="T2390" s="12">
        <f t="shared" si="151"/>
        <v>41989.853692129633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2">
        <f t="shared" si="150"/>
        <v>42210.915972222225</v>
      </c>
      <c r="T2391" s="12">
        <f t="shared" si="151"/>
        <v>42179.653379629628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N/A</v>
      </c>
      <c r="Q2392" s="9" t="s">
        <v>8317</v>
      </c>
      <c r="R2392" t="s">
        <v>8318</v>
      </c>
      <c r="S2392" s="12">
        <f t="shared" si="150"/>
        <v>42008.262314814812</v>
      </c>
      <c r="T2392" s="12">
        <f t="shared" si="151"/>
        <v>41968.262314814812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2">
        <f t="shared" si="150"/>
        <v>42094.752824074079</v>
      </c>
      <c r="T2393" s="12">
        <f t="shared" si="151"/>
        <v>42064.794490740736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N/A</v>
      </c>
      <c r="Q2394" s="9" t="s">
        <v>8317</v>
      </c>
      <c r="R2394" t="s">
        <v>8318</v>
      </c>
      <c r="S2394" s="12">
        <f t="shared" si="150"/>
        <v>42306.120636574073</v>
      </c>
      <c r="T2394" s="12">
        <f t="shared" si="151"/>
        <v>42276.120636574073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2">
        <f t="shared" si="150"/>
        <v>42224.648344907408</v>
      </c>
      <c r="T2395" s="12">
        <f t="shared" si="151"/>
        <v>42194.648344907408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2">
        <f t="shared" si="150"/>
        <v>42061.362187499995</v>
      </c>
      <c r="T2396" s="12">
        <f t="shared" si="151"/>
        <v>42031.362187499995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N/A</v>
      </c>
      <c r="Q2397" s="9" t="s">
        <v>8317</v>
      </c>
      <c r="R2397" t="s">
        <v>8318</v>
      </c>
      <c r="S2397" s="12">
        <f t="shared" si="150"/>
        <v>42745.372916666667</v>
      </c>
      <c r="T2397" s="12">
        <f t="shared" si="151"/>
        <v>42717.121377314819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2">
        <f t="shared" si="150"/>
        <v>42292.849050925928</v>
      </c>
      <c r="T2398" s="12">
        <f t="shared" si="151"/>
        <v>42262.849050925928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N/A</v>
      </c>
      <c r="Q2399" s="9" t="s">
        <v>8317</v>
      </c>
      <c r="R2399" t="s">
        <v>8318</v>
      </c>
      <c r="S2399" s="12">
        <f t="shared" si="150"/>
        <v>42006.88490740741</v>
      </c>
      <c r="T2399" s="12">
        <f t="shared" si="151"/>
        <v>41976.88490740741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N/A</v>
      </c>
      <c r="Q2400" s="9" t="s">
        <v>8317</v>
      </c>
      <c r="R2400" t="s">
        <v>8318</v>
      </c>
      <c r="S2400" s="12">
        <f t="shared" si="150"/>
        <v>42187.916481481487</v>
      </c>
      <c r="T2400" s="12">
        <f t="shared" si="151"/>
        <v>42157.916481481487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N/A</v>
      </c>
      <c r="Q2401" s="9" t="s">
        <v>8317</v>
      </c>
      <c r="R2401" t="s">
        <v>8318</v>
      </c>
      <c r="S2401" s="12">
        <f t="shared" si="150"/>
        <v>41991.853078703702</v>
      </c>
      <c r="T2401" s="12">
        <f t="shared" si="151"/>
        <v>41956.853078703702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N/A</v>
      </c>
      <c r="Q2402" s="9" t="s">
        <v>8317</v>
      </c>
      <c r="R2402" t="s">
        <v>8318</v>
      </c>
      <c r="S2402" s="12">
        <f t="shared" si="150"/>
        <v>42474.268101851849</v>
      </c>
      <c r="T2402" s="12">
        <f t="shared" si="151"/>
        <v>42444.268101851849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2">
        <f t="shared" si="150"/>
        <v>42434.822870370372</v>
      </c>
      <c r="T2403" s="12">
        <f t="shared" si="151"/>
        <v>42374.822870370372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2">
        <f t="shared" si="150"/>
        <v>42137.679756944446</v>
      </c>
      <c r="T2404" s="12">
        <f t="shared" si="151"/>
        <v>42107.679756944446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2">
        <f t="shared" si="150"/>
        <v>42459.840949074074</v>
      </c>
      <c r="T2405" s="12">
        <f t="shared" si="151"/>
        <v>42399.882615740738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N/A</v>
      </c>
      <c r="Q2406" s="9" t="s">
        <v>8334</v>
      </c>
      <c r="R2406" t="s">
        <v>8335</v>
      </c>
      <c r="S2406" s="12">
        <f t="shared" si="150"/>
        <v>42372.03943287037</v>
      </c>
      <c r="T2406" s="12">
        <f t="shared" si="151"/>
        <v>42342.03943287037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2">
        <f t="shared" si="150"/>
        <v>42616.585358796292</v>
      </c>
      <c r="T2407" s="12">
        <f t="shared" si="151"/>
        <v>42595.585358796292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2">
        <f t="shared" si="150"/>
        <v>42023.110995370371</v>
      </c>
      <c r="T2408" s="12">
        <f t="shared" si="151"/>
        <v>41983.110995370371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2">
        <f t="shared" si="150"/>
        <v>42105.25</v>
      </c>
      <c r="T2409" s="12">
        <f t="shared" si="151"/>
        <v>42082.575555555552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2">
        <f t="shared" si="150"/>
        <v>41949.182372685187</v>
      </c>
      <c r="T2410" s="12">
        <f t="shared" si="151"/>
        <v>41919.140706018516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2">
        <f t="shared" si="150"/>
        <v>42234.875868055555</v>
      </c>
      <c r="T2411" s="12">
        <f t="shared" si="151"/>
        <v>42204.875868055555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N/A</v>
      </c>
      <c r="Q2412" s="9" t="s">
        <v>8334</v>
      </c>
      <c r="R2412" t="s">
        <v>8335</v>
      </c>
      <c r="S2412" s="12">
        <f t="shared" si="150"/>
        <v>42254.408275462964</v>
      </c>
      <c r="T2412" s="12">
        <f t="shared" si="151"/>
        <v>42224.408275462964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2">
        <f t="shared" si="150"/>
        <v>42241.732430555552</v>
      </c>
      <c r="T2413" s="12">
        <f t="shared" si="151"/>
        <v>42211.732430555552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N/A</v>
      </c>
      <c r="Q2414" s="9" t="s">
        <v>8334</v>
      </c>
      <c r="R2414" t="s">
        <v>8335</v>
      </c>
      <c r="S2414" s="12">
        <f t="shared" si="150"/>
        <v>42700.778622685189</v>
      </c>
      <c r="T2414" s="12">
        <f t="shared" si="151"/>
        <v>42655.736956018518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2">
        <f t="shared" si="150"/>
        <v>41790.979166666664</v>
      </c>
      <c r="T2415" s="12">
        <f t="shared" si="151"/>
        <v>41760.10974537037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2">
        <f t="shared" si="150"/>
        <v>42238.165972222225</v>
      </c>
      <c r="T2416" s="12">
        <f t="shared" si="151"/>
        <v>42198.695138888885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2">
        <f t="shared" si="150"/>
        <v>42566.862800925926</v>
      </c>
      <c r="T2417" s="12">
        <f t="shared" si="151"/>
        <v>42536.862800925926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2">
        <f t="shared" si="150"/>
        <v>42077.625</v>
      </c>
      <c r="T2418" s="12">
        <f t="shared" si="151"/>
        <v>42019.737766203703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N/A</v>
      </c>
      <c r="Q2419" s="9" t="s">
        <v>8334</v>
      </c>
      <c r="R2419" t="s">
        <v>8335</v>
      </c>
      <c r="S2419" s="12">
        <f t="shared" si="150"/>
        <v>41861.884108796294</v>
      </c>
      <c r="T2419" s="12">
        <f t="shared" si="151"/>
        <v>41831.884108796294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2">
        <f t="shared" si="150"/>
        <v>42087.815324074079</v>
      </c>
      <c r="T2420" s="12">
        <f t="shared" si="151"/>
        <v>42027.856990740736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N/A</v>
      </c>
      <c r="Q2421" s="9" t="s">
        <v>8334</v>
      </c>
      <c r="R2421" t="s">
        <v>8335</v>
      </c>
      <c r="S2421" s="12">
        <f t="shared" si="150"/>
        <v>42053.738298611104</v>
      </c>
      <c r="T2421" s="12">
        <f t="shared" si="151"/>
        <v>41993.738298611104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2">
        <f t="shared" si="150"/>
        <v>41953.070543981477</v>
      </c>
      <c r="T2422" s="12">
        <f t="shared" si="151"/>
        <v>41893.028877314813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2">
        <f t="shared" si="150"/>
        <v>42056.687453703707</v>
      </c>
      <c r="T2423" s="12">
        <f t="shared" si="151"/>
        <v>42026.687453703707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2">
        <f t="shared" si="150"/>
        <v>42074.683287037042</v>
      </c>
      <c r="T2424" s="12">
        <f t="shared" si="151"/>
        <v>42044.724953703699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2">
        <f t="shared" si="150"/>
        <v>42004.704745370371</v>
      </c>
      <c r="T2425" s="12">
        <f t="shared" si="151"/>
        <v>41974.704745370371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2">
        <f t="shared" si="150"/>
        <v>41939.892453703702</v>
      </c>
      <c r="T2426" s="12">
        <f t="shared" si="151"/>
        <v>41909.892453703702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2">
        <f t="shared" si="150"/>
        <v>42517.919444444444</v>
      </c>
      <c r="T2427" s="12">
        <f t="shared" si="151"/>
        <v>42502.913761574076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N/A</v>
      </c>
      <c r="Q2428" s="9" t="s">
        <v>8334</v>
      </c>
      <c r="R2428" t="s">
        <v>8335</v>
      </c>
      <c r="S2428" s="12">
        <f t="shared" si="150"/>
        <v>42224.170046296291</v>
      </c>
      <c r="T2428" s="12">
        <f t="shared" si="151"/>
        <v>42164.170046296291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2">
        <f t="shared" si="150"/>
        <v>42452.277002314819</v>
      </c>
      <c r="T2429" s="12">
        <f t="shared" si="151"/>
        <v>42412.318668981476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2">
        <f t="shared" si="150"/>
        <v>42075.742488425924</v>
      </c>
      <c r="T2430" s="12">
        <f t="shared" si="151"/>
        <v>42045.784155092595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2">
        <f t="shared" si="150"/>
        <v>42771.697222222225</v>
      </c>
      <c r="T2431" s="12">
        <f t="shared" si="151"/>
        <v>42734.879236111112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2">
        <f t="shared" si="150"/>
        <v>42412.130833333329</v>
      </c>
      <c r="T2432" s="12">
        <f t="shared" si="151"/>
        <v>42382.130833333329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2">
        <f t="shared" si="150"/>
        <v>42549.099687499998</v>
      </c>
      <c r="T2433" s="12">
        <f t="shared" si="151"/>
        <v>42489.099687499998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ROUND((E2434/D2434)*100,0)</f>
        <v>0</v>
      </c>
      <c r="P2434">
        <f t="shared" si="149"/>
        <v>1</v>
      </c>
      <c r="Q2434" s="9" t="s">
        <v>8334</v>
      </c>
      <c r="R2434" t="s">
        <v>8335</v>
      </c>
      <c r="S2434" s="12">
        <f t="shared" si="150"/>
        <v>42071.218715277777</v>
      </c>
      <c r="T2434" s="12">
        <f t="shared" si="151"/>
        <v>42041.218715277777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str">
        <f t="shared" ref="P2435:P2498" si="153">IFERROR(ROUND(E2435/L2435,2),"N/A")</f>
        <v>N/A</v>
      </c>
      <c r="Q2435" s="9" t="s">
        <v>8334</v>
      </c>
      <c r="R2435" t="s">
        <v>8335</v>
      </c>
      <c r="S2435" s="12">
        <f t="shared" ref="S2435:S2498" si="154">(((I2435/60)/60)/24)+DATE(1970,1,1)</f>
        <v>42427.89980324074</v>
      </c>
      <c r="T2435" s="12">
        <f t="shared" ref="T2435:T2498" si="155">(((J2435/60)/60)/24)+DATE(1970,1,1)</f>
        <v>42397.89980324074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2">
        <f t="shared" si="154"/>
        <v>42220.18604166666</v>
      </c>
      <c r="T2436" s="12">
        <f t="shared" si="155"/>
        <v>42180.18604166666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2">
        <f t="shared" si="154"/>
        <v>42282.277615740735</v>
      </c>
      <c r="T2437" s="12">
        <f t="shared" si="155"/>
        <v>42252.277615740735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2">
        <f t="shared" si="154"/>
        <v>42398.615393518514</v>
      </c>
      <c r="T2438" s="12">
        <f t="shared" si="155"/>
        <v>42338.615393518514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s="9" t="s">
        <v>8334</v>
      </c>
      <c r="R2439" t="s">
        <v>8335</v>
      </c>
      <c r="S2439" s="12">
        <f t="shared" si="154"/>
        <v>42080.75</v>
      </c>
      <c r="T2439" s="12">
        <f t="shared" si="155"/>
        <v>42031.965138888889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2">
        <f t="shared" si="154"/>
        <v>42345.956736111111</v>
      </c>
      <c r="T2440" s="12">
        <f t="shared" si="155"/>
        <v>42285.91506944444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s="9" t="s">
        <v>8334</v>
      </c>
      <c r="R2441" t="s">
        <v>8335</v>
      </c>
      <c r="S2441" s="12">
        <f t="shared" si="154"/>
        <v>42295.818622685183</v>
      </c>
      <c r="T2441" s="12">
        <f t="shared" si="155"/>
        <v>42265.818622685183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2">
        <f t="shared" si="154"/>
        <v>42413.899456018517</v>
      </c>
      <c r="T2442" s="12">
        <f t="shared" si="155"/>
        <v>42383.899456018517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2">
        <f t="shared" si="154"/>
        <v>42208.207638888889</v>
      </c>
      <c r="T2443" s="12">
        <f t="shared" si="155"/>
        <v>42187.125625000001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2">
        <f t="shared" si="154"/>
        <v>42082.625324074077</v>
      </c>
      <c r="T2444" s="12">
        <f t="shared" si="155"/>
        <v>42052.666990740734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2">
        <f t="shared" si="154"/>
        <v>41866.625254629631</v>
      </c>
      <c r="T2445" s="12">
        <f t="shared" si="155"/>
        <v>41836.625254629631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2">
        <f t="shared" si="154"/>
        <v>42515.754525462966</v>
      </c>
      <c r="T2446" s="12">
        <f t="shared" si="155"/>
        <v>42485.754525462966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2">
        <f t="shared" si="154"/>
        <v>42273.190057870372</v>
      </c>
      <c r="T2447" s="12">
        <f t="shared" si="155"/>
        <v>42243.190057870372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2">
        <f t="shared" si="154"/>
        <v>42700.64434027778</v>
      </c>
      <c r="T2448" s="12">
        <f t="shared" si="155"/>
        <v>42670.602673611109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2">
        <f t="shared" si="154"/>
        <v>42686.166666666672</v>
      </c>
      <c r="T2449" s="12">
        <f t="shared" si="155"/>
        <v>42654.469826388886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2">
        <f t="shared" si="154"/>
        <v>42613.233333333337</v>
      </c>
      <c r="T2450" s="12">
        <f t="shared" si="155"/>
        <v>42607.316122685181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2">
        <f t="shared" si="154"/>
        <v>41973.184201388889</v>
      </c>
      <c r="T2451" s="12">
        <f t="shared" si="155"/>
        <v>41943.142534722225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2">
        <f t="shared" si="154"/>
        <v>41940.132638888892</v>
      </c>
      <c r="T2452" s="12">
        <f t="shared" si="155"/>
        <v>41902.07240740741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2">
        <f t="shared" si="154"/>
        <v>42799.908449074079</v>
      </c>
      <c r="T2453" s="12">
        <f t="shared" si="155"/>
        <v>42779.908449074079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2">
        <f t="shared" si="154"/>
        <v>42367.958333333328</v>
      </c>
      <c r="T2454" s="12">
        <f t="shared" si="155"/>
        <v>42338.84375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2">
        <f t="shared" si="154"/>
        <v>42768.692233796297</v>
      </c>
      <c r="T2455" s="12">
        <f t="shared" si="155"/>
        <v>42738.692233796297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2">
        <f t="shared" si="154"/>
        <v>42805.201481481476</v>
      </c>
      <c r="T2456" s="12">
        <f t="shared" si="155"/>
        <v>42770.201481481476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2">
        <f t="shared" si="154"/>
        <v>42480.781828703708</v>
      </c>
      <c r="T2457" s="12">
        <f t="shared" si="155"/>
        <v>42452.781828703708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2">
        <f t="shared" si="154"/>
        <v>42791.961099537039</v>
      </c>
      <c r="T2458" s="12">
        <f t="shared" si="155"/>
        <v>42761.961099537039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2">
        <f t="shared" si="154"/>
        <v>42453.560833333337</v>
      </c>
      <c r="T2459" s="12">
        <f t="shared" si="155"/>
        <v>42423.602500000001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2">
        <f t="shared" si="154"/>
        <v>42530.791666666672</v>
      </c>
      <c r="T2460" s="12">
        <f t="shared" si="155"/>
        <v>42495.871736111112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2">
        <f t="shared" si="154"/>
        <v>42452.595891203702</v>
      </c>
      <c r="T2461" s="12">
        <f t="shared" si="155"/>
        <v>42407.637557870374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2">
        <f t="shared" si="154"/>
        <v>42738.178472222222</v>
      </c>
      <c r="T2462" s="12">
        <f t="shared" si="155"/>
        <v>42704.187118055561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2">
        <f t="shared" si="154"/>
        <v>40817.125</v>
      </c>
      <c r="T2463" s="12">
        <f t="shared" si="155"/>
        <v>40784.012696759259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2">
        <f t="shared" si="154"/>
        <v>41109.186296296299</v>
      </c>
      <c r="T2464" s="12">
        <f t="shared" si="155"/>
        <v>41089.186296296299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2">
        <f t="shared" si="154"/>
        <v>41380.791666666664</v>
      </c>
      <c r="T2465" s="12">
        <f t="shared" si="155"/>
        <v>41341.111400462964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2">
        <f t="shared" si="154"/>
        <v>42277.811805555553</v>
      </c>
      <c r="T2466" s="12">
        <f t="shared" si="155"/>
        <v>42248.90042824074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2">
        <f t="shared" si="154"/>
        <v>41175.719305555554</v>
      </c>
      <c r="T2467" s="12">
        <f t="shared" si="155"/>
        <v>41145.719305555554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2">
        <f t="shared" si="154"/>
        <v>41403.102465277778</v>
      </c>
      <c r="T2468" s="12">
        <f t="shared" si="155"/>
        <v>41373.102465277778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2">
        <f t="shared" si="154"/>
        <v>41039.708333333336</v>
      </c>
      <c r="T2469" s="12">
        <f t="shared" si="155"/>
        <v>41025.874201388891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2">
        <f t="shared" si="154"/>
        <v>41210.208333333336</v>
      </c>
      <c r="T2470" s="12">
        <f t="shared" si="155"/>
        <v>41174.154178240737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2">
        <f t="shared" si="154"/>
        <v>40582.429733796293</v>
      </c>
      <c r="T2471" s="12">
        <f t="shared" si="155"/>
        <v>40557.429733796293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2">
        <f t="shared" si="154"/>
        <v>41053.07471064815</v>
      </c>
      <c r="T2472" s="12">
        <f t="shared" si="155"/>
        <v>41023.07471064815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2">
        <f t="shared" si="154"/>
        <v>40933.992962962962</v>
      </c>
      <c r="T2473" s="12">
        <f t="shared" si="155"/>
        <v>40893.992962962962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2">
        <f t="shared" si="154"/>
        <v>40425.043749999997</v>
      </c>
      <c r="T2474" s="12">
        <f t="shared" si="155"/>
        <v>40354.11550925926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2">
        <f t="shared" si="154"/>
        <v>41223.790150462963</v>
      </c>
      <c r="T2475" s="12">
        <f t="shared" si="155"/>
        <v>41193.748483796298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2">
        <f t="shared" si="154"/>
        <v>40462.011296296296</v>
      </c>
      <c r="T2476" s="12">
        <f t="shared" si="155"/>
        <v>40417.011296296296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2">
        <f t="shared" si="154"/>
        <v>40369.916666666664</v>
      </c>
      <c r="T2477" s="12">
        <f t="shared" si="155"/>
        <v>40310.287673611114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2">
        <f t="shared" si="154"/>
        <v>41946.370023148149</v>
      </c>
      <c r="T2478" s="12">
        <f t="shared" si="155"/>
        <v>41913.328356481477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2">
        <f t="shared" si="154"/>
        <v>41133.691493055558</v>
      </c>
      <c r="T2479" s="12">
        <f t="shared" si="155"/>
        <v>41088.691493055558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2">
        <f t="shared" si="154"/>
        <v>41287.950381944444</v>
      </c>
      <c r="T2480" s="12">
        <f t="shared" si="155"/>
        <v>41257.950381944444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2">
        <f t="shared" si="154"/>
        <v>41118.083333333336</v>
      </c>
      <c r="T2481" s="12">
        <f t="shared" si="155"/>
        <v>41107.726782407408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2">
        <f t="shared" si="154"/>
        <v>42287.936157407406</v>
      </c>
      <c r="T2482" s="12">
        <f t="shared" si="155"/>
        <v>42227.936157407406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2">
        <f t="shared" si="154"/>
        <v>41029.645925925928</v>
      </c>
      <c r="T2483" s="12">
        <f t="shared" si="155"/>
        <v>40999.645925925928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2">
        <f t="shared" si="154"/>
        <v>40756.782210648147</v>
      </c>
      <c r="T2484" s="12">
        <f t="shared" si="155"/>
        <v>40711.782210648147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2">
        <f t="shared" si="154"/>
        <v>41030.708368055559</v>
      </c>
      <c r="T2485" s="12">
        <f t="shared" si="155"/>
        <v>40970.750034722223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2">
        <f t="shared" si="154"/>
        <v>40801.916701388887</v>
      </c>
      <c r="T2486" s="12">
        <f t="shared" si="155"/>
        <v>40771.916701388887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2">
        <f t="shared" si="154"/>
        <v>40828.998599537037</v>
      </c>
      <c r="T2487" s="12">
        <f t="shared" si="155"/>
        <v>40793.998599537037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2">
        <f t="shared" si="154"/>
        <v>41021.708055555559</v>
      </c>
      <c r="T2488" s="12">
        <f t="shared" si="155"/>
        <v>40991.708055555559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2">
        <f t="shared" si="154"/>
        <v>41056.083298611113</v>
      </c>
      <c r="T2489" s="12">
        <f t="shared" si="155"/>
        <v>41026.083298611113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2">
        <f t="shared" si="154"/>
        <v>40863.674861111111</v>
      </c>
      <c r="T2490" s="12">
        <f t="shared" si="155"/>
        <v>40833.633194444446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2">
        <f t="shared" si="154"/>
        <v>41403.690266203703</v>
      </c>
      <c r="T2491" s="12">
        <f t="shared" si="155"/>
        <v>41373.690266203703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2">
        <f t="shared" si="154"/>
        <v>41083.227731481478</v>
      </c>
      <c r="T2492" s="12">
        <f t="shared" si="155"/>
        <v>41023.227731481478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2">
        <f t="shared" si="154"/>
        <v>40559.07708333333</v>
      </c>
      <c r="T2493" s="12">
        <f t="shared" si="155"/>
        <v>40542.839282407411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2">
        <f t="shared" si="154"/>
        <v>41076.415972222225</v>
      </c>
      <c r="T2494" s="12">
        <f t="shared" si="155"/>
        <v>41024.985972222225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2">
        <f t="shared" si="154"/>
        <v>41393.168287037035</v>
      </c>
      <c r="T2495" s="12">
        <f t="shared" si="155"/>
        <v>41348.168287037035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2">
        <f t="shared" si="154"/>
        <v>41052.645185185182</v>
      </c>
      <c r="T2496" s="12">
        <f t="shared" si="155"/>
        <v>41022.645185185182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2">
        <f t="shared" si="154"/>
        <v>41066.946469907409</v>
      </c>
      <c r="T2497" s="12">
        <f t="shared" si="155"/>
        <v>41036.946469907409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ROUND((E2498/D2498)*100,0)</f>
        <v>100</v>
      </c>
      <c r="P2498">
        <f t="shared" si="153"/>
        <v>600</v>
      </c>
      <c r="Q2498" s="9" t="s">
        <v>8323</v>
      </c>
      <c r="R2498" t="s">
        <v>8327</v>
      </c>
      <c r="S2498" s="12">
        <f t="shared" si="154"/>
        <v>41362.954768518517</v>
      </c>
      <c r="T2498" s="12">
        <f t="shared" si="155"/>
        <v>41327.996435185189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IFERROR(ROUND(E2499/L2499,2),"N/A")</f>
        <v>80.55</v>
      </c>
      <c r="Q2499" s="9" t="s">
        <v>8323</v>
      </c>
      <c r="R2499" t="s">
        <v>8327</v>
      </c>
      <c r="S2499" s="12">
        <f t="shared" ref="S2499:S2562" si="158">(((I2499/60)/60)/24)+DATE(1970,1,1)</f>
        <v>40760.878912037035</v>
      </c>
      <c r="T2499" s="12">
        <f t="shared" ref="T2499:T2562" si="159">(((J2499/60)/60)/24)+DATE(1970,1,1)</f>
        <v>40730.878912037035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2">
        <f t="shared" si="158"/>
        <v>42031.967442129629</v>
      </c>
      <c r="T2500" s="12">
        <f t="shared" si="159"/>
        <v>42017.967442129629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2">
        <f t="shared" si="158"/>
        <v>41274.75</v>
      </c>
      <c r="T2501" s="12">
        <f t="shared" si="159"/>
        <v>41226.648576388885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2">
        <f t="shared" si="158"/>
        <v>41083.772858796299</v>
      </c>
      <c r="T2502" s="12">
        <f t="shared" si="159"/>
        <v>41053.772858796299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2">
        <f t="shared" si="158"/>
        <v>42274.776666666665</v>
      </c>
      <c r="T2503" s="12">
        <f t="shared" si="159"/>
        <v>42244.776666666665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2">
        <f t="shared" si="158"/>
        <v>41903.825439814813</v>
      </c>
      <c r="T2504" s="12">
        <f t="shared" si="159"/>
        <v>41858.825439814813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s="9" t="s">
        <v>8334</v>
      </c>
      <c r="R2505" t="s">
        <v>8351</v>
      </c>
      <c r="S2505" s="12">
        <f t="shared" si="158"/>
        <v>42528.879166666666</v>
      </c>
      <c r="T2505" s="12">
        <f t="shared" si="159"/>
        <v>42498.899398148147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N/A</v>
      </c>
      <c r="Q2506" s="9" t="s">
        <v>8334</v>
      </c>
      <c r="R2506" t="s">
        <v>8351</v>
      </c>
      <c r="S2506" s="12">
        <f t="shared" si="158"/>
        <v>41958.057106481487</v>
      </c>
      <c r="T2506" s="12">
        <f t="shared" si="159"/>
        <v>41928.015439814815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N/A</v>
      </c>
      <c r="Q2507" s="9" t="s">
        <v>8334</v>
      </c>
      <c r="R2507" t="s">
        <v>8351</v>
      </c>
      <c r="S2507" s="12">
        <f t="shared" si="158"/>
        <v>42077.014074074075</v>
      </c>
      <c r="T2507" s="12">
        <f t="shared" si="159"/>
        <v>42047.05574074074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2">
        <f t="shared" si="158"/>
        <v>42280.875</v>
      </c>
      <c r="T2508" s="12">
        <f t="shared" si="159"/>
        <v>42258.297094907408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N/A</v>
      </c>
      <c r="Q2509" s="9" t="s">
        <v>8334</v>
      </c>
      <c r="R2509" t="s">
        <v>8351</v>
      </c>
      <c r="S2509" s="12">
        <f t="shared" si="158"/>
        <v>42135.072962962964</v>
      </c>
      <c r="T2509" s="12">
        <f t="shared" si="159"/>
        <v>42105.072962962964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N/A</v>
      </c>
      <c r="Q2510" s="9" t="s">
        <v>8334</v>
      </c>
      <c r="R2510" t="s">
        <v>8351</v>
      </c>
      <c r="S2510" s="12">
        <f t="shared" si="158"/>
        <v>41865.951782407406</v>
      </c>
      <c r="T2510" s="12">
        <f t="shared" si="159"/>
        <v>41835.951782407406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2">
        <f t="shared" si="158"/>
        <v>42114.767928240741</v>
      </c>
      <c r="T2511" s="12">
        <f t="shared" si="159"/>
        <v>42058.809594907405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2">
        <f t="shared" si="158"/>
        <v>42138.997361111105</v>
      </c>
      <c r="T2512" s="12">
        <f t="shared" si="159"/>
        <v>42078.997361111105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N/A</v>
      </c>
      <c r="Q2513" s="9" t="s">
        <v>8334</v>
      </c>
      <c r="R2513" t="s">
        <v>8351</v>
      </c>
      <c r="S2513" s="12">
        <f t="shared" si="158"/>
        <v>42401.446909722217</v>
      </c>
      <c r="T2513" s="12">
        <f t="shared" si="159"/>
        <v>42371.446909722217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N/A</v>
      </c>
      <c r="Q2514" s="9" t="s">
        <v>8334</v>
      </c>
      <c r="R2514" t="s">
        <v>8351</v>
      </c>
      <c r="S2514" s="12">
        <f t="shared" si="158"/>
        <v>41986.876863425925</v>
      </c>
      <c r="T2514" s="12">
        <f t="shared" si="159"/>
        <v>41971.876863425925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N/A</v>
      </c>
      <c r="Q2515" s="9" t="s">
        <v>8334</v>
      </c>
      <c r="R2515" t="s">
        <v>8351</v>
      </c>
      <c r="S2515" s="12">
        <f t="shared" si="158"/>
        <v>42792.00681712963</v>
      </c>
      <c r="T2515" s="12">
        <f t="shared" si="159"/>
        <v>42732.00681712963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2">
        <f t="shared" si="158"/>
        <v>41871.389780092592</v>
      </c>
      <c r="T2516" s="12">
        <f t="shared" si="159"/>
        <v>41854.389780092592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2">
        <f t="shared" si="158"/>
        <v>42057.839733796296</v>
      </c>
      <c r="T2517" s="12">
        <f t="shared" si="159"/>
        <v>42027.839733796296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N/A</v>
      </c>
      <c r="Q2518" s="9" t="s">
        <v>8334</v>
      </c>
      <c r="R2518" t="s">
        <v>8351</v>
      </c>
      <c r="S2518" s="12">
        <f t="shared" si="158"/>
        <v>41972.6950462963</v>
      </c>
      <c r="T2518" s="12">
        <f t="shared" si="159"/>
        <v>41942.653379629628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2">
        <f t="shared" si="158"/>
        <v>42082.760763888888</v>
      </c>
      <c r="T2519" s="12">
        <f t="shared" si="159"/>
        <v>42052.802430555559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N/A</v>
      </c>
      <c r="Q2520" s="9" t="s">
        <v>8334</v>
      </c>
      <c r="R2520" t="s">
        <v>8351</v>
      </c>
      <c r="S2520" s="12">
        <f t="shared" si="158"/>
        <v>41956.722546296296</v>
      </c>
      <c r="T2520" s="12">
        <f t="shared" si="159"/>
        <v>41926.680879629632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2">
        <f t="shared" si="158"/>
        <v>41839.155138888891</v>
      </c>
      <c r="T2521" s="12">
        <f t="shared" si="159"/>
        <v>41809.155138888891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N/A</v>
      </c>
      <c r="Q2522" s="9" t="s">
        <v>8334</v>
      </c>
      <c r="R2522" t="s">
        <v>8351</v>
      </c>
      <c r="S2522" s="12">
        <f t="shared" si="158"/>
        <v>42658.806249999994</v>
      </c>
      <c r="T2522" s="12">
        <f t="shared" si="159"/>
        <v>42612.600520833337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2">
        <f t="shared" si="158"/>
        <v>42290.967835648145</v>
      </c>
      <c r="T2523" s="12">
        <f t="shared" si="159"/>
        <v>42269.967835648145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2">
        <f t="shared" si="158"/>
        <v>42482.619444444441</v>
      </c>
      <c r="T2524" s="12">
        <f t="shared" si="159"/>
        <v>42460.573611111111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2">
        <f t="shared" si="158"/>
        <v>41961.017268518524</v>
      </c>
      <c r="T2525" s="12">
        <f t="shared" si="159"/>
        <v>41930.975601851853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2">
        <f t="shared" si="158"/>
        <v>41994.1875</v>
      </c>
      <c r="T2526" s="12">
        <f t="shared" si="159"/>
        <v>41961.807372685187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2">
        <f t="shared" si="158"/>
        <v>41088.844571759262</v>
      </c>
      <c r="T2527" s="12">
        <f t="shared" si="159"/>
        <v>41058.844571759262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2">
        <f t="shared" si="158"/>
        <v>41981.207638888889</v>
      </c>
      <c r="T2528" s="12">
        <f t="shared" si="159"/>
        <v>41953.091134259259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2">
        <f t="shared" si="158"/>
        <v>41565.165972222225</v>
      </c>
      <c r="T2529" s="12">
        <f t="shared" si="159"/>
        <v>41546.75105324074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2">
        <f t="shared" si="158"/>
        <v>42236.458333333328</v>
      </c>
      <c r="T2530" s="12">
        <f t="shared" si="159"/>
        <v>42217.834525462968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2">
        <f t="shared" si="158"/>
        <v>40993.0390625</v>
      </c>
      <c r="T2531" s="12">
        <f t="shared" si="159"/>
        <v>40948.080729166664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2">
        <f t="shared" si="158"/>
        <v>42114.201388888891</v>
      </c>
      <c r="T2532" s="12">
        <f t="shared" si="159"/>
        <v>42081.864641203705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2">
        <f t="shared" si="158"/>
        <v>42231.165972222225</v>
      </c>
      <c r="T2533" s="12">
        <f t="shared" si="159"/>
        <v>42208.680023148147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2">
        <f t="shared" si="158"/>
        <v>41137.849143518521</v>
      </c>
      <c r="T2534" s="12">
        <f t="shared" si="159"/>
        <v>41107.849143518521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2">
        <f t="shared" si="158"/>
        <v>41334.750787037039</v>
      </c>
      <c r="T2535" s="12">
        <f t="shared" si="159"/>
        <v>41304.751284722224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2">
        <f t="shared" si="158"/>
        <v>40179.25</v>
      </c>
      <c r="T2536" s="12">
        <f t="shared" si="159"/>
        <v>40127.700370370374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2">
        <f t="shared" si="158"/>
        <v>41974.832696759258</v>
      </c>
      <c r="T2537" s="12">
        <f t="shared" si="159"/>
        <v>41943.791030092594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2">
        <f t="shared" si="158"/>
        <v>41485.106087962966</v>
      </c>
      <c r="T2538" s="12">
        <f t="shared" si="159"/>
        <v>41464.106087962966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2">
        <f t="shared" si="158"/>
        <v>40756.648784722223</v>
      </c>
      <c r="T2539" s="12">
        <f t="shared" si="159"/>
        <v>40696.648784722223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2">
        <f t="shared" si="158"/>
        <v>41329.207638888889</v>
      </c>
      <c r="T2540" s="12">
        <f t="shared" si="159"/>
        <v>41298.509965277779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2">
        <f t="shared" si="158"/>
        <v>42037.902222222227</v>
      </c>
      <c r="T2541" s="12">
        <f t="shared" si="159"/>
        <v>41977.902222222227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2">
        <f t="shared" si="158"/>
        <v>40845.675011574072</v>
      </c>
      <c r="T2542" s="12">
        <f t="shared" si="159"/>
        <v>40785.675011574072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2">
        <f t="shared" si="158"/>
        <v>41543.449282407404</v>
      </c>
      <c r="T2543" s="12">
        <f t="shared" si="159"/>
        <v>41483.449282407404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2">
        <f t="shared" si="158"/>
        <v>41548.165972222225</v>
      </c>
      <c r="T2544" s="12">
        <f t="shared" si="159"/>
        <v>41509.426585648151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2">
        <f t="shared" si="158"/>
        <v>40545.125</v>
      </c>
      <c r="T2545" s="12">
        <f t="shared" si="159"/>
        <v>40514.107615740737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2">
        <f t="shared" si="158"/>
        <v>41098.520474537036</v>
      </c>
      <c r="T2546" s="12">
        <f t="shared" si="159"/>
        <v>41068.520474537036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2">
        <f t="shared" si="158"/>
        <v>42062.020833333328</v>
      </c>
      <c r="T2547" s="12">
        <f t="shared" si="159"/>
        <v>42027.13817129629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2">
        <f t="shared" si="158"/>
        <v>41552.208333333336</v>
      </c>
      <c r="T2548" s="12">
        <f t="shared" si="159"/>
        <v>41524.858553240738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2">
        <f t="shared" si="158"/>
        <v>41003.731516203705</v>
      </c>
      <c r="T2549" s="12">
        <f t="shared" si="159"/>
        <v>40973.773182870369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2">
        <f t="shared" si="158"/>
        <v>42643.185416666667</v>
      </c>
      <c r="T2550" s="12">
        <f t="shared" si="159"/>
        <v>42618.625428240746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2">
        <f t="shared" si="158"/>
        <v>41425.708333333336</v>
      </c>
      <c r="T2551" s="12">
        <f t="shared" si="159"/>
        <v>41390.757754629631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2">
        <f t="shared" si="158"/>
        <v>42285.165972222225</v>
      </c>
      <c r="T2552" s="12">
        <f t="shared" si="159"/>
        <v>42228.634328703702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2">
        <f t="shared" si="158"/>
        <v>40989.866666666669</v>
      </c>
      <c r="T2553" s="12">
        <f t="shared" si="159"/>
        <v>40961.252141203702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2">
        <f t="shared" si="158"/>
        <v>42799.809965277775</v>
      </c>
      <c r="T2554" s="12">
        <f t="shared" si="159"/>
        <v>42769.809965277775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2">
        <f t="shared" si="158"/>
        <v>41173.199155092596</v>
      </c>
      <c r="T2555" s="12">
        <f t="shared" si="159"/>
        <v>41113.199155092596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2">
        <f t="shared" si="158"/>
        <v>42156.165972222225</v>
      </c>
      <c r="T2556" s="12">
        <f t="shared" si="159"/>
        <v>42125.078275462962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2">
        <f t="shared" si="158"/>
        <v>41057.655011574076</v>
      </c>
      <c r="T2557" s="12">
        <f t="shared" si="159"/>
        <v>41026.655011574076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2">
        <f t="shared" si="158"/>
        <v>41267.991400462961</v>
      </c>
      <c r="T2558" s="12">
        <f t="shared" si="159"/>
        <v>41222.991400462961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2">
        <f t="shared" si="158"/>
        <v>41774.745208333334</v>
      </c>
      <c r="T2559" s="12">
        <f t="shared" si="159"/>
        <v>41744.745208333334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2">
        <f t="shared" si="158"/>
        <v>42125.582638888889</v>
      </c>
      <c r="T2560" s="12">
        <f t="shared" si="159"/>
        <v>42093.860023148154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2">
        <f t="shared" si="158"/>
        <v>40862.817361111112</v>
      </c>
      <c r="T2561" s="12">
        <f t="shared" si="159"/>
        <v>40829.873657407406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ROUND((E2562/D2562)*100,0)</f>
        <v>100</v>
      </c>
      <c r="P2562">
        <f t="shared" si="157"/>
        <v>143</v>
      </c>
      <c r="Q2562" s="9" t="s">
        <v>8323</v>
      </c>
      <c r="R2562" t="s">
        <v>8352</v>
      </c>
      <c r="S2562" s="12">
        <f t="shared" si="158"/>
        <v>42069.951087962967</v>
      </c>
      <c r="T2562" s="12">
        <f t="shared" si="159"/>
        <v>42039.951087962967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str">
        <f t="shared" ref="P2563:P2626" si="161">IFERROR(ROUND(E2563/L2563,2),"N/A")</f>
        <v>N/A</v>
      </c>
      <c r="Q2563" s="9" t="s">
        <v>8334</v>
      </c>
      <c r="R2563" t="s">
        <v>8335</v>
      </c>
      <c r="S2563" s="12">
        <f t="shared" ref="S2563:S2626" si="162">(((I2563/60)/60)/24)+DATE(1970,1,1)</f>
        <v>42290.528807870374</v>
      </c>
      <c r="T2563" s="12">
        <f t="shared" ref="T2563:T2626" si="163">(((J2563/60)/60)/24)+DATE(1970,1,1)</f>
        <v>42260.528807870374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2">
        <f t="shared" si="162"/>
        <v>42654.524756944447</v>
      </c>
      <c r="T2564" s="12">
        <f t="shared" si="163"/>
        <v>42594.524756944447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s="9" t="s">
        <v>8334</v>
      </c>
      <c r="R2565" t="s">
        <v>8335</v>
      </c>
      <c r="S2565" s="12">
        <f t="shared" si="162"/>
        <v>42215.139479166668</v>
      </c>
      <c r="T2565" s="12">
        <f t="shared" si="163"/>
        <v>42155.139479166668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s="9" t="s">
        <v>8334</v>
      </c>
      <c r="R2566" t="s">
        <v>8335</v>
      </c>
      <c r="S2566" s="12">
        <f t="shared" si="162"/>
        <v>41852.040497685186</v>
      </c>
      <c r="T2566" s="12">
        <f t="shared" si="163"/>
        <v>41822.040497685186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2">
        <f t="shared" si="162"/>
        <v>42499.868055555555</v>
      </c>
      <c r="T2567" s="12">
        <f t="shared" si="163"/>
        <v>42440.650335648148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s="9" t="s">
        <v>8334</v>
      </c>
      <c r="R2568" t="s">
        <v>8335</v>
      </c>
      <c r="S2568" s="12">
        <f t="shared" si="162"/>
        <v>41872.980879629627</v>
      </c>
      <c r="T2568" s="12">
        <f t="shared" si="163"/>
        <v>41842.980879629627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2">
        <f t="shared" si="162"/>
        <v>42117.878912037035</v>
      </c>
      <c r="T2569" s="12">
        <f t="shared" si="163"/>
        <v>42087.878912037035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2">
        <f t="shared" si="162"/>
        <v>42614.666597222225</v>
      </c>
      <c r="T2570" s="12">
        <f t="shared" si="163"/>
        <v>42584.666597222225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2">
        <f t="shared" si="162"/>
        <v>42264.105462962965</v>
      </c>
      <c r="T2571" s="12">
        <f t="shared" si="163"/>
        <v>42234.105462962965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2">
        <f t="shared" si="162"/>
        <v>42774.903182870374</v>
      </c>
      <c r="T2572" s="12">
        <f t="shared" si="163"/>
        <v>42744.903182870374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2">
        <f t="shared" si="162"/>
        <v>42509.341678240744</v>
      </c>
      <c r="T2573" s="12">
        <f t="shared" si="163"/>
        <v>42449.341678240744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N/A</v>
      </c>
      <c r="Q2574" s="9" t="s">
        <v>8334</v>
      </c>
      <c r="R2574" t="s">
        <v>8335</v>
      </c>
      <c r="S2574" s="12">
        <f t="shared" si="162"/>
        <v>42107.119409722218</v>
      </c>
      <c r="T2574" s="12">
        <f t="shared" si="163"/>
        <v>42077.119409722218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N/A</v>
      </c>
      <c r="Q2575" s="9" t="s">
        <v>8334</v>
      </c>
      <c r="R2575" t="s">
        <v>8335</v>
      </c>
      <c r="S2575" s="12">
        <f t="shared" si="162"/>
        <v>41874.592002314814</v>
      </c>
      <c r="T2575" s="12">
        <f t="shared" si="163"/>
        <v>41829.592002314814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N/A</v>
      </c>
      <c r="Q2576" s="9" t="s">
        <v>8334</v>
      </c>
      <c r="R2576" t="s">
        <v>8335</v>
      </c>
      <c r="S2576" s="12">
        <f t="shared" si="162"/>
        <v>42508.825752314813</v>
      </c>
      <c r="T2576" s="12">
        <f t="shared" si="163"/>
        <v>42487.825752314813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N/A</v>
      </c>
      <c r="Q2577" s="9" t="s">
        <v>8334</v>
      </c>
      <c r="R2577" t="s">
        <v>8335</v>
      </c>
      <c r="S2577" s="12">
        <f t="shared" si="162"/>
        <v>42016.108726851846</v>
      </c>
      <c r="T2577" s="12">
        <f t="shared" si="163"/>
        <v>41986.108726851846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N/A</v>
      </c>
      <c r="Q2578" s="9" t="s">
        <v>8334</v>
      </c>
      <c r="R2578" t="s">
        <v>8335</v>
      </c>
      <c r="S2578" s="12">
        <f t="shared" si="162"/>
        <v>42104.968136574069</v>
      </c>
      <c r="T2578" s="12">
        <f t="shared" si="163"/>
        <v>42060.00980324074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N/A</v>
      </c>
      <c r="Q2579" s="9" t="s">
        <v>8334</v>
      </c>
      <c r="R2579" t="s">
        <v>8335</v>
      </c>
      <c r="S2579" s="12">
        <f t="shared" si="162"/>
        <v>41855.820567129631</v>
      </c>
      <c r="T2579" s="12">
        <f t="shared" si="163"/>
        <v>41830.820567129631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N/A</v>
      </c>
      <c r="Q2580" s="9" t="s">
        <v>8334</v>
      </c>
      <c r="R2580" t="s">
        <v>8335</v>
      </c>
      <c r="S2580" s="12">
        <f t="shared" si="162"/>
        <v>42286.708333333328</v>
      </c>
      <c r="T2580" s="12">
        <f t="shared" si="163"/>
        <v>42238.022905092599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2">
        <f t="shared" si="162"/>
        <v>41897.829895833333</v>
      </c>
      <c r="T2581" s="12">
        <f t="shared" si="163"/>
        <v>41837.829895833333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2">
        <f t="shared" si="162"/>
        <v>42140.125</v>
      </c>
      <c r="T2582" s="12">
        <f t="shared" si="163"/>
        <v>42110.326423611114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2">
        <f t="shared" si="162"/>
        <v>42324.670115740737</v>
      </c>
      <c r="T2583" s="12">
        <f t="shared" si="163"/>
        <v>42294.628449074073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2">
        <f t="shared" si="162"/>
        <v>42672.988819444443</v>
      </c>
      <c r="T2584" s="12">
        <f t="shared" si="163"/>
        <v>42642.988819444443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2">
        <f t="shared" si="162"/>
        <v>42079.727777777778</v>
      </c>
      <c r="T2585" s="12">
        <f t="shared" si="163"/>
        <v>42019.76944444445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N/A</v>
      </c>
      <c r="Q2586" s="9" t="s">
        <v>8334</v>
      </c>
      <c r="R2586" t="s">
        <v>8335</v>
      </c>
      <c r="S2586" s="12">
        <f t="shared" si="162"/>
        <v>42170.173252314817</v>
      </c>
      <c r="T2586" s="12">
        <f t="shared" si="163"/>
        <v>42140.173252314817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2">
        <f t="shared" si="162"/>
        <v>41825.963333333333</v>
      </c>
      <c r="T2587" s="12">
        <f t="shared" si="163"/>
        <v>41795.963333333333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2">
        <f t="shared" si="162"/>
        <v>42363.330277777779</v>
      </c>
      <c r="T2588" s="12">
        <f t="shared" si="163"/>
        <v>42333.330277777779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2">
        <f t="shared" si="162"/>
        <v>42368.675381944442</v>
      </c>
      <c r="T2589" s="12">
        <f t="shared" si="163"/>
        <v>42338.675381944442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2">
        <f t="shared" si="162"/>
        <v>42094.551388888889</v>
      </c>
      <c r="T2590" s="12">
        <f t="shared" si="163"/>
        <v>42042.676226851851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2">
        <f t="shared" si="162"/>
        <v>42452.494525462964</v>
      </c>
      <c r="T2591" s="12">
        <f t="shared" si="163"/>
        <v>42422.536192129628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N/A</v>
      </c>
      <c r="Q2592" s="9" t="s">
        <v>8334</v>
      </c>
      <c r="R2592" t="s">
        <v>8335</v>
      </c>
      <c r="S2592" s="12">
        <f t="shared" si="162"/>
        <v>42395.589085648149</v>
      </c>
      <c r="T2592" s="12">
        <f t="shared" si="163"/>
        <v>42388.589085648149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2">
        <f t="shared" si="162"/>
        <v>42442.864861111113</v>
      </c>
      <c r="T2593" s="12">
        <f t="shared" si="163"/>
        <v>42382.906527777777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2">
        <f t="shared" si="162"/>
        <v>41917.801168981481</v>
      </c>
      <c r="T2594" s="12">
        <f t="shared" si="163"/>
        <v>41887.801168981481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N/A</v>
      </c>
      <c r="Q2595" s="9" t="s">
        <v>8334</v>
      </c>
      <c r="R2595" t="s">
        <v>8335</v>
      </c>
      <c r="S2595" s="12">
        <f t="shared" si="162"/>
        <v>42119.84520833334</v>
      </c>
      <c r="T2595" s="12">
        <f t="shared" si="163"/>
        <v>42089.84520833334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2">
        <f t="shared" si="162"/>
        <v>41858.967916666668</v>
      </c>
      <c r="T2596" s="12">
        <f t="shared" si="163"/>
        <v>41828.967916666668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2">
        <f t="shared" si="162"/>
        <v>42790.244212962964</v>
      </c>
      <c r="T2597" s="12">
        <f t="shared" si="163"/>
        <v>42760.244212962964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2">
        <f t="shared" si="162"/>
        <v>41858.664456018516</v>
      </c>
      <c r="T2598" s="12">
        <f t="shared" si="163"/>
        <v>41828.664456018516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2">
        <f t="shared" si="162"/>
        <v>42540.341631944444</v>
      </c>
      <c r="T2599" s="12">
        <f t="shared" si="163"/>
        <v>42510.341631944444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2">
        <f t="shared" si="162"/>
        <v>42270.840289351851</v>
      </c>
      <c r="T2600" s="12">
        <f t="shared" si="163"/>
        <v>42240.840289351851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2">
        <f t="shared" si="162"/>
        <v>41854.754016203704</v>
      </c>
      <c r="T2601" s="12">
        <f t="shared" si="163"/>
        <v>41809.754016203704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2">
        <f t="shared" si="162"/>
        <v>42454.858796296292</v>
      </c>
      <c r="T2602" s="12">
        <f t="shared" si="163"/>
        <v>42394.900462962964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2">
        <f t="shared" si="162"/>
        <v>41165.165972222225</v>
      </c>
      <c r="T2603" s="12">
        <f t="shared" si="163"/>
        <v>41150.902187499996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2">
        <f t="shared" si="162"/>
        <v>41955.888888888891</v>
      </c>
      <c r="T2604" s="12">
        <f t="shared" si="163"/>
        <v>41915.747314814813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2">
        <f t="shared" si="162"/>
        <v>41631.912662037037</v>
      </c>
      <c r="T2605" s="12">
        <f t="shared" si="163"/>
        <v>41617.912662037037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2">
        <f t="shared" si="162"/>
        <v>41028.051192129627</v>
      </c>
      <c r="T2606" s="12">
        <f t="shared" si="163"/>
        <v>40998.051192129627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2">
        <f t="shared" si="162"/>
        <v>42538.541550925926</v>
      </c>
      <c r="T2607" s="12">
        <f t="shared" si="163"/>
        <v>42508.541550925926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2">
        <f t="shared" si="162"/>
        <v>41758.712754629632</v>
      </c>
      <c r="T2608" s="12">
        <f t="shared" si="163"/>
        <v>41726.712754629632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2">
        <f t="shared" si="162"/>
        <v>42228.083333333328</v>
      </c>
      <c r="T2609" s="12">
        <f t="shared" si="163"/>
        <v>42184.874675925923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2">
        <f t="shared" si="162"/>
        <v>42809</v>
      </c>
      <c r="T2610" s="12">
        <f t="shared" si="163"/>
        <v>42767.801712962959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2">
        <f t="shared" si="162"/>
        <v>41105.237858796296</v>
      </c>
      <c r="T2611" s="12">
        <f t="shared" si="163"/>
        <v>41075.237858796296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2">
        <f t="shared" si="162"/>
        <v>42604.290972222225</v>
      </c>
      <c r="T2612" s="12">
        <f t="shared" si="163"/>
        <v>42564.881076388891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2">
        <f t="shared" si="162"/>
        <v>42737.957638888889</v>
      </c>
      <c r="T2613" s="12">
        <f t="shared" si="163"/>
        <v>42704.335810185185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2">
        <f t="shared" si="162"/>
        <v>42013.143171296295</v>
      </c>
      <c r="T2614" s="12">
        <f t="shared" si="163"/>
        <v>41982.143171296295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2">
        <f t="shared" si="162"/>
        <v>41173.81821759259</v>
      </c>
      <c r="T2615" s="12">
        <f t="shared" si="163"/>
        <v>41143.81821759259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2">
        <f t="shared" si="162"/>
        <v>41759.208333333336</v>
      </c>
      <c r="T2616" s="12">
        <f t="shared" si="163"/>
        <v>41730.708472222221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2">
        <f t="shared" si="162"/>
        <v>42490.5</v>
      </c>
      <c r="T2617" s="12">
        <f t="shared" si="163"/>
        <v>42453.49726851852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2">
        <f t="shared" si="162"/>
        <v>42241.99454861111</v>
      </c>
      <c r="T2618" s="12">
        <f t="shared" si="163"/>
        <v>42211.99454861111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2">
        <f t="shared" si="162"/>
        <v>41932.874432870369</v>
      </c>
      <c r="T2619" s="12">
        <f t="shared" si="163"/>
        <v>41902.874432870369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2">
        <f t="shared" si="162"/>
        <v>42339.834039351852</v>
      </c>
      <c r="T2620" s="12">
        <f t="shared" si="163"/>
        <v>42279.792372685188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2">
        <f t="shared" si="162"/>
        <v>42300.458333333328</v>
      </c>
      <c r="T2621" s="12">
        <f t="shared" si="163"/>
        <v>42273.884305555555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2">
        <f t="shared" si="162"/>
        <v>42288.041666666672</v>
      </c>
      <c r="T2622" s="12">
        <f t="shared" si="163"/>
        <v>42251.16715277778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2">
        <f t="shared" si="162"/>
        <v>42145.74754629629</v>
      </c>
      <c r="T2623" s="12">
        <f t="shared" si="163"/>
        <v>42115.74754629629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2">
        <f t="shared" si="162"/>
        <v>42734.74324074074</v>
      </c>
      <c r="T2624" s="12">
        <f t="shared" si="163"/>
        <v>42689.74324074074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2">
        <f t="shared" si="162"/>
        <v>42706.256550925929</v>
      </c>
      <c r="T2625" s="12">
        <f t="shared" si="163"/>
        <v>42692.256550925929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ROUND((E2626/D2626)*100,0)</f>
        <v>1379</v>
      </c>
      <c r="P2626">
        <f t="shared" si="161"/>
        <v>31.82</v>
      </c>
      <c r="Q2626" s="9" t="s">
        <v>8317</v>
      </c>
      <c r="R2626" t="s">
        <v>8353</v>
      </c>
      <c r="S2626" s="12">
        <f t="shared" si="162"/>
        <v>41165.42155092593</v>
      </c>
      <c r="T2626" s="12">
        <f t="shared" si="163"/>
        <v>41144.42155092593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IFERROR(ROUND(E2627/L2627,2),"N/A")</f>
        <v>27.58</v>
      </c>
      <c r="Q2627" s="9" t="s">
        <v>8317</v>
      </c>
      <c r="R2627" t="s">
        <v>8353</v>
      </c>
      <c r="S2627" s="12">
        <f t="shared" ref="S2627:S2690" si="166">(((I2627/60)/60)/24)+DATE(1970,1,1)</f>
        <v>42683.851944444439</v>
      </c>
      <c r="T2627" s="12">
        <f t="shared" ref="T2627:T2690" si="167">(((J2627/60)/60)/24)+DATE(1970,1,1)</f>
        <v>42658.810277777782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2">
        <f t="shared" si="166"/>
        <v>42158.628113425926</v>
      </c>
      <c r="T2628" s="12">
        <f t="shared" si="167"/>
        <v>42128.628113425926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2">
        <f t="shared" si="166"/>
        <v>42334.871076388896</v>
      </c>
      <c r="T2629" s="12">
        <f t="shared" si="167"/>
        <v>42304.829409722224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2">
        <f t="shared" si="166"/>
        <v>41973.966053240743</v>
      </c>
      <c r="T2630" s="12">
        <f t="shared" si="167"/>
        <v>41953.966053240743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2">
        <f t="shared" si="166"/>
        <v>42138.538449074069</v>
      </c>
      <c r="T2631" s="12">
        <f t="shared" si="167"/>
        <v>42108.538449074069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2">
        <f t="shared" si="166"/>
        <v>42551.416666666672</v>
      </c>
      <c r="T2632" s="12">
        <f t="shared" si="167"/>
        <v>42524.105462962965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2">
        <f t="shared" si="166"/>
        <v>42246.169293981482</v>
      </c>
      <c r="T2633" s="12">
        <f t="shared" si="167"/>
        <v>42218.169293981482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2">
        <f t="shared" si="166"/>
        <v>42519.061793981484</v>
      </c>
      <c r="T2634" s="12">
        <f t="shared" si="167"/>
        <v>42494.061793981484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2">
        <f t="shared" si="166"/>
        <v>41697.958333333336</v>
      </c>
      <c r="T2635" s="12">
        <f t="shared" si="167"/>
        <v>41667.823287037041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2">
        <f t="shared" si="166"/>
        <v>42642.656493055561</v>
      </c>
      <c r="T2636" s="12">
        <f t="shared" si="167"/>
        <v>42612.656493055561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2">
        <f t="shared" si="166"/>
        <v>42072.909270833334</v>
      </c>
      <c r="T2637" s="12">
        <f t="shared" si="167"/>
        <v>42037.950937500005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2">
        <f t="shared" si="166"/>
        <v>42659.041666666672</v>
      </c>
      <c r="T2638" s="12">
        <f t="shared" si="167"/>
        <v>42636.614745370374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2">
        <f t="shared" si="166"/>
        <v>42655.549479166672</v>
      </c>
      <c r="T2639" s="12">
        <f t="shared" si="167"/>
        <v>42639.549479166672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2">
        <f t="shared" si="166"/>
        <v>42019.913136574076</v>
      </c>
      <c r="T2640" s="12">
        <f t="shared" si="167"/>
        <v>41989.913136574076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2">
        <f t="shared" si="166"/>
        <v>42054.86513888889</v>
      </c>
      <c r="T2641" s="12">
        <f t="shared" si="167"/>
        <v>42024.86513888889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2">
        <f t="shared" si="166"/>
        <v>42163.160578703704</v>
      </c>
      <c r="T2642" s="12">
        <f t="shared" si="167"/>
        <v>42103.160578703704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2">
        <f t="shared" si="166"/>
        <v>41897.839583333334</v>
      </c>
      <c r="T2643" s="12">
        <f t="shared" si="167"/>
        <v>41880.827118055553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N/A</v>
      </c>
      <c r="Q2644" s="9" t="s">
        <v>8317</v>
      </c>
      <c r="R2644" t="s">
        <v>8353</v>
      </c>
      <c r="S2644" s="12">
        <f t="shared" si="166"/>
        <v>42566.289583333331</v>
      </c>
      <c r="T2644" s="12">
        <f t="shared" si="167"/>
        <v>42536.246620370366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2">
        <f t="shared" si="166"/>
        <v>42725.332638888889</v>
      </c>
      <c r="T2645" s="12">
        <f t="shared" si="167"/>
        <v>42689.582349537035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2">
        <f t="shared" si="166"/>
        <v>42804.792071759264</v>
      </c>
      <c r="T2646" s="12">
        <f t="shared" si="167"/>
        <v>42774.792071759264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2">
        <f t="shared" si="166"/>
        <v>41951.884293981479</v>
      </c>
      <c r="T2647" s="12">
        <f t="shared" si="167"/>
        <v>41921.842627314814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2">
        <f t="shared" si="166"/>
        <v>42256.313298611116</v>
      </c>
      <c r="T2648" s="12">
        <f t="shared" si="167"/>
        <v>42226.313298611116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2">
        <f t="shared" si="166"/>
        <v>42230.261793981481</v>
      </c>
      <c r="T2649" s="12">
        <f t="shared" si="167"/>
        <v>42200.261793981481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2">
        <f t="shared" si="166"/>
        <v>42438.714814814812</v>
      </c>
      <c r="T2650" s="12">
        <f t="shared" si="167"/>
        <v>42408.714814814812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2">
        <f t="shared" si="166"/>
        <v>42401.99700231482</v>
      </c>
      <c r="T2651" s="12">
        <f t="shared" si="167"/>
        <v>42341.99700231482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2">
        <f t="shared" si="166"/>
        <v>42725.624340277776</v>
      </c>
      <c r="T2652" s="12">
        <f t="shared" si="167"/>
        <v>42695.624340277776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2">
        <f t="shared" si="166"/>
        <v>42355.805659722217</v>
      </c>
      <c r="T2653" s="12">
        <f t="shared" si="167"/>
        <v>42327.805659722217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2">
        <f t="shared" si="166"/>
        <v>41983.158854166672</v>
      </c>
      <c r="T2654" s="12">
        <f t="shared" si="167"/>
        <v>41953.158854166672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2">
        <f t="shared" si="166"/>
        <v>41803.166666666664</v>
      </c>
      <c r="T2655" s="12">
        <f t="shared" si="167"/>
        <v>41771.651932870373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2">
        <f t="shared" si="166"/>
        <v>42115.559328703705</v>
      </c>
      <c r="T2656" s="12">
        <f t="shared" si="167"/>
        <v>42055.600995370376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2">
        <f t="shared" si="166"/>
        <v>42409.833333333328</v>
      </c>
      <c r="T2657" s="12">
        <f t="shared" si="167"/>
        <v>42381.866284722222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2">
        <f t="shared" si="166"/>
        <v>42806.791666666672</v>
      </c>
      <c r="T2658" s="12">
        <f t="shared" si="167"/>
        <v>42767.688518518517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2">
        <f t="shared" si="166"/>
        <v>42585.0625</v>
      </c>
      <c r="T2659" s="12">
        <f t="shared" si="167"/>
        <v>42551.928854166668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2">
        <f t="shared" si="166"/>
        <v>42581.884189814817</v>
      </c>
      <c r="T2660" s="12">
        <f t="shared" si="167"/>
        <v>42551.884189814817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2">
        <f t="shared" si="166"/>
        <v>42112.069560185191</v>
      </c>
      <c r="T2661" s="12">
        <f t="shared" si="167"/>
        <v>42082.069560185191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2">
        <f t="shared" si="166"/>
        <v>42332.754837962959</v>
      </c>
      <c r="T2662" s="12">
        <f t="shared" si="167"/>
        <v>42272.713171296295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2">
        <f t="shared" si="166"/>
        <v>41572.958449074074</v>
      </c>
      <c r="T2663" s="12">
        <f t="shared" si="167"/>
        <v>41542.958449074074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2">
        <f t="shared" si="166"/>
        <v>42237.746678240743</v>
      </c>
      <c r="T2664" s="12">
        <f t="shared" si="167"/>
        <v>42207.746678240743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2">
        <f t="shared" si="166"/>
        <v>42251.625</v>
      </c>
      <c r="T2665" s="12">
        <f t="shared" si="167"/>
        <v>42222.622766203705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2">
        <f t="shared" si="166"/>
        <v>42347.290972222225</v>
      </c>
      <c r="T2666" s="12">
        <f t="shared" si="167"/>
        <v>42313.02542824074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2">
        <f t="shared" si="166"/>
        <v>42128.895532407405</v>
      </c>
      <c r="T2667" s="12">
        <f t="shared" si="167"/>
        <v>42083.895532407405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2">
        <f t="shared" si="166"/>
        <v>42272.875</v>
      </c>
      <c r="T2668" s="12">
        <f t="shared" si="167"/>
        <v>42235.764340277776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2">
        <f t="shared" si="166"/>
        <v>42410.926111111112</v>
      </c>
      <c r="T2669" s="12">
        <f t="shared" si="167"/>
        <v>42380.926111111112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2">
        <f t="shared" si="166"/>
        <v>42317.60555555555</v>
      </c>
      <c r="T2670" s="12">
        <f t="shared" si="167"/>
        <v>42275.588715277772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2">
        <f t="shared" si="166"/>
        <v>42379.035833333335</v>
      </c>
      <c r="T2671" s="12">
        <f t="shared" si="167"/>
        <v>42319.035833333335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2">
        <f t="shared" si="166"/>
        <v>41849.020601851851</v>
      </c>
      <c r="T2672" s="12">
        <f t="shared" si="167"/>
        <v>41821.020601851851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2">
        <f t="shared" si="166"/>
        <v>41992.818055555559</v>
      </c>
      <c r="T2673" s="12">
        <f t="shared" si="167"/>
        <v>41962.749027777783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2">
        <f t="shared" si="166"/>
        <v>42366.25</v>
      </c>
      <c r="T2674" s="12">
        <f t="shared" si="167"/>
        <v>42344.884143518517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2">
        <f t="shared" si="166"/>
        <v>41941.947916666664</v>
      </c>
      <c r="T2675" s="12">
        <f t="shared" si="167"/>
        <v>41912.541655092595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2">
        <f t="shared" si="166"/>
        <v>42556.207638888889</v>
      </c>
      <c r="T2676" s="12">
        <f t="shared" si="167"/>
        <v>42529.632754629631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2">
        <f t="shared" si="166"/>
        <v>41953.899178240739</v>
      </c>
      <c r="T2677" s="12">
        <f t="shared" si="167"/>
        <v>41923.857511574075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2">
        <f t="shared" si="166"/>
        <v>42512.624699074076</v>
      </c>
      <c r="T2678" s="12">
        <f t="shared" si="167"/>
        <v>42482.624699074076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2">
        <f t="shared" si="166"/>
        <v>41823.029432870368</v>
      </c>
      <c r="T2679" s="12">
        <f t="shared" si="167"/>
        <v>41793.029432870368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2">
        <f t="shared" si="166"/>
        <v>42271.798206018517</v>
      </c>
      <c r="T2680" s="12">
        <f t="shared" si="167"/>
        <v>42241.798206018517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2">
        <f t="shared" si="166"/>
        <v>42063.001087962963</v>
      </c>
      <c r="T2681" s="12">
        <f t="shared" si="167"/>
        <v>42033.001087962963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2">
        <f t="shared" si="166"/>
        <v>42466.170034722221</v>
      </c>
      <c r="T2682" s="12">
        <f t="shared" si="167"/>
        <v>42436.211701388893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2">
        <f t="shared" si="166"/>
        <v>41830.895254629628</v>
      </c>
      <c r="T2683" s="12">
        <f t="shared" si="167"/>
        <v>41805.895254629628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2">
        <f t="shared" si="166"/>
        <v>41965.249305555553</v>
      </c>
      <c r="T2684" s="12">
        <f t="shared" si="167"/>
        <v>41932.871990740743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2">
        <f t="shared" si="166"/>
        <v>42064.75509259259</v>
      </c>
      <c r="T2685" s="12">
        <f t="shared" si="167"/>
        <v>42034.75509259259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2">
        <f t="shared" si="166"/>
        <v>41860.914641203701</v>
      </c>
      <c r="T2686" s="12">
        <f t="shared" si="167"/>
        <v>41820.914641203701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2">
        <f t="shared" si="166"/>
        <v>42121.654282407413</v>
      </c>
      <c r="T2687" s="12">
        <f t="shared" si="167"/>
        <v>42061.69594907407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N/A</v>
      </c>
      <c r="Q2688" s="9" t="s">
        <v>8334</v>
      </c>
      <c r="R2688" t="s">
        <v>8335</v>
      </c>
      <c r="S2688" s="12">
        <f t="shared" si="166"/>
        <v>41912.974803240737</v>
      </c>
      <c r="T2688" s="12">
        <f t="shared" si="167"/>
        <v>41892.974803240737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N/A</v>
      </c>
      <c r="Q2689" s="9" t="s">
        <v>8334</v>
      </c>
      <c r="R2689" t="s">
        <v>8335</v>
      </c>
      <c r="S2689" s="12">
        <f t="shared" si="166"/>
        <v>42184.64025462963</v>
      </c>
      <c r="T2689" s="12">
        <f t="shared" si="167"/>
        <v>42154.64025462963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ROUND((E2690/D2690)*100,0)</f>
        <v>0</v>
      </c>
      <c r="P2690">
        <f t="shared" si="165"/>
        <v>5.29</v>
      </c>
      <c r="Q2690" s="9" t="s">
        <v>8334</v>
      </c>
      <c r="R2690" t="s">
        <v>8335</v>
      </c>
      <c r="S2690" s="12">
        <f t="shared" si="166"/>
        <v>42059.125</v>
      </c>
      <c r="T2690" s="12">
        <f t="shared" si="167"/>
        <v>42028.118865740747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IFERROR(ROUND(E2691/L2691,2),"N/A")</f>
        <v>1</v>
      </c>
      <c r="Q2691" s="9" t="s">
        <v>8334</v>
      </c>
      <c r="R2691" t="s">
        <v>8335</v>
      </c>
      <c r="S2691" s="12">
        <f t="shared" ref="S2691:S2754" si="170">(((I2691/60)/60)/24)+DATE(1970,1,1)</f>
        <v>42581.961689814809</v>
      </c>
      <c r="T2691" s="12">
        <f t="shared" ref="T2691:T2754" si="171">(((J2691/60)/60)/24)+DATE(1970,1,1)</f>
        <v>42551.961689814809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2">
        <f t="shared" si="170"/>
        <v>42158.105046296296</v>
      </c>
      <c r="T2692" s="12">
        <f t="shared" si="171"/>
        <v>42113.105046296296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2">
        <f t="shared" si="170"/>
        <v>42134.724039351851</v>
      </c>
      <c r="T2693" s="12">
        <f t="shared" si="171"/>
        <v>42089.724039351851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2">
        <f t="shared" si="170"/>
        <v>42088.292361111111</v>
      </c>
      <c r="T2694" s="12">
        <f t="shared" si="171"/>
        <v>42058.334027777775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2">
        <f t="shared" si="170"/>
        <v>41864.138495370367</v>
      </c>
      <c r="T2695" s="12">
        <f t="shared" si="171"/>
        <v>41834.138495370367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2">
        <f t="shared" si="170"/>
        <v>41908.140497685185</v>
      </c>
      <c r="T2696" s="12">
        <f t="shared" si="171"/>
        <v>41878.140497685185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2">
        <f t="shared" si="170"/>
        <v>42108.14025462963</v>
      </c>
      <c r="T2697" s="12">
        <f t="shared" si="171"/>
        <v>42048.181921296295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2">
        <f t="shared" si="170"/>
        <v>41998.844444444447</v>
      </c>
      <c r="T2698" s="12">
        <f t="shared" si="171"/>
        <v>41964.844444444447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2">
        <f t="shared" si="170"/>
        <v>42218.916666666672</v>
      </c>
      <c r="T2699" s="12">
        <f t="shared" si="171"/>
        <v>42187.940081018518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2">
        <f t="shared" si="170"/>
        <v>41817.898240740738</v>
      </c>
      <c r="T2700" s="12">
        <f t="shared" si="171"/>
        <v>41787.898240740738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N/A</v>
      </c>
      <c r="Q2701" s="9" t="s">
        <v>8334</v>
      </c>
      <c r="R2701" t="s">
        <v>8335</v>
      </c>
      <c r="S2701" s="12">
        <f t="shared" si="170"/>
        <v>41859.896562499998</v>
      </c>
      <c r="T2701" s="12">
        <f t="shared" si="171"/>
        <v>41829.896562499998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2">
        <f t="shared" si="170"/>
        <v>41900.87467592593</v>
      </c>
      <c r="T2702" s="12">
        <f t="shared" si="171"/>
        <v>41870.87467592593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2">
        <f t="shared" si="170"/>
        <v>42832.733032407406</v>
      </c>
      <c r="T2703" s="12">
        <f t="shared" si="171"/>
        <v>42801.774699074071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2">
        <f t="shared" si="170"/>
        <v>42830.760150462964</v>
      </c>
      <c r="T2704" s="12">
        <f t="shared" si="171"/>
        <v>42800.801817129628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2">
        <f t="shared" si="170"/>
        <v>42816.648495370369</v>
      </c>
      <c r="T2705" s="12">
        <f t="shared" si="171"/>
        <v>42756.690162037034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2">
        <f t="shared" si="170"/>
        <v>42830.820763888885</v>
      </c>
      <c r="T2706" s="12">
        <f t="shared" si="171"/>
        <v>42787.862430555557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2">
        <f t="shared" si="170"/>
        <v>42818.874513888892</v>
      </c>
      <c r="T2707" s="12">
        <f t="shared" si="171"/>
        <v>42773.916180555556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2">
        <f t="shared" si="170"/>
        <v>41928.290972222225</v>
      </c>
      <c r="T2708" s="12">
        <f t="shared" si="171"/>
        <v>41899.294942129629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2">
        <f t="shared" si="170"/>
        <v>41421.290972222225</v>
      </c>
      <c r="T2709" s="12">
        <f t="shared" si="171"/>
        <v>41391.782905092594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2">
        <f t="shared" si="170"/>
        <v>42572.698217592595</v>
      </c>
      <c r="T2710" s="12">
        <f t="shared" si="171"/>
        <v>42512.698217592595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2">
        <f t="shared" si="170"/>
        <v>42647.165972222225</v>
      </c>
      <c r="T2711" s="12">
        <f t="shared" si="171"/>
        <v>42612.149780092594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2">
        <f t="shared" si="170"/>
        <v>41860.083333333336</v>
      </c>
      <c r="T2712" s="12">
        <f t="shared" si="171"/>
        <v>41828.229490740741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2">
        <f t="shared" si="170"/>
        <v>41810.917361111111</v>
      </c>
      <c r="T2713" s="12">
        <f t="shared" si="171"/>
        <v>41780.745254629634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2">
        <f t="shared" si="170"/>
        <v>41468.75</v>
      </c>
      <c r="T2714" s="12">
        <f t="shared" si="171"/>
        <v>41432.062037037038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2">
        <f t="shared" si="170"/>
        <v>42362.653749999998</v>
      </c>
      <c r="T2715" s="12">
        <f t="shared" si="171"/>
        <v>42322.653749999998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2">
        <f t="shared" si="170"/>
        <v>42657.958333333328</v>
      </c>
      <c r="T2716" s="12">
        <f t="shared" si="171"/>
        <v>42629.655046296291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2">
        <f t="shared" si="170"/>
        <v>42421.398472222223</v>
      </c>
      <c r="T2717" s="12">
        <f t="shared" si="171"/>
        <v>42387.398472222223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2">
        <f t="shared" si="170"/>
        <v>42285.333252314813</v>
      </c>
      <c r="T2718" s="12">
        <f t="shared" si="171"/>
        <v>42255.333252314813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2">
        <f t="shared" si="170"/>
        <v>41979.956585648149</v>
      </c>
      <c r="T2719" s="12">
        <f t="shared" si="171"/>
        <v>41934.914918981485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2">
        <f t="shared" si="170"/>
        <v>42493.958333333328</v>
      </c>
      <c r="T2720" s="12">
        <f t="shared" si="171"/>
        <v>42465.596585648149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2">
        <f t="shared" si="170"/>
        <v>42477.989513888882</v>
      </c>
      <c r="T2721" s="12">
        <f t="shared" si="171"/>
        <v>42418.031180555554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2">
        <f t="shared" si="170"/>
        <v>42685.507557870369</v>
      </c>
      <c r="T2722" s="12">
        <f t="shared" si="171"/>
        <v>42655.465891203698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2">
        <f t="shared" si="170"/>
        <v>41523.791666666664</v>
      </c>
      <c r="T2723" s="12">
        <f t="shared" si="171"/>
        <v>41493.543958333335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2">
        <f t="shared" si="170"/>
        <v>42764.857094907406</v>
      </c>
      <c r="T2724" s="12">
        <f t="shared" si="171"/>
        <v>42704.857094907406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2">
        <f t="shared" si="170"/>
        <v>42004.880648148144</v>
      </c>
      <c r="T2725" s="12">
        <f t="shared" si="171"/>
        <v>41944.83898148148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2">
        <f t="shared" si="170"/>
        <v>42231.32707175926</v>
      </c>
      <c r="T2726" s="12">
        <f t="shared" si="171"/>
        <v>42199.32707175926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2">
        <f t="shared" si="170"/>
        <v>42795.744618055556</v>
      </c>
      <c r="T2727" s="12">
        <f t="shared" si="171"/>
        <v>42745.744618055556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2">
        <f t="shared" si="170"/>
        <v>42482.579988425925</v>
      </c>
      <c r="T2728" s="12">
        <f t="shared" si="171"/>
        <v>42452.579988425925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2">
        <f t="shared" si="170"/>
        <v>42223.676655092597</v>
      </c>
      <c r="T2729" s="12">
        <f t="shared" si="171"/>
        <v>42198.676655092597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2">
        <f t="shared" si="170"/>
        <v>42368.59993055556</v>
      </c>
      <c r="T2730" s="12">
        <f t="shared" si="171"/>
        <v>42333.59993055556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2">
        <f t="shared" si="170"/>
        <v>42125.240706018521</v>
      </c>
      <c r="T2731" s="12">
        <f t="shared" si="171"/>
        <v>42095.240706018521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2">
        <f t="shared" si="170"/>
        <v>41386.541377314818</v>
      </c>
      <c r="T2732" s="12">
        <f t="shared" si="171"/>
        <v>41351.541377314818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2">
        <f t="shared" si="170"/>
        <v>41930.166666666664</v>
      </c>
      <c r="T2733" s="12">
        <f t="shared" si="171"/>
        <v>41872.525717592594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2">
        <f t="shared" si="170"/>
        <v>41422</v>
      </c>
      <c r="T2734" s="12">
        <f t="shared" si="171"/>
        <v>41389.808194444442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2">
        <f t="shared" si="170"/>
        <v>42104.231180555551</v>
      </c>
      <c r="T2735" s="12">
        <f t="shared" si="171"/>
        <v>42044.272847222222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2">
        <f t="shared" si="170"/>
        <v>42656.915972222225</v>
      </c>
      <c r="T2736" s="12">
        <f t="shared" si="171"/>
        <v>42626.668888888889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2">
        <f t="shared" si="170"/>
        <v>41346.833333333336</v>
      </c>
      <c r="T2737" s="12">
        <f t="shared" si="171"/>
        <v>41316.120949074073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2">
        <f t="shared" si="170"/>
        <v>41752.666354166664</v>
      </c>
      <c r="T2738" s="12">
        <f t="shared" si="171"/>
        <v>41722.666354166664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2">
        <f t="shared" si="170"/>
        <v>41654.791666666664</v>
      </c>
      <c r="T2739" s="12">
        <f t="shared" si="171"/>
        <v>41611.917673611111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2">
        <f t="shared" si="170"/>
        <v>42680.143564814818</v>
      </c>
      <c r="T2740" s="12">
        <f t="shared" si="171"/>
        <v>42620.143564814818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2">
        <f t="shared" si="170"/>
        <v>41764.887928240743</v>
      </c>
      <c r="T2741" s="12">
        <f t="shared" si="171"/>
        <v>41719.887928240743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2">
        <f t="shared" si="170"/>
        <v>42074.99018518519</v>
      </c>
      <c r="T2742" s="12">
        <f t="shared" si="171"/>
        <v>42045.031851851847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2">
        <f t="shared" si="170"/>
        <v>41932.088194444441</v>
      </c>
      <c r="T2743" s="12">
        <f t="shared" si="171"/>
        <v>41911.657430555555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2">
        <f t="shared" si="170"/>
        <v>41044.719756944447</v>
      </c>
      <c r="T2744" s="12">
        <f t="shared" si="171"/>
        <v>41030.719756944447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N/A</v>
      </c>
      <c r="Q2745" s="9" t="s">
        <v>8320</v>
      </c>
      <c r="R2745" t="s">
        <v>8356</v>
      </c>
      <c r="S2745" s="12">
        <f t="shared" si="170"/>
        <v>42662.328784722224</v>
      </c>
      <c r="T2745" s="12">
        <f t="shared" si="171"/>
        <v>42632.328784722224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2">
        <f t="shared" si="170"/>
        <v>40968.062476851854</v>
      </c>
      <c r="T2746" s="12">
        <f t="shared" si="171"/>
        <v>40938.062476851854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2">
        <f t="shared" si="170"/>
        <v>41104.988055555557</v>
      </c>
      <c r="T2747" s="12">
        <f t="shared" si="171"/>
        <v>41044.988055555557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2">
        <f t="shared" si="170"/>
        <v>41880.781377314815</v>
      </c>
      <c r="T2748" s="12">
        <f t="shared" si="171"/>
        <v>41850.781377314815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2">
        <f t="shared" si="170"/>
        <v>41076.131944444445</v>
      </c>
      <c r="T2749" s="12">
        <f t="shared" si="171"/>
        <v>41044.64811342593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2">
        <f t="shared" si="170"/>
        <v>42615.7106712963</v>
      </c>
      <c r="T2750" s="12">
        <f t="shared" si="171"/>
        <v>42585.7106712963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2">
        <f t="shared" si="170"/>
        <v>42098.757372685184</v>
      </c>
      <c r="T2751" s="12">
        <f t="shared" si="171"/>
        <v>42068.799039351856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N/A</v>
      </c>
      <c r="Q2752" s="9" t="s">
        <v>8320</v>
      </c>
      <c r="R2752" t="s">
        <v>8356</v>
      </c>
      <c r="S2752" s="12">
        <f t="shared" si="170"/>
        <v>41090.833333333336</v>
      </c>
      <c r="T2752" s="12">
        <f t="shared" si="171"/>
        <v>41078.899826388886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N/A</v>
      </c>
      <c r="Q2753" s="9" t="s">
        <v>8320</v>
      </c>
      <c r="R2753" t="s">
        <v>8356</v>
      </c>
      <c r="S2753" s="12">
        <f t="shared" si="170"/>
        <v>41807.887060185189</v>
      </c>
      <c r="T2753" s="12">
        <f t="shared" si="171"/>
        <v>41747.887060185189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ROUND((E2754/D2754)*100,0)</f>
        <v>11</v>
      </c>
      <c r="P2754">
        <f t="shared" si="169"/>
        <v>39.29</v>
      </c>
      <c r="Q2754" s="9" t="s">
        <v>8320</v>
      </c>
      <c r="R2754" t="s">
        <v>8356</v>
      </c>
      <c r="S2754" s="12">
        <f t="shared" si="170"/>
        <v>40895.765092592592</v>
      </c>
      <c r="T2754" s="12">
        <f t="shared" si="171"/>
        <v>40855.765092592592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IFERROR(ROUND(E2755/L2755,2),"N/A")</f>
        <v>47.5</v>
      </c>
      <c r="Q2755" s="9" t="s">
        <v>8320</v>
      </c>
      <c r="R2755" t="s">
        <v>8356</v>
      </c>
      <c r="S2755" s="12">
        <f t="shared" ref="S2755:S2818" si="174">(((I2755/60)/60)/24)+DATE(1970,1,1)</f>
        <v>41147.900729166664</v>
      </c>
      <c r="T2755" s="12">
        <f t="shared" ref="T2755:T2818" si="175">(((J2755/60)/60)/24)+DATE(1970,1,1)</f>
        <v>41117.900729166664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s="9" t="s">
        <v>8320</v>
      </c>
      <c r="R2756" t="s">
        <v>8356</v>
      </c>
      <c r="S2756" s="12">
        <f t="shared" si="174"/>
        <v>41893.636006944449</v>
      </c>
      <c r="T2756" s="12">
        <f t="shared" si="175"/>
        <v>41863.636006944449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2">
        <f t="shared" si="174"/>
        <v>42102.790821759263</v>
      </c>
      <c r="T2757" s="12">
        <f t="shared" si="175"/>
        <v>42072.790821759263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2">
        <f t="shared" si="174"/>
        <v>41650.90047453704</v>
      </c>
      <c r="T2758" s="12">
        <f t="shared" si="175"/>
        <v>41620.90047453704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2">
        <f t="shared" si="174"/>
        <v>42588.65662037037</v>
      </c>
      <c r="T2759" s="12">
        <f t="shared" si="175"/>
        <v>42573.65662037037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2">
        <f t="shared" si="174"/>
        <v>42653.441932870366</v>
      </c>
      <c r="T2760" s="12">
        <f t="shared" si="175"/>
        <v>42639.441932870366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2">
        <f t="shared" si="174"/>
        <v>42567.36650462963</v>
      </c>
      <c r="T2761" s="12">
        <f t="shared" si="175"/>
        <v>42524.36650462963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N/A</v>
      </c>
      <c r="Q2762" s="9" t="s">
        <v>8320</v>
      </c>
      <c r="R2762" t="s">
        <v>8356</v>
      </c>
      <c r="S2762" s="12">
        <f t="shared" si="174"/>
        <v>41445.461319444446</v>
      </c>
      <c r="T2762" s="12">
        <f t="shared" si="175"/>
        <v>41415.461319444446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2">
        <f t="shared" si="174"/>
        <v>41277.063576388886</v>
      </c>
      <c r="T2763" s="12">
        <f t="shared" si="175"/>
        <v>41247.063576388886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2">
        <f t="shared" si="174"/>
        <v>40986.995312500003</v>
      </c>
      <c r="T2764" s="12">
        <f t="shared" si="175"/>
        <v>40927.036979166667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2">
        <f t="shared" si="174"/>
        <v>41418.579675925925</v>
      </c>
      <c r="T2765" s="12">
        <f t="shared" si="175"/>
        <v>41373.579675925925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2">
        <f t="shared" si="174"/>
        <v>41059.791666666664</v>
      </c>
      <c r="T2766" s="12">
        <f t="shared" si="175"/>
        <v>41030.292025462964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N/A</v>
      </c>
      <c r="Q2767" s="9" t="s">
        <v>8320</v>
      </c>
      <c r="R2767" t="s">
        <v>8356</v>
      </c>
      <c r="S2767" s="12">
        <f t="shared" si="174"/>
        <v>41210.579027777778</v>
      </c>
      <c r="T2767" s="12">
        <f t="shared" si="175"/>
        <v>41194.579027777778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2">
        <f t="shared" si="174"/>
        <v>40766.668032407404</v>
      </c>
      <c r="T2768" s="12">
        <f t="shared" si="175"/>
        <v>40736.668032407404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2">
        <f t="shared" si="174"/>
        <v>42232.958912037036</v>
      </c>
      <c r="T2769" s="12">
        <f t="shared" si="175"/>
        <v>42172.958912037036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2">
        <f t="shared" si="174"/>
        <v>40997.573182870372</v>
      </c>
      <c r="T2770" s="12">
        <f t="shared" si="175"/>
        <v>40967.614849537036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2">
        <f t="shared" si="174"/>
        <v>41795.826273148145</v>
      </c>
      <c r="T2771" s="12">
        <f t="shared" si="175"/>
        <v>41745.826273148145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2">
        <f t="shared" si="174"/>
        <v>41716.663541666669</v>
      </c>
      <c r="T2772" s="12">
        <f t="shared" si="175"/>
        <v>41686.705208333333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N/A</v>
      </c>
      <c r="Q2773" s="9" t="s">
        <v>8320</v>
      </c>
      <c r="R2773" t="s">
        <v>8356</v>
      </c>
      <c r="S2773" s="12">
        <f t="shared" si="174"/>
        <v>41306.708333333336</v>
      </c>
      <c r="T2773" s="12">
        <f t="shared" si="175"/>
        <v>41257.531712962962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N/A</v>
      </c>
      <c r="Q2774" s="9" t="s">
        <v>8320</v>
      </c>
      <c r="R2774" t="s">
        <v>8356</v>
      </c>
      <c r="S2774" s="12">
        <f t="shared" si="174"/>
        <v>41552.869143518517</v>
      </c>
      <c r="T2774" s="12">
        <f t="shared" si="175"/>
        <v>41537.869143518517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2">
        <f t="shared" si="174"/>
        <v>42484.86482638889</v>
      </c>
      <c r="T2775" s="12">
        <f t="shared" si="175"/>
        <v>42474.86482638889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2">
        <f t="shared" si="174"/>
        <v>41341.126481481479</v>
      </c>
      <c r="T2776" s="12">
        <f t="shared" si="175"/>
        <v>41311.126481481479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2">
        <f t="shared" si="174"/>
        <v>40893.013356481482</v>
      </c>
      <c r="T2777" s="12">
        <f t="shared" si="175"/>
        <v>40863.013356481482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2">
        <f t="shared" si="174"/>
        <v>42167.297175925924</v>
      </c>
      <c r="T2778" s="12">
        <f t="shared" si="175"/>
        <v>42136.297175925924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2">
        <f t="shared" si="174"/>
        <v>42202.669027777782</v>
      </c>
      <c r="T2779" s="12">
        <f t="shared" si="175"/>
        <v>42172.669027777782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2">
        <f t="shared" si="174"/>
        <v>41876.978078703702</v>
      </c>
      <c r="T2780" s="12">
        <f t="shared" si="175"/>
        <v>41846.978078703702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2">
        <f t="shared" si="174"/>
        <v>42330.627557870372</v>
      </c>
      <c r="T2781" s="12">
        <f t="shared" si="175"/>
        <v>42300.585891203707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N/A</v>
      </c>
      <c r="Q2782" s="9" t="s">
        <v>8320</v>
      </c>
      <c r="R2782" t="s">
        <v>8356</v>
      </c>
      <c r="S2782" s="12">
        <f t="shared" si="174"/>
        <v>42804.447777777779</v>
      </c>
      <c r="T2782" s="12">
        <f t="shared" si="175"/>
        <v>42774.447777777779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2">
        <f t="shared" si="174"/>
        <v>42047.291666666672</v>
      </c>
      <c r="T2783" s="12">
        <f t="shared" si="175"/>
        <v>42018.94159722222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2">
        <f t="shared" si="174"/>
        <v>42052.207638888889</v>
      </c>
      <c r="T2784" s="12">
        <f t="shared" si="175"/>
        <v>42026.924976851849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2">
        <f t="shared" si="174"/>
        <v>42117.535254629634</v>
      </c>
      <c r="T2785" s="12">
        <f t="shared" si="175"/>
        <v>42103.535254629634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2">
        <f t="shared" si="174"/>
        <v>41941.787534722222</v>
      </c>
      <c r="T2786" s="12">
        <f t="shared" si="175"/>
        <v>41920.787534722222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2">
        <f t="shared" si="174"/>
        <v>42587.875</v>
      </c>
      <c r="T2787" s="12">
        <f t="shared" si="175"/>
        <v>42558.189432870371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2">
        <f t="shared" si="174"/>
        <v>41829.569212962961</v>
      </c>
      <c r="T2788" s="12">
        <f t="shared" si="175"/>
        <v>41815.569212962961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2">
        <f t="shared" si="174"/>
        <v>41838.198518518519</v>
      </c>
      <c r="T2789" s="12">
        <f t="shared" si="175"/>
        <v>41808.198518518519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2">
        <f t="shared" si="174"/>
        <v>42580.701886574068</v>
      </c>
      <c r="T2790" s="12">
        <f t="shared" si="175"/>
        <v>42550.701886574068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2">
        <f t="shared" si="174"/>
        <v>42075.166666666672</v>
      </c>
      <c r="T2791" s="12">
        <f t="shared" si="175"/>
        <v>42056.013124999998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2">
        <f t="shared" si="174"/>
        <v>42046.938692129625</v>
      </c>
      <c r="T2792" s="12">
        <f t="shared" si="175"/>
        <v>42016.938692129625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2">
        <f t="shared" si="174"/>
        <v>42622.166666666672</v>
      </c>
      <c r="T2793" s="12">
        <f t="shared" si="175"/>
        <v>42591.899988425925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2">
        <f t="shared" si="174"/>
        <v>42228.231006944443</v>
      </c>
      <c r="T2794" s="12">
        <f t="shared" si="175"/>
        <v>42183.231006944443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2">
        <f t="shared" si="174"/>
        <v>42206.419039351851</v>
      </c>
      <c r="T2795" s="12">
        <f t="shared" si="175"/>
        <v>42176.419039351851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2">
        <f t="shared" si="174"/>
        <v>42432.791666666672</v>
      </c>
      <c r="T2796" s="12">
        <f t="shared" si="175"/>
        <v>42416.691655092596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2">
        <f t="shared" si="174"/>
        <v>41796.958333333336</v>
      </c>
      <c r="T2797" s="12">
        <f t="shared" si="175"/>
        <v>41780.525937500002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2">
        <f t="shared" si="174"/>
        <v>41825.528101851851</v>
      </c>
      <c r="T2798" s="12">
        <f t="shared" si="175"/>
        <v>41795.528101851851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2">
        <f t="shared" si="174"/>
        <v>41828.94027777778</v>
      </c>
      <c r="T2799" s="12">
        <f t="shared" si="175"/>
        <v>41798.94027777778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2">
        <f t="shared" si="174"/>
        <v>42216.666666666672</v>
      </c>
      <c r="T2800" s="12">
        <f t="shared" si="175"/>
        <v>42201.675011574072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2">
        <f t="shared" si="174"/>
        <v>42538.666666666672</v>
      </c>
      <c r="T2801" s="12">
        <f t="shared" si="175"/>
        <v>42507.264699074076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2">
        <f t="shared" si="174"/>
        <v>42008.552847222221</v>
      </c>
      <c r="T2802" s="12">
        <f t="shared" si="175"/>
        <v>41948.552847222221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2">
        <f t="shared" si="174"/>
        <v>41922.458333333336</v>
      </c>
      <c r="T2803" s="12">
        <f t="shared" si="175"/>
        <v>41900.243159722224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2">
        <f t="shared" si="174"/>
        <v>42222.64707175926</v>
      </c>
      <c r="T2804" s="12">
        <f t="shared" si="175"/>
        <v>42192.64707175926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2">
        <f t="shared" si="174"/>
        <v>42201</v>
      </c>
      <c r="T2805" s="12">
        <f t="shared" si="175"/>
        <v>42158.065694444449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2">
        <f t="shared" si="174"/>
        <v>41911.453587962962</v>
      </c>
      <c r="T2806" s="12">
        <f t="shared" si="175"/>
        <v>41881.453587962962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2">
        <f t="shared" si="174"/>
        <v>42238.505474537036</v>
      </c>
      <c r="T2807" s="12">
        <f t="shared" si="175"/>
        <v>42213.505474537036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2">
        <f t="shared" si="174"/>
        <v>42221.458333333328</v>
      </c>
      <c r="T2808" s="12">
        <f t="shared" si="175"/>
        <v>42185.267245370371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2">
        <f t="shared" si="174"/>
        <v>42184.873124999998</v>
      </c>
      <c r="T2809" s="12">
        <f t="shared" si="175"/>
        <v>42154.873124999998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2">
        <f t="shared" si="174"/>
        <v>42238.84646990741</v>
      </c>
      <c r="T2810" s="12">
        <f t="shared" si="175"/>
        <v>42208.84646990741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2">
        <f t="shared" si="174"/>
        <v>42459.610416666663</v>
      </c>
      <c r="T2811" s="12">
        <f t="shared" si="175"/>
        <v>42451.496817129635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2">
        <f t="shared" si="174"/>
        <v>41791.165972222225</v>
      </c>
      <c r="T2812" s="12">
        <f t="shared" si="175"/>
        <v>41759.13962962963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2">
        <f t="shared" si="174"/>
        <v>42058.496562500004</v>
      </c>
      <c r="T2813" s="12">
        <f t="shared" si="175"/>
        <v>42028.496562500004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2">
        <f t="shared" si="174"/>
        <v>42100.166666666672</v>
      </c>
      <c r="T2814" s="12">
        <f t="shared" si="175"/>
        <v>42054.74418981481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2">
        <f t="shared" si="174"/>
        <v>42718.742604166662</v>
      </c>
      <c r="T2815" s="12">
        <f t="shared" si="175"/>
        <v>42693.742604166662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2">
        <f t="shared" si="174"/>
        <v>42133.399479166663</v>
      </c>
      <c r="T2816" s="12">
        <f t="shared" si="175"/>
        <v>42103.399479166663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2">
        <f t="shared" si="174"/>
        <v>42589.776724537034</v>
      </c>
      <c r="T2817" s="12">
        <f t="shared" si="175"/>
        <v>42559.776724537034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ROUND((E2818/D2818)*100,0)</f>
        <v>142</v>
      </c>
      <c r="P2818">
        <f t="shared" si="173"/>
        <v>25.13</v>
      </c>
      <c r="Q2818" s="9" t="s">
        <v>8315</v>
      </c>
      <c r="R2818" t="s">
        <v>8316</v>
      </c>
      <c r="S2818" s="12">
        <f t="shared" si="174"/>
        <v>42218.666666666672</v>
      </c>
      <c r="T2818" s="12">
        <f t="shared" si="175"/>
        <v>42188.467499999999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IFERROR(ROUND(E2819/L2819,2),"N/A")</f>
        <v>23.64</v>
      </c>
      <c r="Q2819" s="9" t="s">
        <v>8315</v>
      </c>
      <c r="R2819" t="s">
        <v>8316</v>
      </c>
      <c r="S2819" s="12">
        <f t="shared" ref="S2819:S2882" si="178">(((I2819/60)/60)/24)+DATE(1970,1,1)</f>
        <v>42063.634976851856</v>
      </c>
      <c r="T2819" s="12">
        <f t="shared" ref="T2819:T2882" si="179">(((J2819/60)/60)/24)+DATE(1970,1,1)</f>
        <v>42023.634976851856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2">
        <f t="shared" si="178"/>
        <v>42270.598217592589</v>
      </c>
      <c r="T2820" s="12">
        <f t="shared" si="179"/>
        <v>42250.598217592589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2">
        <f t="shared" si="178"/>
        <v>42169.525567129633</v>
      </c>
      <c r="T2821" s="12">
        <f t="shared" si="179"/>
        <v>42139.525567129633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2">
        <f t="shared" si="178"/>
        <v>42426</v>
      </c>
      <c r="T2822" s="12">
        <f t="shared" si="179"/>
        <v>42401.610983796301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2">
        <f t="shared" si="178"/>
        <v>41905.922858796301</v>
      </c>
      <c r="T2823" s="12">
        <f t="shared" si="179"/>
        <v>41875.922858796301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2">
        <f t="shared" si="178"/>
        <v>42090.642268518524</v>
      </c>
      <c r="T2824" s="12">
        <f t="shared" si="179"/>
        <v>42060.683935185181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2">
        <f t="shared" si="178"/>
        <v>42094.957638888889</v>
      </c>
      <c r="T2825" s="12">
        <f t="shared" si="179"/>
        <v>42067.011643518519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2">
        <f t="shared" si="178"/>
        <v>42168.071527777778</v>
      </c>
      <c r="T2826" s="12">
        <f t="shared" si="179"/>
        <v>42136.270787037036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2">
        <f t="shared" si="178"/>
        <v>42342.792662037042</v>
      </c>
      <c r="T2827" s="12">
        <f t="shared" si="179"/>
        <v>42312.792662037042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2">
        <f t="shared" si="178"/>
        <v>42195.291666666672</v>
      </c>
      <c r="T2828" s="12">
        <f t="shared" si="179"/>
        <v>42171.034861111111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2">
        <f t="shared" si="178"/>
        <v>42524.6875</v>
      </c>
      <c r="T2829" s="12">
        <f t="shared" si="179"/>
        <v>42494.683634259258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2">
        <f t="shared" si="178"/>
        <v>42279.958333333328</v>
      </c>
      <c r="T2830" s="12">
        <f t="shared" si="179"/>
        <v>42254.264687499999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2">
        <f t="shared" si="178"/>
        <v>42523.434236111112</v>
      </c>
      <c r="T2831" s="12">
        <f t="shared" si="179"/>
        <v>42495.434236111112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2">
        <f t="shared" si="178"/>
        <v>41771.165972222225</v>
      </c>
      <c r="T2832" s="12">
        <f t="shared" si="179"/>
        <v>41758.839675925927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2">
        <f t="shared" si="178"/>
        <v>42201.824884259258</v>
      </c>
      <c r="T2833" s="12">
        <f t="shared" si="179"/>
        <v>42171.824884259258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2">
        <f t="shared" si="178"/>
        <v>41966.916666666672</v>
      </c>
      <c r="T2834" s="12">
        <f t="shared" si="179"/>
        <v>41938.709421296298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2">
        <f t="shared" si="178"/>
        <v>42288.083333333328</v>
      </c>
      <c r="T2835" s="12">
        <f t="shared" si="179"/>
        <v>42268.127696759257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2">
        <f t="shared" si="178"/>
        <v>42034.959837962961</v>
      </c>
      <c r="T2836" s="12">
        <f t="shared" si="179"/>
        <v>42019.959837962961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2">
        <f t="shared" si="178"/>
        <v>42343</v>
      </c>
      <c r="T2837" s="12">
        <f t="shared" si="179"/>
        <v>42313.703900462962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2">
        <f t="shared" si="178"/>
        <v>42784.207638888889</v>
      </c>
      <c r="T2838" s="12">
        <f t="shared" si="179"/>
        <v>42746.261782407411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2">
        <f t="shared" si="178"/>
        <v>42347.950046296297</v>
      </c>
      <c r="T2839" s="12">
        <f t="shared" si="179"/>
        <v>42307.908379629633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2">
        <f t="shared" si="178"/>
        <v>41864.916666666664</v>
      </c>
      <c r="T2840" s="12">
        <f t="shared" si="179"/>
        <v>41842.607592592591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2">
        <f t="shared" si="178"/>
        <v>41876.207638888889</v>
      </c>
      <c r="T2841" s="12">
        <f t="shared" si="179"/>
        <v>41853.240208333329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2">
        <f t="shared" si="178"/>
        <v>42081.708333333328</v>
      </c>
      <c r="T2842" s="12">
        <f t="shared" si="179"/>
        <v>42060.035636574074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2">
        <f t="shared" si="178"/>
        <v>42351.781215277777</v>
      </c>
      <c r="T2843" s="12">
        <f t="shared" si="179"/>
        <v>42291.739548611105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N/A</v>
      </c>
      <c r="Q2844" s="9" t="s">
        <v>8315</v>
      </c>
      <c r="R2844" t="s">
        <v>8316</v>
      </c>
      <c r="S2844" s="12">
        <f t="shared" si="178"/>
        <v>41811.458333333336</v>
      </c>
      <c r="T2844" s="12">
        <f t="shared" si="179"/>
        <v>41784.952488425923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N/A</v>
      </c>
      <c r="Q2845" s="9" t="s">
        <v>8315</v>
      </c>
      <c r="R2845" t="s">
        <v>8316</v>
      </c>
      <c r="S2845" s="12">
        <f t="shared" si="178"/>
        <v>42534.166666666672</v>
      </c>
      <c r="T2845" s="12">
        <f t="shared" si="179"/>
        <v>42492.737847222219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2">
        <f t="shared" si="178"/>
        <v>42739.546064814815</v>
      </c>
      <c r="T2846" s="12">
        <f t="shared" si="179"/>
        <v>42709.546064814815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2">
        <f t="shared" si="178"/>
        <v>42163.016585648147</v>
      </c>
      <c r="T2847" s="12">
        <f t="shared" si="179"/>
        <v>42103.016585648147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N/A</v>
      </c>
      <c r="Q2848" s="9" t="s">
        <v>8315</v>
      </c>
      <c r="R2848" t="s">
        <v>8316</v>
      </c>
      <c r="S2848" s="12">
        <f t="shared" si="178"/>
        <v>42153.692060185189</v>
      </c>
      <c r="T2848" s="12">
        <f t="shared" si="179"/>
        <v>42108.692060185189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N/A</v>
      </c>
      <c r="Q2849" s="9" t="s">
        <v>8315</v>
      </c>
      <c r="R2849" t="s">
        <v>8316</v>
      </c>
      <c r="S2849" s="12">
        <f t="shared" si="178"/>
        <v>42513.806307870371</v>
      </c>
      <c r="T2849" s="12">
        <f t="shared" si="179"/>
        <v>42453.806307870371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2">
        <f t="shared" si="178"/>
        <v>42153.648831018523</v>
      </c>
      <c r="T2850" s="12">
        <f t="shared" si="179"/>
        <v>42123.648831018523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2">
        <f t="shared" si="178"/>
        <v>42483.428240740745</v>
      </c>
      <c r="T2851" s="12">
        <f t="shared" si="179"/>
        <v>42453.428240740745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2">
        <f t="shared" si="178"/>
        <v>41888.007071759261</v>
      </c>
      <c r="T2852" s="12">
        <f t="shared" si="179"/>
        <v>41858.007071759261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N/A</v>
      </c>
      <c r="Q2853" s="9" t="s">
        <v>8315</v>
      </c>
      <c r="R2853" t="s">
        <v>8316</v>
      </c>
      <c r="S2853" s="12">
        <f t="shared" si="178"/>
        <v>42398.970138888893</v>
      </c>
      <c r="T2853" s="12">
        <f t="shared" si="179"/>
        <v>42390.002650462964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2">
        <f t="shared" si="178"/>
        <v>41811.045173611114</v>
      </c>
      <c r="T2854" s="12">
        <f t="shared" si="179"/>
        <v>41781.045173611114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N/A</v>
      </c>
      <c r="Q2855" s="9" t="s">
        <v>8315</v>
      </c>
      <c r="R2855" t="s">
        <v>8316</v>
      </c>
      <c r="S2855" s="12">
        <f t="shared" si="178"/>
        <v>41896.190937499996</v>
      </c>
      <c r="T2855" s="12">
        <f t="shared" si="179"/>
        <v>41836.190937499996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2">
        <f t="shared" si="178"/>
        <v>42131.71665509259</v>
      </c>
      <c r="T2856" s="12">
        <f t="shared" si="179"/>
        <v>42111.71665509259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2">
        <f t="shared" si="178"/>
        <v>42398.981944444444</v>
      </c>
      <c r="T2857" s="12">
        <f t="shared" si="179"/>
        <v>42370.007766203707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2">
        <f t="shared" si="178"/>
        <v>42224.898611111115</v>
      </c>
      <c r="T2858" s="12">
        <f t="shared" si="179"/>
        <v>42165.037581018521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2">
        <f t="shared" si="178"/>
        <v>42786.75</v>
      </c>
      <c r="T2859" s="12">
        <f t="shared" si="179"/>
        <v>42726.920081018514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N/A</v>
      </c>
      <c r="Q2860" s="9" t="s">
        <v>8315</v>
      </c>
      <c r="R2860" t="s">
        <v>8316</v>
      </c>
      <c r="S2860" s="12">
        <f t="shared" si="178"/>
        <v>41978.477777777778</v>
      </c>
      <c r="T2860" s="12">
        <f t="shared" si="179"/>
        <v>41954.545081018514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2">
        <f t="shared" si="178"/>
        <v>42293.362314814818</v>
      </c>
      <c r="T2861" s="12">
        <f t="shared" si="179"/>
        <v>42233.362314814818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2">
        <f t="shared" si="178"/>
        <v>42540.800648148142</v>
      </c>
      <c r="T2862" s="12">
        <f t="shared" si="179"/>
        <v>42480.800648148142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2">
        <f t="shared" si="178"/>
        <v>42271.590833333335</v>
      </c>
      <c r="T2863" s="12">
        <f t="shared" si="179"/>
        <v>42257.590833333335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2">
        <f t="shared" si="178"/>
        <v>41814.789687500001</v>
      </c>
      <c r="T2864" s="12">
        <f t="shared" si="179"/>
        <v>41784.789687500001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2">
        <f t="shared" si="178"/>
        <v>41891.675034722226</v>
      </c>
      <c r="T2865" s="12">
        <f t="shared" si="179"/>
        <v>41831.675034722226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2">
        <f t="shared" si="178"/>
        <v>42202.554166666669</v>
      </c>
      <c r="T2866" s="12">
        <f t="shared" si="179"/>
        <v>42172.613506944443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N/A</v>
      </c>
      <c r="Q2867" s="9" t="s">
        <v>8315</v>
      </c>
      <c r="R2867" t="s">
        <v>8316</v>
      </c>
      <c r="S2867" s="12">
        <f t="shared" si="178"/>
        <v>42010.114108796297</v>
      </c>
      <c r="T2867" s="12">
        <f t="shared" si="179"/>
        <v>41950.114108796297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2">
        <f t="shared" si="178"/>
        <v>42657.916666666672</v>
      </c>
      <c r="T2868" s="12">
        <f t="shared" si="179"/>
        <v>42627.955104166671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2">
        <f t="shared" si="178"/>
        <v>42555.166666666672</v>
      </c>
      <c r="T2869" s="12">
        <f t="shared" si="179"/>
        <v>42531.195277777777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2">
        <f t="shared" si="178"/>
        <v>42648.827013888891</v>
      </c>
      <c r="T2870" s="12">
        <f t="shared" si="179"/>
        <v>42618.827013888891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2">
        <f t="shared" si="178"/>
        <v>42570.593530092592</v>
      </c>
      <c r="T2871" s="12">
        <f t="shared" si="179"/>
        <v>42540.593530092592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2">
        <f t="shared" si="178"/>
        <v>41776.189409722225</v>
      </c>
      <c r="T2872" s="12">
        <f t="shared" si="179"/>
        <v>41746.189409722225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2">
        <f t="shared" si="178"/>
        <v>41994.738576388889</v>
      </c>
      <c r="T2873" s="12">
        <f t="shared" si="179"/>
        <v>41974.738576388889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N/A</v>
      </c>
      <c r="Q2874" s="9" t="s">
        <v>8315</v>
      </c>
      <c r="R2874" t="s">
        <v>8316</v>
      </c>
      <c r="S2874" s="12">
        <f t="shared" si="178"/>
        <v>42175.11618055556</v>
      </c>
      <c r="T2874" s="12">
        <f t="shared" si="179"/>
        <v>42115.11618055556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2">
        <f t="shared" si="178"/>
        <v>42032.817488425921</v>
      </c>
      <c r="T2875" s="12">
        <f t="shared" si="179"/>
        <v>42002.817488425921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2">
        <f t="shared" si="178"/>
        <v>42752.84474537037</v>
      </c>
      <c r="T2876" s="12">
        <f t="shared" si="179"/>
        <v>42722.84474537037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2">
        <f t="shared" si="178"/>
        <v>42495.128391203703</v>
      </c>
      <c r="T2877" s="12">
        <f t="shared" si="179"/>
        <v>42465.128391203703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N/A</v>
      </c>
      <c r="Q2878" s="9" t="s">
        <v>8315</v>
      </c>
      <c r="R2878" t="s">
        <v>8316</v>
      </c>
      <c r="S2878" s="12">
        <f t="shared" si="178"/>
        <v>42201.743969907402</v>
      </c>
      <c r="T2878" s="12">
        <f t="shared" si="179"/>
        <v>42171.743969907402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2">
        <f t="shared" si="178"/>
        <v>42704.708333333328</v>
      </c>
      <c r="T2879" s="12">
        <f t="shared" si="179"/>
        <v>42672.955138888887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2">
        <f t="shared" si="178"/>
        <v>42188.615682870368</v>
      </c>
      <c r="T2880" s="12">
        <f t="shared" si="179"/>
        <v>42128.615682870368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2">
        <f t="shared" si="178"/>
        <v>42389.725243055553</v>
      </c>
      <c r="T2881" s="12">
        <f t="shared" si="179"/>
        <v>42359.725243055553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ROUND((E2882/D2882)*100,0)</f>
        <v>23</v>
      </c>
      <c r="P2882">
        <f t="shared" si="177"/>
        <v>96.55</v>
      </c>
      <c r="Q2882" s="9" t="s">
        <v>8315</v>
      </c>
      <c r="R2882" t="s">
        <v>8316</v>
      </c>
      <c r="S2882" s="12">
        <f t="shared" si="178"/>
        <v>42236.711805555555</v>
      </c>
      <c r="T2882" s="12">
        <f t="shared" si="179"/>
        <v>42192.905694444446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str">
        <f t="shared" ref="P2883:P2946" si="181">IFERROR(ROUND(E2883/L2883,2),"N/A")</f>
        <v>N/A</v>
      </c>
      <c r="Q2883" s="9" t="s">
        <v>8315</v>
      </c>
      <c r="R2883" t="s">
        <v>8316</v>
      </c>
      <c r="S2883" s="12">
        <f t="shared" ref="S2883:S2946" si="182">(((I2883/60)/60)/24)+DATE(1970,1,1)</f>
        <v>41976.639305555553</v>
      </c>
      <c r="T2883" s="12">
        <f t="shared" ref="T2883:T2946" si="183">(((J2883/60)/60)/24)+DATE(1970,1,1)</f>
        <v>41916.597638888888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2">
        <f t="shared" si="182"/>
        <v>42491.596273148149</v>
      </c>
      <c r="T2884" s="12">
        <f t="shared" si="183"/>
        <v>42461.596273148149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2">
        <f t="shared" si="182"/>
        <v>42406.207638888889</v>
      </c>
      <c r="T2885" s="12">
        <f t="shared" si="183"/>
        <v>42370.90320601852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2">
        <f t="shared" si="182"/>
        <v>41978.727256944447</v>
      </c>
      <c r="T2886" s="12">
        <f t="shared" si="183"/>
        <v>41948.727256944447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2">
        <f t="shared" si="182"/>
        <v>42077.034733796296</v>
      </c>
      <c r="T2887" s="12">
        <f t="shared" si="183"/>
        <v>42047.07640046296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2">
        <f t="shared" si="182"/>
        <v>42266.165972222225</v>
      </c>
      <c r="T2888" s="12">
        <f t="shared" si="183"/>
        <v>42261.632916666669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2">
        <f t="shared" si="182"/>
        <v>42015.427361111113</v>
      </c>
      <c r="T2889" s="12">
        <f t="shared" si="183"/>
        <v>41985.427361111113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N/A</v>
      </c>
      <c r="Q2890" s="9" t="s">
        <v>8315</v>
      </c>
      <c r="R2890" t="s">
        <v>8316</v>
      </c>
      <c r="S2890" s="12">
        <f t="shared" si="182"/>
        <v>41930.207638888889</v>
      </c>
      <c r="T2890" s="12">
        <f t="shared" si="183"/>
        <v>41922.535185185188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2">
        <f t="shared" si="182"/>
        <v>41880.863252314812</v>
      </c>
      <c r="T2891" s="12">
        <f t="shared" si="183"/>
        <v>41850.863252314812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2">
        <f t="shared" si="182"/>
        <v>41860.125</v>
      </c>
      <c r="T2892" s="12">
        <f t="shared" si="183"/>
        <v>41831.742962962962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2">
        <f t="shared" si="182"/>
        <v>42475.84175925926</v>
      </c>
      <c r="T2893" s="12">
        <f t="shared" si="183"/>
        <v>42415.883425925931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2">
        <f t="shared" si="182"/>
        <v>41876.875</v>
      </c>
      <c r="T2894" s="12">
        <f t="shared" si="183"/>
        <v>41869.714166666665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2">
        <f t="shared" si="182"/>
        <v>42013.083333333328</v>
      </c>
      <c r="T2895" s="12">
        <f t="shared" si="183"/>
        <v>41953.773090277777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N/A</v>
      </c>
      <c r="Q2896" s="9" t="s">
        <v>8315</v>
      </c>
      <c r="R2896" t="s">
        <v>8316</v>
      </c>
      <c r="S2896" s="12">
        <f t="shared" si="182"/>
        <v>42097.944618055553</v>
      </c>
      <c r="T2896" s="12">
        <f t="shared" si="183"/>
        <v>42037.986284722225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2">
        <f t="shared" si="182"/>
        <v>41812.875</v>
      </c>
      <c r="T2897" s="12">
        <f t="shared" si="183"/>
        <v>41811.555462962962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2">
        <f t="shared" si="182"/>
        <v>42716.25</v>
      </c>
      <c r="T2898" s="12">
        <f t="shared" si="183"/>
        <v>42701.908807870372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2">
        <f t="shared" si="182"/>
        <v>42288.645196759258</v>
      </c>
      <c r="T2899" s="12">
        <f t="shared" si="183"/>
        <v>42258.646504629629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2">
        <f t="shared" si="182"/>
        <v>42308.664965277778</v>
      </c>
      <c r="T2900" s="12">
        <f t="shared" si="183"/>
        <v>42278.664965277778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N/A</v>
      </c>
      <c r="Q2901" s="9" t="s">
        <v>8315</v>
      </c>
      <c r="R2901" t="s">
        <v>8316</v>
      </c>
      <c r="S2901" s="12">
        <f t="shared" si="182"/>
        <v>42575.078217592592</v>
      </c>
      <c r="T2901" s="12">
        <f t="shared" si="183"/>
        <v>42515.078217592592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2">
        <f t="shared" si="182"/>
        <v>41860.234166666669</v>
      </c>
      <c r="T2902" s="12">
        <f t="shared" si="183"/>
        <v>41830.234166666669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2">
        <f t="shared" si="182"/>
        <v>42042.904386574075</v>
      </c>
      <c r="T2903" s="12">
        <f t="shared" si="183"/>
        <v>41982.904386574075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2">
        <f t="shared" si="182"/>
        <v>42240.439768518518</v>
      </c>
      <c r="T2904" s="12">
        <f t="shared" si="183"/>
        <v>42210.439768518518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2">
        <f t="shared" si="182"/>
        <v>42256.166874999995</v>
      </c>
      <c r="T2905" s="12">
        <f t="shared" si="183"/>
        <v>42196.166874999995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2">
        <f t="shared" si="182"/>
        <v>41952.5</v>
      </c>
      <c r="T2906" s="12">
        <f t="shared" si="183"/>
        <v>41940.967951388891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2">
        <f t="shared" si="182"/>
        <v>42620.056863425925</v>
      </c>
      <c r="T2907" s="12">
        <f t="shared" si="183"/>
        <v>42606.056863425925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2">
        <f t="shared" si="182"/>
        <v>42217.041666666672</v>
      </c>
      <c r="T2908" s="12">
        <f t="shared" si="183"/>
        <v>42199.648912037039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2">
        <f t="shared" si="182"/>
        <v>42504.877743055549</v>
      </c>
      <c r="T2909" s="12">
        <f t="shared" si="183"/>
        <v>42444.877743055549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2">
        <f t="shared" si="182"/>
        <v>42529.731701388882</v>
      </c>
      <c r="T2910" s="12">
        <f t="shared" si="183"/>
        <v>42499.731701388882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2">
        <f t="shared" si="182"/>
        <v>41968.823611111111</v>
      </c>
      <c r="T2911" s="12">
        <f t="shared" si="183"/>
        <v>41929.266215277778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2">
        <f t="shared" si="182"/>
        <v>42167.841284722221</v>
      </c>
      <c r="T2912" s="12">
        <f t="shared" si="183"/>
        <v>42107.841284722221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2">
        <f t="shared" si="182"/>
        <v>42182.768819444449</v>
      </c>
      <c r="T2913" s="12">
        <f t="shared" si="183"/>
        <v>42142.768819444449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2">
        <f t="shared" si="182"/>
        <v>42384.131643518514</v>
      </c>
      <c r="T2914" s="12">
        <f t="shared" si="183"/>
        <v>42354.131643518514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2">
        <f t="shared" si="182"/>
        <v>41888.922905092593</v>
      </c>
      <c r="T2915" s="12">
        <f t="shared" si="183"/>
        <v>41828.922905092593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2">
        <f t="shared" si="182"/>
        <v>42077.865671296298</v>
      </c>
      <c r="T2916" s="12">
        <f t="shared" si="183"/>
        <v>42017.907337962963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2">
        <f t="shared" si="182"/>
        <v>42445.356365740736</v>
      </c>
      <c r="T2917" s="12">
        <f t="shared" si="183"/>
        <v>42415.398032407407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2">
        <f t="shared" si="182"/>
        <v>41778.476724537039</v>
      </c>
      <c r="T2918" s="12">
        <f t="shared" si="183"/>
        <v>41755.476724537039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2">
        <f t="shared" si="182"/>
        <v>42263.234340277777</v>
      </c>
      <c r="T2919" s="12">
        <f t="shared" si="183"/>
        <v>42245.234340277777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2">
        <f t="shared" si="182"/>
        <v>42306.629710648151</v>
      </c>
      <c r="T2920" s="12">
        <f t="shared" si="183"/>
        <v>42278.629710648151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2">
        <f t="shared" si="182"/>
        <v>41856.61954861111</v>
      </c>
      <c r="T2921" s="12">
        <f t="shared" si="183"/>
        <v>41826.61954861111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2">
        <f t="shared" si="182"/>
        <v>42088.750810185185</v>
      </c>
      <c r="T2922" s="12">
        <f t="shared" si="183"/>
        <v>42058.792476851857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2">
        <f t="shared" si="182"/>
        <v>41907.886620370373</v>
      </c>
      <c r="T2923" s="12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2">
        <f t="shared" si="182"/>
        <v>42142.874155092592</v>
      </c>
      <c r="T2924" s="12">
        <f t="shared" si="183"/>
        <v>42097.874155092592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2">
        <f t="shared" si="182"/>
        <v>42028.125</v>
      </c>
      <c r="T2925" s="12">
        <f t="shared" si="183"/>
        <v>42013.15253472222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2">
        <f t="shared" si="182"/>
        <v>42133.165972222225</v>
      </c>
      <c r="T2926" s="12">
        <f t="shared" si="183"/>
        <v>42103.556828703702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2">
        <f t="shared" si="182"/>
        <v>41893.584120370368</v>
      </c>
      <c r="T2927" s="12">
        <f t="shared" si="183"/>
        <v>41863.584120370368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2">
        <f t="shared" si="182"/>
        <v>42058.765960648147</v>
      </c>
      <c r="T2928" s="12">
        <f t="shared" si="183"/>
        <v>42044.765960648147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2">
        <f t="shared" si="182"/>
        <v>41835.208333333336</v>
      </c>
      <c r="T2929" s="12">
        <f t="shared" si="183"/>
        <v>41806.669317129628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2">
        <f t="shared" si="182"/>
        <v>42433.998217592598</v>
      </c>
      <c r="T2930" s="12">
        <f t="shared" si="183"/>
        <v>42403.998217592598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2">
        <f t="shared" si="182"/>
        <v>41784.564328703702</v>
      </c>
      <c r="T2931" s="12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2">
        <f t="shared" si="182"/>
        <v>42131.584074074075</v>
      </c>
      <c r="T2932" s="12">
        <f t="shared" si="183"/>
        <v>42101.584074074075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2">
        <f t="shared" si="182"/>
        <v>41897.255555555559</v>
      </c>
      <c r="T2933" s="12">
        <f t="shared" si="183"/>
        <v>41872.291238425925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2">
        <f t="shared" si="182"/>
        <v>42056.458333333328</v>
      </c>
      <c r="T2934" s="12">
        <f t="shared" si="183"/>
        <v>42025.164780092593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2">
        <f t="shared" si="182"/>
        <v>42525.956631944442</v>
      </c>
      <c r="T2935" s="12">
        <f t="shared" si="183"/>
        <v>42495.956631944442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2">
        <f t="shared" si="182"/>
        <v>41805.636157407411</v>
      </c>
      <c r="T2936" s="12">
        <f t="shared" si="183"/>
        <v>41775.636157407411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2">
        <f t="shared" si="182"/>
        <v>42611.708333333328</v>
      </c>
      <c r="T2937" s="12">
        <f t="shared" si="183"/>
        <v>42553.583425925928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2">
        <f t="shared" si="182"/>
        <v>41925.207638888889</v>
      </c>
      <c r="T2938" s="12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2">
        <f t="shared" si="182"/>
        <v>41833.457326388889</v>
      </c>
      <c r="T2939" s="12">
        <f t="shared" si="183"/>
        <v>41803.457326388889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2">
        <f t="shared" si="182"/>
        <v>42034.703865740739</v>
      </c>
      <c r="T2940" s="12">
        <f t="shared" si="183"/>
        <v>42004.703865740739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2">
        <f t="shared" si="182"/>
        <v>41879.041666666664</v>
      </c>
      <c r="T2941" s="12">
        <f t="shared" si="183"/>
        <v>41845.809166666666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2">
        <f t="shared" si="182"/>
        <v>42022.773356481484</v>
      </c>
      <c r="T2942" s="12">
        <f t="shared" si="183"/>
        <v>41982.773356481484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2">
        <f t="shared" si="182"/>
        <v>42064.960127314815</v>
      </c>
      <c r="T2943" s="12">
        <f t="shared" si="183"/>
        <v>42034.960127314815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2">
        <f t="shared" si="182"/>
        <v>42354.845833333333</v>
      </c>
      <c r="T2944" s="12">
        <f t="shared" si="183"/>
        <v>42334.803923611107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N/A</v>
      </c>
      <c r="Q2945" s="9" t="s">
        <v>8315</v>
      </c>
      <c r="R2945" t="s">
        <v>8355</v>
      </c>
      <c r="S2945" s="12">
        <f t="shared" si="182"/>
        <v>42107.129398148143</v>
      </c>
      <c r="T2945" s="12">
        <f t="shared" si="183"/>
        <v>42077.129398148143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ROUND((E2946/D2946)*100,0)</f>
        <v>1</v>
      </c>
      <c r="P2946">
        <f t="shared" si="181"/>
        <v>100</v>
      </c>
      <c r="Q2946" s="9" t="s">
        <v>8315</v>
      </c>
      <c r="R2946" t="s">
        <v>8355</v>
      </c>
      <c r="S2946" s="12">
        <f t="shared" si="182"/>
        <v>42162.9143287037</v>
      </c>
      <c r="T2946" s="12">
        <f t="shared" si="183"/>
        <v>42132.9143287037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str">
        <f t="shared" ref="P2947:P3010" si="185">IFERROR(ROUND(E2947/L2947,2),"N/A")</f>
        <v>N/A</v>
      </c>
      <c r="Q2947" s="9" t="s">
        <v>8315</v>
      </c>
      <c r="R2947" t="s">
        <v>8355</v>
      </c>
      <c r="S2947" s="12">
        <f t="shared" ref="S2947:S3010" si="186">(((I2947/60)/60)/24)+DATE(1970,1,1)</f>
        <v>42148.139583333337</v>
      </c>
      <c r="T2947" s="12">
        <f t="shared" ref="T2947:T3010" si="187">(((J2947/60)/60)/24)+DATE(1970,1,1)</f>
        <v>42118.139583333337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2">
        <f t="shared" si="186"/>
        <v>42597.531157407408</v>
      </c>
      <c r="T2948" s="12">
        <f t="shared" si="187"/>
        <v>42567.531157407408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2">
        <f t="shared" si="186"/>
        <v>42698.715972222228</v>
      </c>
      <c r="T2949" s="12">
        <f t="shared" si="187"/>
        <v>42649.562118055561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2">
        <f t="shared" si="186"/>
        <v>42157.649224537032</v>
      </c>
      <c r="T2950" s="12">
        <f t="shared" si="187"/>
        <v>42097.649224537032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2">
        <f t="shared" si="186"/>
        <v>42327.864780092597</v>
      </c>
      <c r="T2951" s="12">
        <f t="shared" si="187"/>
        <v>42297.823113425926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s="9" t="s">
        <v>8315</v>
      </c>
      <c r="R2952" t="s">
        <v>8355</v>
      </c>
      <c r="S2952" s="12">
        <f t="shared" si="186"/>
        <v>42392.36518518519</v>
      </c>
      <c r="T2952" s="12">
        <f t="shared" si="187"/>
        <v>42362.36518518519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2">
        <f t="shared" si="186"/>
        <v>41917.802928240737</v>
      </c>
      <c r="T2953" s="12">
        <f t="shared" si="187"/>
        <v>41872.802928240737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2">
        <f t="shared" si="186"/>
        <v>42660.166666666672</v>
      </c>
      <c r="T2954" s="12">
        <f t="shared" si="187"/>
        <v>42628.690266203703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2">
        <f t="shared" si="186"/>
        <v>42285.791909722218</v>
      </c>
      <c r="T2955" s="12">
        <f t="shared" si="187"/>
        <v>42255.791909722218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N/A</v>
      </c>
      <c r="Q2956" s="9" t="s">
        <v>8315</v>
      </c>
      <c r="R2956" t="s">
        <v>8355</v>
      </c>
      <c r="S2956" s="12">
        <f t="shared" si="186"/>
        <v>42810.541701388895</v>
      </c>
      <c r="T2956" s="12">
        <f t="shared" si="187"/>
        <v>42790.583368055552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2">
        <f t="shared" si="186"/>
        <v>42171.741307870368</v>
      </c>
      <c r="T2957" s="12">
        <f t="shared" si="187"/>
        <v>42141.741307870368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2">
        <f t="shared" si="186"/>
        <v>42494.958912037036</v>
      </c>
      <c r="T2958" s="12">
        <f t="shared" si="187"/>
        <v>42464.958912037036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2">
        <f t="shared" si="186"/>
        <v>42090.969583333332</v>
      </c>
      <c r="T2959" s="12">
        <f t="shared" si="187"/>
        <v>42031.011249999996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N/A</v>
      </c>
      <c r="Q2960" s="9" t="s">
        <v>8315</v>
      </c>
      <c r="R2960" t="s">
        <v>8355</v>
      </c>
      <c r="S2960" s="12">
        <f t="shared" si="186"/>
        <v>42498.73746527778</v>
      </c>
      <c r="T2960" s="12">
        <f t="shared" si="187"/>
        <v>42438.779131944444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N/A</v>
      </c>
      <c r="Q2961" s="9" t="s">
        <v>8315</v>
      </c>
      <c r="R2961" t="s">
        <v>8355</v>
      </c>
      <c r="S2961" s="12">
        <f t="shared" si="186"/>
        <v>42528.008391203708</v>
      </c>
      <c r="T2961" s="12">
        <f t="shared" si="187"/>
        <v>42498.008391203708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N/A</v>
      </c>
      <c r="Q2962" s="9" t="s">
        <v>8315</v>
      </c>
      <c r="R2962" t="s">
        <v>8355</v>
      </c>
      <c r="S2962" s="12">
        <f t="shared" si="186"/>
        <v>41893.757210648146</v>
      </c>
      <c r="T2962" s="12">
        <f t="shared" si="187"/>
        <v>41863.757210648146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2">
        <f t="shared" si="186"/>
        <v>42089.166666666672</v>
      </c>
      <c r="T2963" s="12">
        <f t="shared" si="187"/>
        <v>42061.212488425925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2">
        <f t="shared" si="186"/>
        <v>42064.290972222225</v>
      </c>
      <c r="T2964" s="12">
        <f t="shared" si="187"/>
        <v>42036.24428240741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2">
        <f t="shared" si="186"/>
        <v>42187.470185185186</v>
      </c>
      <c r="T2965" s="12">
        <f t="shared" si="187"/>
        <v>42157.470185185186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2">
        <f t="shared" si="186"/>
        <v>41857.897222222222</v>
      </c>
      <c r="T2966" s="12">
        <f t="shared" si="187"/>
        <v>41827.909942129627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2">
        <f t="shared" si="186"/>
        <v>42192.729548611111</v>
      </c>
      <c r="T2967" s="12">
        <f t="shared" si="187"/>
        <v>42162.729548611111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2">
        <f t="shared" si="186"/>
        <v>42263.738564814819</v>
      </c>
      <c r="T2968" s="12">
        <f t="shared" si="187"/>
        <v>42233.738564814819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2">
        <f t="shared" si="186"/>
        <v>42072.156157407408</v>
      </c>
      <c r="T2969" s="12">
        <f t="shared" si="187"/>
        <v>42042.197824074072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2">
        <f t="shared" si="186"/>
        <v>42599.165972222225</v>
      </c>
      <c r="T2970" s="12">
        <f t="shared" si="187"/>
        <v>42585.523842592593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2">
        <f t="shared" si="186"/>
        <v>42127.952083333337</v>
      </c>
      <c r="T2971" s="12">
        <f t="shared" si="187"/>
        <v>42097.786493055552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2">
        <f t="shared" si="186"/>
        <v>41838.669571759259</v>
      </c>
      <c r="T2972" s="12">
        <f t="shared" si="187"/>
        <v>41808.669571759259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2">
        <f t="shared" si="186"/>
        <v>41882.658310185187</v>
      </c>
      <c r="T2973" s="12">
        <f t="shared" si="187"/>
        <v>41852.658310185187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2">
        <f t="shared" si="186"/>
        <v>42709.041666666672</v>
      </c>
      <c r="T2974" s="12">
        <f t="shared" si="187"/>
        <v>42694.110185185185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2">
        <f t="shared" si="186"/>
        <v>42370.166666666672</v>
      </c>
      <c r="T2975" s="12">
        <f t="shared" si="187"/>
        <v>42341.818379629629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2">
        <f t="shared" si="186"/>
        <v>41908.065972222219</v>
      </c>
      <c r="T2976" s="12">
        <f t="shared" si="187"/>
        <v>41880.061006944445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2">
        <f t="shared" si="186"/>
        <v>41970.125</v>
      </c>
      <c r="T2977" s="12">
        <f t="shared" si="187"/>
        <v>41941.683865740742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2">
        <f t="shared" si="186"/>
        <v>42442.5</v>
      </c>
      <c r="T2978" s="12">
        <f t="shared" si="187"/>
        <v>42425.730671296296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2">
        <f t="shared" si="186"/>
        <v>42086.093055555553</v>
      </c>
      <c r="T2979" s="12">
        <f t="shared" si="187"/>
        <v>42026.88118055556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2">
        <f t="shared" si="186"/>
        <v>41932.249305555553</v>
      </c>
      <c r="T2980" s="12">
        <f t="shared" si="187"/>
        <v>41922.640590277777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2">
        <f t="shared" si="186"/>
        <v>42010.25</v>
      </c>
      <c r="T2981" s="12">
        <f t="shared" si="187"/>
        <v>41993.824340277773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2">
        <f t="shared" si="186"/>
        <v>42240.083333333328</v>
      </c>
      <c r="T2982" s="12">
        <f t="shared" si="187"/>
        <v>42219.915856481486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2">
        <f t="shared" si="186"/>
        <v>42270.559675925921</v>
      </c>
      <c r="T2983" s="12">
        <f t="shared" si="187"/>
        <v>42225.559675925921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2">
        <f t="shared" si="186"/>
        <v>42411.686840277776</v>
      </c>
      <c r="T2984" s="12">
        <f t="shared" si="187"/>
        <v>42381.686840277776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2">
        <f t="shared" si="186"/>
        <v>41954.674027777779</v>
      </c>
      <c r="T2985" s="12">
        <f t="shared" si="187"/>
        <v>41894.632361111115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2">
        <f t="shared" si="186"/>
        <v>42606.278715277775</v>
      </c>
      <c r="T2986" s="12">
        <f t="shared" si="187"/>
        <v>42576.278715277775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2">
        <f t="shared" si="186"/>
        <v>42674.166666666672</v>
      </c>
      <c r="T2987" s="12">
        <f t="shared" si="187"/>
        <v>42654.973703703698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2">
        <f t="shared" si="186"/>
        <v>42491.458402777775</v>
      </c>
      <c r="T2988" s="12">
        <f t="shared" si="187"/>
        <v>42431.500069444446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2">
        <f t="shared" si="186"/>
        <v>42656</v>
      </c>
      <c r="T2989" s="12">
        <f t="shared" si="187"/>
        <v>42627.307303240741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2">
        <f t="shared" si="186"/>
        <v>42541.362048611118</v>
      </c>
      <c r="T2990" s="12">
        <f t="shared" si="187"/>
        <v>42511.362048611118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2">
        <f t="shared" si="186"/>
        <v>42359.207638888889</v>
      </c>
      <c r="T2991" s="12">
        <f t="shared" si="187"/>
        <v>42337.02039351852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2">
        <f t="shared" si="186"/>
        <v>42376.57430555555</v>
      </c>
      <c r="T2992" s="12">
        <f t="shared" si="187"/>
        <v>42341.57430555555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2">
        <f t="shared" si="186"/>
        <v>42762.837152777778</v>
      </c>
      <c r="T2993" s="12">
        <f t="shared" si="187"/>
        <v>42740.837152777778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2">
        <f t="shared" si="186"/>
        <v>42652.767476851848</v>
      </c>
      <c r="T2994" s="12">
        <f t="shared" si="187"/>
        <v>42622.767476851848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2">
        <f t="shared" si="186"/>
        <v>42420.838738425926</v>
      </c>
      <c r="T2995" s="12">
        <f t="shared" si="187"/>
        <v>42390.838738425926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2">
        <f t="shared" si="186"/>
        <v>41915.478842592594</v>
      </c>
      <c r="T2996" s="12">
        <f t="shared" si="187"/>
        <v>41885.478842592594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2">
        <f t="shared" si="186"/>
        <v>42754.665173611109</v>
      </c>
      <c r="T2997" s="12">
        <f t="shared" si="187"/>
        <v>42724.665173611109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2">
        <f t="shared" si="186"/>
        <v>42150.912500000006</v>
      </c>
      <c r="T2998" s="12">
        <f t="shared" si="187"/>
        <v>42090.912500000006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2">
        <f t="shared" si="186"/>
        <v>42793.207638888889</v>
      </c>
      <c r="T2999" s="12">
        <f t="shared" si="187"/>
        <v>42775.733715277776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2">
        <f t="shared" si="186"/>
        <v>41806.184027777781</v>
      </c>
      <c r="T3000" s="12">
        <f t="shared" si="187"/>
        <v>41778.193622685183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2">
        <f t="shared" si="186"/>
        <v>42795.083333333328</v>
      </c>
      <c r="T3001" s="12">
        <f t="shared" si="187"/>
        <v>42780.740277777775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2">
        <f t="shared" si="186"/>
        <v>42766.75</v>
      </c>
      <c r="T3002" s="12">
        <f t="shared" si="187"/>
        <v>42752.827199074076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2">
        <f t="shared" si="186"/>
        <v>42564.895625000005</v>
      </c>
      <c r="T3003" s="12">
        <f t="shared" si="187"/>
        <v>42534.895625000005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2">
        <f t="shared" si="186"/>
        <v>41269.83625</v>
      </c>
      <c r="T3004" s="12">
        <f t="shared" si="187"/>
        <v>41239.83625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2">
        <f t="shared" si="186"/>
        <v>42430.249305555553</v>
      </c>
      <c r="T3005" s="12">
        <f t="shared" si="187"/>
        <v>42398.849259259259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2">
        <f t="shared" si="186"/>
        <v>41958.922731481478</v>
      </c>
      <c r="T3006" s="12">
        <f t="shared" si="187"/>
        <v>41928.881064814814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2">
        <f t="shared" si="186"/>
        <v>41918.674826388888</v>
      </c>
      <c r="T3007" s="12">
        <f t="shared" si="187"/>
        <v>41888.674826388888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2">
        <f t="shared" si="186"/>
        <v>41987.756840277783</v>
      </c>
      <c r="T3008" s="12">
        <f t="shared" si="187"/>
        <v>41957.756840277783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2">
        <f t="shared" si="186"/>
        <v>42119.216238425928</v>
      </c>
      <c r="T3009" s="12">
        <f t="shared" si="187"/>
        <v>42098.216238425928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ROUND((E3010/D3010)*100,0)</f>
        <v>101</v>
      </c>
      <c r="P3010">
        <f t="shared" si="185"/>
        <v>116.73</v>
      </c>
      <c r="Q3010" s="9" t="s">
        <v>8315</v>
      </c>
      <c r="R3010" t="s">
        <v>8355</v>
      </c>
      <c r="S3010" s="12">
        <f t="shared" si="186"/>
        <v>42390.212025462963</v>
      </c>
      <c r="T3010" s="12">
        <f t="shared" si="187"/>
        <v>42360.212025462963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IFERROR(ROUND(E3011/L3011,2),"N/A")</f>
        <v>233.9</v>
      </c>
      <c r="Q3011" s="9" t="s">
        <v>8315</v>
      </c>
      <c r="R3011" t="s">
        <v>8355</v>
      </c>
      <c r="S3011" s="12">
        <f t="shared" ref="S3011:S3074" si="190">(((I3011/60)/60)/24)+DATE(1970,1,1)</f>
        <v>41969.611574074079</v>
      </c>
      <c r="T3011" s="12">
        <f t="shared" ref="T3011:T3074" si="191">(((J3011/60)/60)/24)+DATE(1970,1,1)</f>
        <v>41939.569907407407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2">
        <f t="shared" si="190"/>
        <v>42056.832395833335</v>
      </c>
      <c r="T3012" s="12">
        <f t="shared" si="191"/>
        <v>41996.832395833335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2">
        <f t="shared" si="190"/>
        <v>42361.957638888889</v>
      </c>
      <c r="T3013" s="12">
        <f t="shared" si="191"/>
        <v>42334.468935185185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2">
        <f t="shared" si="190"/>
        <v>42045.702893518523</v>
      </c>
      <c r="T3014" s="12">
        <f t="shared" si="191"/>
        <v>42024.702893518523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2">
        <f t="shared" si="190"/>
        <v>42176.836215277777</v>
      </c>
      <c r="T3015" s="12">
        <f t="shared" si="191"/>
        <v>42146.836215277777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2">
        <f t="shared" si="190"/>
        <v>41948.208333333336</v>
      </c>
      <c r="T3016" s="12">
        <f t="shared" si="191"/>
        <v>41920.123611111114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2">
        <f t="shared" si="190"/>
        <v>41801.166666666664</v>
      </c>
      <c r="T3017" s="12">
        <f t="shared" si="191"/>
        <v>41785.72729166667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2">
        <f t="shared" si="190"/>
        <v>41838.548055555555</v>
      </c>
      <c r="T3018" s="12">
        <f t="shared" si="191"/>
        <v>41778.548055555555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2">
        <f t="shared" si="190"/>
        <v>41871.850034722222</v>
      </c>
      <c r="T3019" s="12">
        <f t="shared" si="191"/>
        <v>41841.850034722222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2">
        <f t="shared" si="190"/>
        <v>42205.916666666672</v>
      </c>
      <c r="T3020" s="12">
        <f t="shared" si="191"/>
        <v>42163.29833333334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2">
        <f t="shared" si="190"/>
        <v>41786.125</v>
      </c>
      <c r="T3021" s="12">
        <f t="shared" si="191"/>
        <v>41758.833564814813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2">
        <f t="shared" si="190"/>
        <v>42230.846446759257</v>
      </c>
      <c r="T3022" s="12">
        <f t="shared" si="191"/>
        <v>42170.846446759257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2">
        <f t="shared" si="190"/>
        <v>42696.249305555553</v>
      </c>
      <c r="T3023" s="12">
        <f t="shared" si="191"/>
        <v>42660.618854166663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2">
        <f t="shared" si="190"/>
        <v>42609.95380787037</v>
      </c>
      <c r="T3024" s="12">
        <f t="shared" si="191"/>
        <v>42564.95380787037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2">
        <f t="shared" si="190"/>
        <v>42166.675763888896</v>
      </c>
      <c r="T3025" s="12">
        <f t="shared" si="191"/>
        <v>42121.675763888896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2">
        <f t="shared" si="190"/>
        <v>41188.993923611109</v>
      </c>
      <c r="T3026" s="12">
        <f t="shared" si="191"/>
        <v>41158.993923611109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2">
        <f t="shared" si="190"/>
        <v>41789.666666666664</v>
      </c>
      <c r="T3027" s="12">
        <f t="shared" si="191"/>
        <v>41761.509409722225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2">
        <f t="shared" si="190"/>
        <v>42797.459398148145</v>
      </c>
      <c r="T3028" s="12">
        <f t="shared" si="191"/>
        <v>42783.459398148145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2">
        <f t="shared" si="190"/>
        <v>42083.662627314814</v>
      </c>
      <c r="T3029" s="12">
        <f t="shared" si="191"/>
        <v>42053.704293981486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2">
        <f t="shared" si="190"/>
        <v>42597.264178240745</v>
      </c>
      <c r="T3030" s="12">
        <f t="shared" si="191"/>
        <v>42567.264178240745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2">
        <f t="shared" si="190"/>
        <v>41961.190972222219</v>
      </c>
      <c r="T3031" s="12">
        <f t="shared" si="191"/>
        <v>41932.708877314813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2">
        <f t="shared" si="190"/>
        <v>42263.747349537036</v>
      </c>
      <c r="T3032" s="12">
        <f t="shared" si="191"/>
        <v>42233.747349537036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2">
        <f t="shared" si="190"/>
        <v>42657.882488425923</v>
      </c>
      <c r="T3033" s="12">
        <f t="shared" si="191"/>
        <v>42597.882488425923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2">
        <f t="shared" si="190"/>
        <v>42258.044664351852</v>
      </c>
      <c r="T3034" s="12">
        <f t="shared" si="191"/>
        <v>42228.044664351852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2">
        <f t="shared" si="190"/>
        <v>42600.110243055555</v>
      </c>
      <c r="T3035" s="12">
        <f t="shared" si="191"/>
        <v>42570.110243055555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2">
        <f t="shared" si="190"/>
        <v>42675.165972222225</v>
      </c>
      <c r="T3036" s="12">
        <f t="shared" si="191"/>
        <v>42644.535358796296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2">
        <f t="shared" si="190"/>
        <v>41398.560289351852</v>
      </c>
      <c r="T3037" s="12">
        <f t="shared" si="191"/>
        <v>41368.560289351852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2">
        <f t="shared" si="190"/>
        <v>41502.499305555553</v>
      </c>
      <c r="T3038" s="12">
        <f t="shared" si="191"/>
        <v>41466.785231481481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2">
        <f t="shared" si="190"/>
        <v>40453.207638888889</v>
      </c>
      <c r="T3039" s="12">
        <f t="shared" si="191"/>
        <v>40378.893206018518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2">
        <f t="shared" si="190"/>
        <v>42433.252280092594</v>
      </c>
      <c r="T3040" s="12">
        <f t="shared" si="191"/>
        <v>42373.252280092594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2">
        <f t="shared" si="190"/>
        <v>41637.332638888889</v>
      </c>
      <c r="T3041" s="12">
        <f t="shared" si="191"/>
        <v>41610.794421296298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2">
        <f t="shared" si="190"/>
        <v>42181.958333333328</v>
      </c>
      <c r="T3042" s="12">
        <f t="shared" si="191"/>
        <v>42177.791909722218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2">
        <f t="shared" si="190"/>
        <v>42389.868611111116</v>
      </c>
      <c r="T3043" s="12">
        <f t="shared" si="191"/>
        <v>42359.868611111116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2">
        <f t="shared" si="190"/>
        <v>42283.688043981485</v>
      </c>
      <c r="T3044" s="12">
        <f t="shared" si="191"/>
        <v>42253.688043981485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2">
        <f t="shared" si="190"/>
        <v>42110.118055555555</v>
      </c>
      <c r="T3045" s="12">
        <f t="shared" si="191"/>
        <v>42083.070590277777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2">
        <f t="shared" si="190"/>
        <v>42402.7268287037</v>
      </c>
      <c r="T3046" s="12">
        <f t="shared" si="191"/>
        <v>42387.7268287037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2">
        <f t="shared" si="190"/>
        <v>41873.155729166669</v>
      </c>
      <c r="T3047" s="12">
        <f t="shared" si="191"/>
        <v>41843.155729166669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2">
        <f t="shared" si="190"/>
        <v>41892.202777777777</v>
      </c>
      <c r="T3048" s="12">
        <f t="shared" si="191"/>
        <v>41862.803078703706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2">
        <f t="shared" si="190"/>
        <v>42487.552777777775</v>
      </c>
      <c r="T3049" s="12">
        <f t="shared" si="191"/>
        <v>42443.989050925928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2">
        <f t="shared" si="190"/>
        <v>42004.890277777777</v>
      </c>
      <c r="T3050" s="12">
        <f t="shared" si="191"/>
        <v>41975.901180555549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2">
        <f t="shared" si="190"/>
        <v>42169.014525462961</v>
      </c>
      <c r="T3051" s="12">
        <f t="shared" si="191"/>
        <v>42139.014525462961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2">
        <f t="shared" si="190"/>
        <v>42495.16851851852</v>
      </c>
      <c r="T3052" s="12">
        <f t="shared" si="191"/>
        <v>42465.16851851852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2">
        <f t="shared" si="190"/>
        <v>42774.416030092587</v>
      </c>
      <c r="T3053" s="12">
        <f t="shared" si="191"/>
        <v>42744.416030092587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2">
        <f t="shared" si="190"/>
        <v>42152.665972222225</v>
      </c>
      <c r="T3054" s="12">
        <f t="shared" si="191"/>
        <v>42122.670069444444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2">
        <f t="shared" si="190"/>
        <v>41914.165972222225</v>
      </c>
      <c r="T3055" s="12">
        <f t="shared" si="191"/>
        <v>41862.761724537035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N/A</v>
      </c>
      <c r="Q3056" s="9" t="s">
        <v>8315</v>
      </c>
      <c r="R3056" t="s">
        <v>8355</v>
      </c>
      <c r="S3056" s="12">
        <f t="shared" si="190"/>
        <v>42065.044444444444</v>
      </c>
      <c r="T3056" s="12">
        <f t="shared" si="191"/>
        <v>42027.832800925928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2">
        <f t="shared" si="190"/>
        <v>42013.95821759259</v>
      </c>
      <c r="T3057" s="12">
        <f t="shared" si="191"/>
        <v>41953.95821759259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N/A</v>
      </c>
      <c r="Q3058" s="9" t="s">
        <v>8315</v>
      </c>
      <c r="R3058" t="s">
        <v>8355</v>
      </c>
      <c r="S3058" s="12">
        <f t="shared" si="190"/>
        <v>41911.636388888888</v>
      </c>
      <c r="T3058" s="12">
        <f t="shared" si="191"/>
        <v>41851.636388888888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N/A</v>
      </c>
      <c r="Q3059" s="9" t="s">
        <v>8315</v>
      </c>
      <c r="R3059" t="s">
        <v>8355</v>
      </c>
      <c r="S3059" s="12">
        <f t="shared" si="190"/>
        <v>42463.608923611115</v>
      </c>
      <c r="T3059" s="12">
        <f t="shared" si="191"/>
        <v>42433.650590277779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2">
        <f t="shared" si="190"/>
        <v>42510.374305555553</v>
      </c>
      <c r="T3060" s="12">
        <f t="shared" si="191"/>
        <v>42460.374305555553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2">
        <f t="shared" si="190"/>
        <v>41859.935717592591</v>
      </c>
      <c r="T3061" s="12">
        <f t="shared" si="191"/>
        <v>41829.935717592591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2">
        <f t="shared" si="190"/>
        <v>42275.274699074071</v>
      </c>
      <c r="T3062" s="12">
        <f t="shared" si="191"/>
        <v>42245.274699074071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N/A</v>
      </c>
      <c r="Q3063" s="9" t="s">
        <v>8315</v>
      </c>
      <c r="R3063" t="s">
        <v>8355</v>
      </c>
      <c r="S3063" s="12">
        <f t="shared" si="190"/>
        <v>41864.784120370372</v>
      </c>
      <c r="T3063" s="12">
        <f t="shared" si="191"/>
        <v>41834.784120370372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2">
        <f t="shared" si="190"/>
        <v>42277.75</v>
      </c>
      <c r="T3064" s="12">
        <f t="shared" si="191"/>
        <v>42248.535787037035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2">
        <f t="shared" si="190"/>
        <v>42665.922893518517</v>
      </c>
      <c r="T3065" s="12">
        <f t="shared" si="191"/>
        <v>42630.922893518517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2">
        <f t="shared" si="190"/>
        <v>42330.290972222225</v>
      </c>
      <c r="T3066" s="12">
        <f t="shared" si="191"/>
        <v>42299.130162037036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2">
        <f t="shared" si="190"/>
        <v>41850.055231481485</v>
      </c>
      <c r="T3067" s="12">
        <f t="shared" si="191"/>
        <v>41825.055231481485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2">
        <f t="shared" si="190"/>
        <v>42561.228437500002</v>
      </c>
      <c r="T3068" s="12">
        <f t="shared" si="191"/>
        <v>42531.228437500002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2">
        <f t="shared" si="190"/>
        <v>42256.938414351855</v>
      </c>
      <c r="T3069" s="12">
        <f t="shared" si="191"/>
        <v>42226.938414351855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2">
        <f t="shared" si="190"/>
        <v>42293.691574074073</v>
      </c>
      <c r="T3070" s="12">
        <f t="shared" si="191"/>
        <v>42263.691574074073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2">
        <f t="shared" si="190"/>
        <v>41987.833726851852</v>
      </c>
      <c r="T3071" s="12">
        <f t="shared" si="191"/>
        <v>41957.833726851852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2">
        <f t="shared" si="190"/>
        <v>42711.733437499999</v>
      </c>
      <c r="T3072" s="12">
        <f t="shared" si="191"/>
        <v>42690.733437499999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2">
        <f t="shared" si="190"/>
        <v>42115.249305555553</v>
      </c>
      <c r="T3073" s="12">
        <f t="shared" si="191"/>
        <v>42097.732418981483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ROUND((E3074/D3074)*100,0)</f>
        <v>0</v>
      </c>
      <c r="P3074">
        <f t="shared" si="189"/>
        <v>1</v>
      </c>
      <c r="Q3074" s="9" t="s">
        <v>8315</v>
      </c>
      <c r="R3074" t="s">
        <v>8355</v>
      </c>
      <c r="S3074" s="12">
        <f t="shared" si="190"/>
        <v>42673.073611111111</v>
      </c>
      <c r="T3074" s="12">
        <f t="shared" si="191"/>
        <v>42658.690532407403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IFERROR(ROUND(E3075/L3075,2),"N/A")</f>
        <v>92.14</v>
      </c>
      <c r="Q3075" s="9" t="s">
        <v>8315</v>
      </c>
      <c r="R3075" t="s">
        <v>8355</v>
      </c>
      <c r="S3075" s="12">
        <f t="shared" ref="S3075:S3138" si="194">(((I3075/60)/60)/24)+DATE(1970,1,1)</f>
        <v>42169.804861111115</v>
      </c>
      <c r="T3075" s="12">
        <f t="shared" ref="T3075:T3138" si="195">(((J3075/60)/60)/24)+DATE(1970,1,1)</f>
        <v>42111.684027777781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2">
        <f t="shared" si="194"/>
        <v>42439.571284722217</v>
      </c>
      <c r="T3076" s="12">
        <f t="shared" si="195"/>
        <v>42409.571284722217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2">
        <f t="shared" si="194"/>
        <v>42601.102314814809</v>
      </c>
      <c r="T3077" s="12">
        <f t="shared" si="195"/>
        <v>42551.102314814809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2">
        <f t="shared" si="194"/>
        <v>42286.651886574073</v>
      </c>
      <c r="T3078" s="12">
        <f t="shared" si="195"/>
        <v>42226.651886574073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2">
        <f t="shared" si="194"/>
        <v>42796.956921296296</v>
      </c>
      <c r="T3079" s="12">
        <f t="shared" si="195"/>
        <v>42766.956921296296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2">
        <f t="shared" si="194"/>
        <v>42061.138831018514</v>
      </c>
      <c r="T3080" s="12">
        <f t="shared" si="195"/>
        <v>42031.138831018514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2">
        <f t="shared" si="194"/>
        <v>42085.671701388885</v>
      </c>
      <c r="T3081" s="12">
        <f t="shared" si="195"/>
        <v>42055.713368055556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2">
        <f t="shared" si="194"/>
        <v>42000.0699537037</v>
      </c>
      <c r="T3082" s="12">
        <f t="shared" si="195"/>
        <v>41940.028287037036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2">
        <f t="shared" si="194"/>
        <v>42267.181608796294</v>
      </c>
      <c r="T3083" s="12">
        <f t="shared" si="195"/>
        <v>42237.181608796294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N/A</v>
      </c>
      <c r="Q3084" s="9" t="s">
        <v>8315</v>
      </c>
      <c r="R3084" t="s">
        <v>8355</v>
      </c>
      <c r="S3084" s="12">
        <f t="shared" si="194"/>
        <v>42323.96465277778</v>
      </c>
      <c r="T3084" s="12">
        <f t="shared" si="195"/>
        <v>42293.922986111109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2">
        <f t="shared" si="194"/>
        <v>41883.208333333336</v>
      </c>
      <c r="T3085" s="12">
        <f t="shared" si="195"/>
        <v>41853.563402777778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2">
        <f t="shared" si="194"/>
        <v>42129.783333333333</v>
      </c>
      <c r="T3086" s="12">
        <f t="shared" si="195"/>
        <v>42100.723738425921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2">
        <f t="shared" si="194"/>
        <v>42276.883784722217</v>
      </c>
      <c r="T3087" s="12">
        <f t="shared" si="195"/>
        <v>42246.883784722217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2">
        <f t="shared" si="194"/>
        <v>42233.67082175926</v>
      </c>
      <c r="T3088" s="12">
        <f t="shared" si="195"/>
        <v>42173.67082175926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2">
        <f t="shared" si="194"/>
        <v>42725.192013888889</v>
      </c>
      <c r="T3089" s="12">
        <f t="shared" si="195"/>
        <v>42665.150347222225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2">
        <f t="shared" si="194"/>
        <v>42012.570138888885</v>
      </c>
      <c r="T3090" s="12">
        <f t="shared" si="195"/>
        <v>41981.57230324074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2">
        <f t="shared" si="194"/>
        <v>42560.082638888889</v>
      </c>
      <c r="T3091" s="12">
        <f t="shared" si="195"/>
        <v>42528.542627314819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2">
        <f t="shared" si="194"/>
        <v>42125.777141203704</v>
      </c>
      <c r="T3092" s="12">
        <f t="shared" si="195"/>
        <v>42065.818807870368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2">
        <f t="shared" si="194"/>
        <v>42596.948414351849</v>
      </c>
      <c r="T3093" s="12">
        <f t="shared" si="195"/>
        <v>42566.948414351849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2">
        <f t="shared" si="194"/>
        <v>42292.916666666672</v>
      </c>
      <c r="T3094" s="12">
        <f t="shared" si="195"/>
        <v>42255.619351851856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2">
        <f t="shared" si="194"/>
        <v>41791.165972222225</v>
      </c>
      <c r="T3095" s="12">
        <f t="shared" si="195"/>
        <v>41760.909039351849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2">
        <f t="shared" si="194"/>
        <v>42267.795787037037</v>
      </c>
      <c r="T3096" s="12">
        <f t="shared" si="195"/>
        <v>42207.795787037037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2">
        <f t="shared" si="194"/>
        <v>42583.025231481486</v>
      </c>
      <c r="T3097" s="12">
        <f t="shared" si="195"/>
        <v>42523.025231481486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2">
        <f t="shared" si="194"/>
        <v>42144.825532407413</v>
      </c>
      <c r="T3098" s="12">
        <f t="shared" si="195"/>
        <v>42114.825532407413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2">
        <f t="shared" si="194"/>
        <v>42650.583333333328</v>
      </c>
      <c r="T3099" s="12">
        <f t="shared" si="195"/>
        <v>42629.503483796296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2">
        <f t="shared" si="194"/>
        <v>42408.01180555555</v>
      </c>
      <c r="T3100" s="12">
        <f t="shared" si="195"/>
        <v>42359.792233796295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2">
        <f t="shared" si="194"/>
        <v>42412.189710648148</v>
      </c>
      <c r="T3101" s="12">
        <f t="shared" si="195"/>
        <v>42382.189710648148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2">
        <f t="shared" si="194"/>
        <v>41932.622395833336</v>
      </c>
      <c r="T3102" s="12">
        <f t="shared" si="195"/>
        <v>41902.622395833336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2">
        <f t="shared" si="194"/>
        <v>42201.330555555556</v>
      </c>
      <c r="T3103" s="12">
        <f t="shared" si="195"/>
        <v>42171.383530092593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2">
        <f t="shared" si="194"/>
        <v>42605.340486111112</v>
      </c>
      <c r="T3104" s="12">
        <f t="shared" si="195"/>
        <v>42555.340486111112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2">
        <f t="shared" si="194"/>
        <v>42167.156319444446</v>
      </c>
      <c r="T3105" s="12">
        <f t="shared" si="195"/>
        <v>42107.156319444446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2">
        <f t="shared" si="194"/>
        <v>42038.083333333328</v>
      </c>
      <c r="T3106" s="12">
        <f t="shared" si="195"/>
        <v>42006.908692129626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2">
        <f t="shared" si="194"/>
        <v>41931.208333333336</v>
      </c>
      <c r="T3107" s="12">
        <f t="shared" si="195"/>
        <v>41876.718935185185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2">
        <f t="shared" si="194"/>
        <v>42263.916666666672</v>
      </c>
      <c r="T3108" s="12">
        <f t="shared" si="195"/>
        <v>42241.429120370376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2">
        <f t="shared" si="194"/>
        <v>42135.814247685179</v>
      </c>
      <c r="T3109" s="12">
        <f t="shared" si="195"/>
        <v>42128.814247685179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2">
        <f t="shared" si="194"/>
        <v>42122.638819444444</v>
      </c>
      <c r="T3110" s="12">
        <f t="shared" si="195"/>
        <v>42062.680486111116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2">
        <f t="shared" si="194"/>
        <v>41879.125115740739</v>
      </c>
      <c r="T3111" s="12">
        <f t="shared" si="195"/>
        <v>41844.125115740739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2">
        <f t="shared" si="194"/>
        <v>42785.031469907408</v>
      </c>
      <c r="T3112" s="12">
        <f t="shared" si="195"/>
        <v>42745.031469907408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2">
        <f t="shared" si="194"/>
        <v>41916.595138888886</v>
      </c>
      <c r="T3113" s="12">
        <f t="shared" si="195"/>
        <v>41885.595138888886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2">
        <f t="shared" si="194"/>
        <v>42675.121921296297</v>
      </c>
      <c r="T3114" s="12">
        <f t="shared" si="195"/>
        <v>42615.121921296297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2">
        <f t="shared" si="194"/>
        <v>42111.731273148151</v>
      </c>
      <c r="T3115" s="12">
        <f t="shared" si="195"/>
        <v>42081.731273148151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N/A</v>
      </c>
      <c r="Q3116" s="9" t="s">
        <v>8315</v>
      </c>
      <c r="R3116" t="s">
        <v>8355</v>
      </c>
      <c r="S3116" s="12">
        <f t="shared" si="194"/>
        <v>41903.632523148146</v>
      </c>
      <c r="T3116" s="12">
        <f t="shared" si="195"/>
        <v>41843.632523148146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2">
        <f t="shared" si="194"/>
        <v>42526.447071759263</v>
      </c>
      <c r="T3117" s="12">
        <f t="shared" si="195"/>
        <v>42496.447071759263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2">
        <f t="shared" si="194"/>
        <v>42095.515335648146</v>
      </c>
      <c r="T3118" s="12">
        <f t="shared" si="195"/>
        <v>42081.515335648146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2">
        <f t="shared" si="194"/>
        <v>42517.55</v>
      </c>
      <c r="T3119" s="12">
        <f t="shared" si="195"/>
        <v>42509.374537037031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2">
        <f t="shared" si="194"/>
        <v>42553.649571759262</v>
      </c>
      <c r="T3120" s="12">
        <f t="shared" si="195"/>
        <v>42534.649571759262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2">
        <f t="shared" si="194"/>
        <v>42090.003842592589</v>
      </c>
      <c r="T3121" s="12">
        <f t="shared" si="195"/>
        <v>42060.04550925926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2">
        <f t="shared" si="194"/>
        <v>42495.900416666671</v>
      </c>
      <c r="T3122" s="12">
        <f t="shared" si="195"/>
        <v>42435.942083333335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2">
        <f t="shared" si="194"/>
        <v>41908.679803240739</v>
      </c>
      <c r="T3123" s="12">
        <f t="shared" si="195"/>
        <v>41848.679803240739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2">
        <f t="shared" si="194"/>
        <v>42683.973750000005</v>
      </c>
      <c r="T3124" s="12">
        <f t="shared" si="195"/>
        <v>42678.932083333333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2">
        <f t="shared" si="194"/>
        <v>42560.993032407408</v>
      </c>
      <c r="T3125" s="12">
        <f t="shared" si="195"/>
        <v>42530.993032407408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2">
        <f t="shared" si="194"/>
        <v>42037.780104166668</v>
      </c>
      <c r="T3126" s="12">
        <f t="shared" si="195"/>
        <v>41977.780104166668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N/A</v>
      </c>
      <c r="Q3127" s="9" t="s">
        <v>8315</v>
      </c>
      <c r="R3127" t="s">
        <v>8355</v>
      </c>
      <c r="S3127" s="12">
        <f t="shared" si="194"/>
        <v>42376.20685185185</v>
      </c>
      <c r="T3127" s="12">
        <f t="shared" si="195"/>
        <v>42346.20685185185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2">
        <f t="shared" si="194"/>
        <v>42456.976412037038</v>
      </c>
      <c r="T3128" s="12">
        <f t="shared" si="195"/>
        <v>42427.01807870371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N/A</v>
      </c>
      <c r="Q3129" s="9" t="s">
        <v>8315</v>
      </c>
      <c r="R3129" t="s">
        <v>8355</v>
      </c>
      <c r="S3129" s="12">
        <f t="shared" si="194"/>
        <v>42064.856817129628</v>
      </c>
      <c r="T3129" s="12">
        <f t="shared" si="195"/>
        <v>42034.856817129628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2">
        <f t="shared" si="194"/>
        <v>42810.784039351856</v>
      </c>
      <c r="T3130" s="12">
        <f t="shared" si="195"/>
        <v>42780.825706018513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2">
        <f t="shared" si="194"/>
        <v>42843.801145833335</v>
      </c>
      <c r="T3131" s="12">
        <f t="shared" si="195"/>
        <v>42803.842812499999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2">
        <f t="shared" si="194"/>
        <v>42839.207638888889</v>
      </c>
      <c r="T3132" s="12">
        <f t="shared" si="195"/>
        <v>42808.640231481477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2">
        <f t="shared" si="194"/>
        <v>42833.537557870368</v>
      </c>
      <c r="T3133" s="12">
        <f t="shared" si="195"/>
        <v>42803.579224537039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2">
        <f t="shared" si="194"/>
        <v>42846.308564814812</v>
      </c>
      <c r="T3134" s="12">
        <f t="shared" si="195"/>
        <v>42786.350231481483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2">
        <f t="shared" si="194"/>
        <v>42818.523541666669</v>
      </c>
      <c r="T3135" s="12">
        <f t="shared" si="195"/>
        <v>42788.565208333333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2">
        <f t="shared" si="194"/>
        <v>42821.678460648152</v>
      </c>
      <c r="T3136" s="12">
        <f t="shared" si="195"/>
        <v>42800.720127314817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2">
        <f t="shared" si="194"/>
        <v>42829.151863425926</v>
      </c>
      <c r="T3137" s="12">
        <f t="shared" si="195"/>
        <v>42807.151863425926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ROUND((E3138/D3138)*100,0)</f>
        <v>128</v>
      </c>
      <c r="P3138">
        <f t="shared" si="193"/>
        <v>29.05</v>
      </c>
      <c r="Q3138" s="9" t="s">
        <v>8315</v>
      </c>
      <c r="R3138" t="s">
        <v>8316</v>
      </c>
      <c r="S3138" s="12">
        <f t="shared" si="194"/>
        <v>42825.957638888889</v>
      </c>
      <c r="T3138" s="12">
        <f t="shared" si="195"/>
        <v>42789.462430555555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IFERROR(ROUND(E3139/L3139,2),"N/A")</f>
        <v>50</v>
      </c>
      <c r="Q3139" s="9" t="s">
        <v>8315</v>
      </c>
      <c r="R3139" t="s">
        <v>8316</v>
      </c>
      <c r="S3139" s="12">
        <f t="shared" ref="S3139:S3202" si="198">(((I3139/60)/60)/24)+DATE(1970,1,1)</f>
        <v>42858.8</v>
      </c>
      <c r="T3139" s="12">
        <f t="shared" ref="T3139:T3202" si="199">(((J3139/60)/60)/24)+DATE(1970,1,1)</f>
        <v>42807.885057870371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s="9" t="s">
        <v>8315</v>
      </c>
      <c r="R3140" t="s">
        <v>8316</v>
      </c>
      <c r="S3140" s="12">
        <f t="shared" si="198"/>
        <v>42828.645914351851</v>
      </c>
      <c r="T3140" s="12">
        <f t="shared" si="199"/>
        <v>42809.645914351851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2">
        <f t="shared" si="198"/>
        <v>42819.189583333333</v>
      </c>
      <c r="T3141" s="12">
        <f t="shared" si="199"/>
        <v>42785.270370370374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2">
        <f t="shared" si="198"/>
        <v>42832.677118055552</v>
      </c>
      <c r="T3142" s="12">
        <f t="shared" si="199"/>
        <v>42802.718784722223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2">
        <f t="shared" si="198"/>
        <v>42841.833333333328</v>
      </c>
      <c r="T3143" s="12">
        <f t="shared" si="199"/>
        <v>42800.753333333334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2">
        <f t="shared" si="198"/>
        <v>42813.471516203703</v>
      </c>
      <c r="T3144" s="12">
        <f t="shared" si="199"/>
        <v>42783.513182870374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s="9" t="s">
        <v>8315</v>
      </c>
      <c r="R3145" t="s">
        <v>8316</v>
      </c>
      <c r="S3145" s="12">
        <f t="shared" si="198"/>
        <v>42834.358287037037</v>
      </c>
      <c r="T3145" s="12">
        <f t="shared" si="199"/>
        <v>42808.358287037037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2">
        <f t="shared" si="198"/>
        <v>42813.25</v>
      </c>
      <c r="T3146" s="12">
        <f t="shared" si="199"/>
        <v>42796.538275462968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N/A</v>
      </c>
      <c r="Q3147" s="9" t="s">
        <v>8315</v>
      </c>
      <c r="R3147" t="s">
        <v>8316</v>
      </c>
      <c r="S3147" s="12">
        <f t="shared" si="198"/>
        <v>42821.999236111107</v>
      </c>
      <c r="T3147" s="12">
        <f t="shared" si="199"/>
        <v>42762.040902777779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2">
        <f t="shared" si="198"/>
        <v>42841.640810185185</v>
      </c>
      <c r="T3148" s="12">
        <f t="shared" si="199"/>
        <v>42796.682476851856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2">
        <f t="shared" si="198"/>
        <v>41950.011053240742</v>
      </c>
      <c r="T3149" s="12">
        <f t="shared" si="199"/>
        <v>41909.969386574077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2">
        <f t="shared" si="198"/>
        <v>41913.166666666664</v>
      </c>
      <c r="T3150" s="12">
        <f t="shared" si="199"/>
        <v>41891.665324074071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2">
        <f t="shared" si="198"/>
        <v>41250.083333333336</v>
      </c>
      <c r="T3151" s="12">
        <f t="shared" si="199"/>
        <v>41226.017361111109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2">
        <f t="shared" si="198"/>
        <v>40568.166666666664</v>
      </c>
      <c r="T3152" s="12">
        <f t="shared" si="199"/>
        <v>40478.263923611114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2">
        <f t="shared" si="198"/>
        <v>41892.83997685185</v>
      </c>
      <c r="T3153" s="12">
        <f t="shared" si="199"/>
        <v>41862.83997685185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2">
        <f t="shared" si="198"/>
        <v>41580.867673611108</v>
      </c>
      <c r="T3154" s="12">
        <f t="shared" si="199"/>
        <v>41550.867673611108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2">
        <f t="shared" si="198"/>
        <v>40664.207638888889</v>
      </c>
      <c r="T3155" s="12">
        <f t="shared" si="199"/>
        <v>40633.154363425929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2">
        <f t="shared" si="198"/>
        <v>41000.834004629629</v>
      </c>
      <c r="T3156" s="12">
        <f t="shared" si="199"/>
        <v>40970.875671296293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2">
        <f t="shared" si="198"/>
        <v>41263.499131944445</v>
      </c>
      <c r="T3157" s="12">
        <f t="shared" si="199"/>
        <v>41233.499131944445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2">
        <f t="shared" si="198"/>
        <v>41061.953055555554</v>
      </c>
      <c r="T3158" s="12">
        <f t="shared" si="199"/>
        <v>41026.953055555554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2">
        <f t="shared" si="198"/>
        <v>41839.208333333336</v>
      </c>
      <c r="T3159" s="12">
        <f t="shared" si="199"/>
        <v>41829.788252314815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2">
        <f t="shared" si="198"/>
        <v>41477.839722222219</v>
      </c>
      <c r="T3160" s="12">
        <f t="shared" si="199"/>
        <v>41447.839722222219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2">
        <f t="shared" si="198"/>
        <v>40926.958333333336</v>
      </c>
      <c r="T3161" s="12">
        <f t="shared" si="199"/>
        <v>40884.066678240742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2">
        <f t="shared" si="198"/>
        <v>41864.207638888889</v>
      </c>
      <c r="T3162" s="12">
        <f t="shared" si="199"/>
        <v>41841.26489583333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2">
        <f t="shared" si="198"/>
        <v>41927.536134259259</v>
      </c>
      <c r="T3163" s="12">
        <f t="shared" si="199"/>
        <v>41897.536134259259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2">
        <f t="shared" si="198"/>
        <v>41827.083333333336</v>
      </c>
      <c r="T3164" s="12">
        <f t="shared" si="199"/>
        <v>41799.685902777775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2">
        <f t="shared" si="198"/>
        <v>41805.753761574073</v>
      </c>
      <c r="T3165" s="12">
        <f t="shared" si="199"/>
        <v>41775.753761574073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2">
        <f t="shared" si="198"/>
        <v>41799.80572916667</v>
      </c>
      <c r="T3166" s="12">
        <f t="shared" si="199"/>
        <v>41766.80572916667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2">
        <f t="shared" si="198"/>
        <v>40666.165972222225</v>
      </c>
      <c r="T3167" s="12">
        <f t="shared" si="199"/>
        <v>40644.159259259257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2">
        <f t="shared" si="198"/>
        <v>41969.332638888889</v>
      </c>
      <c r="T3168" s="12">
        <f t="shared" si="199"/>
        <v>41940.69158564815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2">
        <f t="shared" si="198"/>
        <v>41853.175706018519</v>
      </c>
      <c r="T3169" s="12">
        <f t="shared" si="199"/>
        <v>41839.175706018519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2">
        <f t="shared" si="198"/>
        <v>41803.916666666664</v>
      </c>
      <c r="T3170" s="12">
        <f t="shared" si="199"/>
        <v>41772.105937500004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2">
        <f t="shared" si="198"/>
        <v>41621.207638888889</v>
      </c>
      <c r="T3171" s="12">
        <f t="shared" si="199"/>
        <v>41591.737974537034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2">
        <f t="shared" si="198"/>
        <v>41822.166666666664</v>
      </c>
      <c r="T3172" s="12">
        <f t="shared" si="199"/>
        <v>41789.080370370371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2">
        <f t="shared" si="198"/>
        <v>42496.608310185184</v>
      </c>
      <c r="T3173" s="12">
        <f t="shared" si="199"/>
        <v>42466.608310185184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2">
        <f t="shared" si="198"/>
        <v>40953.729953703703</v>
      </c>
      <c r="T3174" s="12">
        <f t="shared" si="199"/>
        <v>40923.729953703703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2">
        <f t="shared" si="198"/>
        <v>41908.878379629627</v>
      </c>
      <c r="T3175" s="12">
        <f t="shared" si="199"/>
        <v>41878.878379629627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2">
        <f t="shared" si="198"/>
        <v>41876.864675925928</v>
      </c>
      <c r="T3176" s="12">
        <f t="shared" si="199"/>
        <v>41862.864675925928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2">
        <f t="shared" si="198"/>
        <v>40591.886886574073</v>
      </c>
      <c r="T3177" s="12">
        <f t="shared" si="199"/>
        <v>40531.886886574073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2">
        <f t="shared" si="198"/>
        <v>41504.625</v>
      </c>
      <c r="T3178" s="12">
        <f t="shared" si="199"/>
        <v>41477.930914351848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2">
        <f t="shared" si="198"/>
        <v>41811.666770833333</v>
      </c>
      <c r="T3179" s="12">
        <f t="shared" si="199"/>
        <v>41781.666770833333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2">
        <f t="shared" si="198"/>
        <v>41836.605034722219</v>
      </c>
      <c r="T3180" s="12">
        <f t="shared" si="199"/>
        <v>41806.605034722219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2">
        <f t="shared" si="198"/>
        <v>41400.702210648145</v>
      </c>
      <c r="T3181" s="12">
        <f t="shared" si="199"/>
        <v>41375.702210648145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2">
        <f t="shared" si="198"/>
        <v>41810.412604166668</v>
      </c>
      <c r="T3182" s="12">
        <f t="shared" si="199"/>
        <v>41780.412604166668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2">
        <f t="shared" si="198"/>
        <v>41805.666666666664</v>
      </c>
      <c r="T3183" s="12">
        <f t="shared" si="199"/>
        <v>41779.310034722221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2">
        <f t="shared" si="198"/>
        <v>40939.708333333336</v>
      </c>
      <c r="T3184" s="12">
        <f t="shared" si="199"/>
        <v>40883.949317129627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2">
        <f t="shared" si="198"/>
        <v>41509.79478009259</v>
      </c>
      <c r="T3185" s="12">
        <f t="shared" si="199"/>
        <v>41491.79478009259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2">
        <f t="shared" si="198"/>
        <v>41821.993414351848</v>
      </c>
      <c r="T3186" s="12">
        <f t="shared" si="199"/>
        <v>41791.993414351848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2">
        <f t="shared" si="198"/>
        <v>41836.977326388893</v>
      </c>
      <c r="T3187" s="12">
        <f t="shared" si="199"/>
        <v>41829.977326388893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2">
        <f t="shared" si="198"/>
        <v>41898.875</v>
      </c>
      <c r="T3188" s="12">
        <f t="shared" si="199"/>
        <v>41868.924050925925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2">
        <f t="shared" si="198"/>
        <v>41855.666354166664</v>
      </c>
      <c r="T3189" s="12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2">
        <f t="shared" si="198"/>
        <v>42165.415532407409</v>
      </c>
      <c r="T3190" s="12">
        <f t="shared" si="199"/>
        <v>42144.415532407409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2">
        <f t="shared" si="198"/>
        <v>42148.346435185187</v>
      </c>
      <c r="T3191" s="12">
        <f t="shared" si="199"/>
        <v>42118.346435185187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N/A</v>
      </c>
      <c r="Q3192" s="9" t="s">
        <v>8315</v>
      </c>
      <c r="R3192" t="s">
        <v>8357</v>
      </c>
      <c r="S3192" s="12">
        <f t="shared" si="198"/>
        <v>42713.192997685182</v>
      </c>
      <c r="T3192" s="12">
        <f t="shared" si="199"/>
        <v>42683.151331018518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2">
        <f t="shared" si="198"/>
        <v>42598.755428240736</v>
      </c>
      <c r="T3193" s="12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2">
        <f t="shared" si="198"/>
        <v>42063.916666666672</v>
      </c>
      <c r="T3194" s="12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2">
        <f t="shared" si="198"/>
        <v>42055.968240740738</v>
      </c>
      <c r="T3195" s="12">
        <f t="shared" si="199"/>
        <v>42010.968240740738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N/A</v>
      </c>
      <c r="Q3196" s="9" t="s">
        <v>8315</v>
      </c>
      <c r="R3196" t="s">
        <v>8357</v>
      </c>
      <c r="S3196" s="12">
        <f t="shared" si="198"/>
        <v>42212.062476851846</v>
      </c>
      <c r="T3196" s="12">
        <f t="shared" si="199"/>
        <v>42182.062476851846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2">
        <f t="shared" si="198"/>
        <v>42047.594236111108</v>
      </c>
      <c r="T3197" s="12">
        <f t="shared" si="199"/>
        <v>42017.594236111108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2">
        <f t="shared" si="198"/>
        <v>42217.583333333328</v>
      </c>
      <c r="T3198" s="12">
        <f t="shared" si="199"/>
        <v>42157.598090277781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2">
        <f t="shared" si="198"/>
        <v>42039.493263888886</v>
      </c>
      <c r="T3199" s="12">
        <f t="shared" si="199"/>
        <v>42009.493263888886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2">
        <f t="shared" si="198"/>
        <v>42051.424502314811</v>
      </c>
      <c r="T3200" s="12">
        <f t="shared" si="199"/>
        <v>42013.424502314811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2">
        <f t="shared" si="198"/>
        <v>41888.875</v>
      </c>
      <c r="T3201" s="12">
        <f t="shared" si="199"/>
        <v>41858.761782407404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ROUND((E3202/D3202)*100,0)</f>
        <v>0</v>
      </c>
      <c r="P3202">
        <f t="shared" si="197"/>
        <v>1</v>
      </c>
      <c r="Q3202" s="9" t="s">
        <v>8315</v>
      </c>
      <c r="R3202" t="s">
        <v>8357</v>
      </c>
      <c r="S3202" s="12">
        <f t="shared" si="198"/>
        <v>42490.231944444444</v>
      </c>
      <c r="T3202" s="12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IFERROR(ROUND(E3203/L3203,2),"N/A")</f>
        <v>12.5</v>
      </c>
      <c r="Q3203" s="9" t="s">
        <v>8315</v>
      </c>
      <c r="R3203" t="s">
        <v>8357</v>
      </c>
      <c r="S3203" s="12">
        <f t="shared" ref="S3203:S3266" si="202">(((I3203/60)/60)/24)+DATE(1970,1,1)</f>
        <v>41882.767094907409</v>
      </c>
      <c r="T3203" s="12">
        <f t="shared" ref="T3203:T3266" si="203">(((J3203/60)/60)/24)+DATE(1970,1,1)</f>
        <v>41861.767094907409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2">
        <f t="shared" si="202"/>
        <v>42352.249305555553</v>
      </c>
      <c r="T3204" s="12">
        <f t="shared" si="203"/>
        <v>42293.853541666671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2">
        <f t="shared" si="202"/>
        <v>42272.988680555558</v>
      </c>
      <c r="T3205" s="12">
        <f t="shared" si="203"/>
        <v>42242.988680555558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s="9" t="s">
        <v>8315</v>
      </c>
      <c r="R3206" t="s">
        <v>8357</v>
      </c>
      <c r="S3206" s="12">
        <f t="shared" si="202"/>
        <v>42202.676388888889</v>
      </c>
      <c r="T3206" s="12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2">
        <f t="shared" si="202"/>
        <v>42125.374675925923</v>
      </c>
      <c r="T3207" s="12">
        <f t="shared" si="203"/>
        <v>42095.374675925923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s="9" t="s">
        <v>8315</v>
      </c>
      <c r="R3208" t="s">
        <v>8357</v>
      </c>
      <c r="S3208" s="12">
        <f t="shared" si="202"/>
        <v>42266.276053240741</v>
      </c>
      <c r="T3208" s="12">
        <f t="shared" si="203"/>
        <v>42236.276053240741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2">
        <f t="shared" si="202"/>
        <v>42117.236192129625</v>
      </c>
      <c r="T3209" s="12">
        <f t="shared" si="203"/>
        <v>42057.277858796297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2">
        <f t="shared" si="202"/>
        <v>41848.605057870373</v>
      </c>
      <c r="T3210" s="12">
        <f t="shared" si="203"/>
        <v>41827.605057870373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2">
        <f t="shared" si="202"/>
        <v>41810.958333333336</v>
      </c>
      <c r="T3211" s="12">
        <f t="shared" si="203"/>
        <v>41778.637245370373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2">
        <f t="shared" si="202"/>
        <v>41061.165972222225</v>
      </c>
      <c r="T3212" s="12">
        <f t="shared" si="203"/>
        <v>41013.936562499999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2">
        <f t="shared" si="202"/>
        <v>41866.083333333336</v>
      </c>
      <c r="T3213" s="12">
        <f t="shared" si="203"/>
        <v>41834.586574074077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2">
        <f t="shared" si="202"/>
        <v>41859.795729166668</v>
      </c>
      <c r="T3214" s="12">
        <f t="shared" si="203"/>
        <v>41829.795729166668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2">
        <f t="shared" si="202"/>
        <v>42211.763414351852</v>
      </c>
      <c r="T3215" s="12">
        <f t="shared" si="203"/>
        <v>42171.763414351852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2">
        <f t="shared" si="202"/>
        <v>42374.996527777781</v>
      </c>
      <c r="T3216" s="12">
        <f t="shared" si="203"/>
        <v>42337.792511574073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2">
        <f t="shared" si="202"/>
        <v>42257.165972222225</v>
      </c>
      <c r="T3217" s="12">
        <f t="shared" si="203"/>
        <v>42219.665173611109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2">
        <f t="shared" si="202"/>
        <v>42196.604166666672</v>
      </c>
      <c r="T3218" s="12">
        <f t="shared" si="203"/>
        <v>42165.462627314817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2">
        <f t="shared" si="202"/>
        <v>42678.546111111107</v>
      </c>
      <c r="T3219" s="12">
        <f t="shared" si="203"/>
        <v>42648.546111111107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2">
        <f t="shared" si="202"/>
        <v>42004</v>
      </c>
      <c r="T3220" s="12">
        <f t="shared" si="203"/>
        <v>41971.002152777779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2">
        <f t="shared" si="202"/>
        <v>42085.941516203704</v>
      </c>
      <c r="T3221" s="12">
        <f t="shared" si="203"/>
        <v>42050.983182870375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2">
        <f t="shared" si="202"/>
        <v>42806.875</v>
      </c>
      <c r="T3222" s="12">
        <f t="shared" si="203"/>
        <v>42772.833379629628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2">
        <f t="shared" si="202"/>
        <v>42190.696793981479</v>
      </c>
      <c r="T3223" s="12">
        <f t="shared" si="203"/>
        <v>42155.696793981479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2">
        <f t="shared" si="202"/>
        <v>42301.895138888889</v>
      </c>
      <c r="T3224" s="12">
        <f t="shared" si="203"/>
        <v>42270.582141203704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2">
        <f t="shared" si="202"/>
        <v>42236.835370370376</v>
      </c>
      <c r="T3225" s="12">
        <f t="shared" si="203"/>
        <v>42206.835370370376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2">
        <f t="shared" si="202"/>
        <v>42745.208333333328</v>
      </c>
      <c r="T3226" s="12">
        <f t="shared" si="203"/>
        <v>42697.850844907407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2">
        <f t="shared" si="202"/>
        <v>42524.875</v>
      </c>
      <c r="T3227" s="12">
        <f t="shared" si="203"/>
        <v>42503.559467592597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2">
        <f t="shared" si="202"/>
        <v>42307.583472222221</v>
      </c>
      <c r="T3228" s="12">
        <f t="shared" si="203"/>
        <v>42277.583472222221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2">
        <f t="shared" si="202"/>
        <v>42752.882361111115</v>
      </c>
      <c r="T3229" s="12">
        <f t="shared" si="203"/>
        <v>42722.882361111115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2">
        <f t="shared" si="202"/>
        <v>42355.207638888889</v>
      </c>
      <c r="T3230" s="12">
        <f t="shared" si="203"/>
        <v>42323.70930555556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2">
        <f t="shared" si="202"/>
        <v>41963.333310185189</v>
      </c>
      <c r="T3231" s="12">
        <f t="shared" si="203"/>
        <v>41933.291643518518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2">
        <f t="shared" si="202"/>
        <v>41913.165972222225</v>
      </c>
      <c r="T3232" s="12">
        <f t="shared" si="203"/>
        <v>41898.168125000004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2">
        <f t="shared" si="202"/>
        <v>42476.943831018521</v>
      </c>
      <c r="T3233" s="12">
        <f t="shared" si="203"/>
        <v>42446.943831018521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2">
        <f t="shared" si="202"/>
        <v>42494.165972222225</v>
      </c>
      <c r="T3234" s="12">
        <f t="shared" si="203"/>
        <v>42463.81385416667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2">
        <f t="shared" si="202"/>
        <v>42796.805034722223</v>
      </c>
      <c r="T3235" s="12">
        <f t="shared" si="203"/>
        <v>42766.805034722223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2">
        <f t="shared" si="202"/>
        <v>42767.979861111111</v>
      </c>
      <c r="T3236" s="12">
        <f t="shared" si="203"/>
        <v>42734.789444444439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2">
        <f t="shared" si="202"/>
        <v>42552.347812499997</v>
      </c>
      <c r="T3237" s="12">
        <f t="shared" si="203"/>
        <v>42522.347812499997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2">
        <f t="shared" si="202"/>
        <v>42732.917048611111</v>
      </c>
      <c r="T3238" s="12">
        <f t="shared" si="203"/>
        <v>42702.917048611111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2">
        <f t="shared" si="202"/>
        <v>42276.165972222225</v>
      </c>
      <c r="T3239" s="12">
        <f t="shared" si="203"/>
        <v>42252.474351851852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2">
        <f t="shared" si="202"/>
        <v>42186.510393518518</v>
      </c>
      <c r="T3240" s="12">
        <f t="shared" si="203"/>
        <v>42156.510393518518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2">
        <f t="shared" si="202"/>
        <v>42302.999305555553</v>
      </c>
      <c r="T3241" s="12">
        <f t="shared" si="203"/>
        <v>42278.089039351849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2">
        <f t="shared" si="202"/>
        <v>42782.958333333328</v>
      </c>
      <c r="T3242" s="12">
        <f t="shared" si="203"/>
        <v>42754.693842592591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2">
        <f t="shared" si="202"/>
        <v>41926.290972222225</v>
      </c>
      <c r="T3243" s="12">
        <f t="shared" si="203"/>
        <v>41893.324884259258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2">
        <f t="shared" si="202"/>
        <v>41901.755694444444</v>
      </c>
      <c r="T3244" s="12">
        <f t="shared" si="203"/>
        <v>41871.755694444444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2">
        <f t="shared" si="202"/>
        <v>42286</v>
      </c>
      <c r="T3245" s="12">
        <f t="shared" si="203"/>
        <v>42262.096782407403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2">
        <f t="shared" si="202"/>
        <v>42705.735902777778</v>
      </c>
      <c r="T3246" s="12">
        <f t="shared" si="203"/>
        <v>42675.694236111114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2">
        <f t="shared" si="202"/>
        <v>42167.083333333328</v>
      </c>
      <c r="T3247" s="12">
        <f t="shared" si="203"/>
        <v>42135.60020833333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2">
        <f t="shared" si="202"/>
        <v>42259.165972222225</v>
      </c>
      <c r="T3248" s="12">
        <f t="shared" si="203"/>
        <v>42230.472222222219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2">
        <f t="shared" si="202"/>
        <v>42197.434166666666</v>
      </c>
      <c r="T3249" s="12">
        <f t="shared" si="203"/>
        <v>42167.434166666666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2">
        <f t="shared" si="202"/>
        <v>42098.846724537041</v>
      </c>
      <c r="T3250" s="12">
        <f t="shared" si="203"/>
        <v>42068.888391203705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2">
        <f t="shared" si="202"/>
        <v>42175.746689814812</v>
      </c>
      <c r="T3251" s="12">
        <f t="shared" si="203"/>
        <v>42145.746689814812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2">
        <f t="shared" si="202"/>
        <v>41948.783842592595</v>
      </c>
      <c r="T3252" s="12">
        <f t="shared" si="203"/>
        <v>41918.742175925923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2">
        <f t="shared" si="202"/>
        <v>42176.731087962966</v>
      </c>
      <c r="T3253" s="12">
        <f t="shared" si="203"/>
        <v>42146.731087962966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2">
        <f t="shared" si="202"/>
        <v>42620.472685185188</v>
      </c>
      <c r="T3254" s="12">
        <f t="shared" si="203"/>
        <v>42590.472685185188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2">
        <f t="shared" si="202"/>
        <v>42621.15625</v>
      </c>
      <c r="T3255" s="12">
        <f t="shared" si="203"/>
        <v>42602.576712962968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2">
        <f t="shared" si="202"/>
        <v>42089.044085648144</v>
      </c>
      <c r="T3256" s="12">
        <f t="shared" si="203"/>
        <v>42059.085752314815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2">
        <f t="shared" si="202"/>
        <v>41919.768229166664</v>
      </c>
      <c r="T3257" s="12">
        <f t="shared" si="203"/>
        <v>41889.768229166664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2">
        <f t="shared" si="202"/>
        <v>42166.165972222225</v>
      </c>
      <c r="T3258" s="12">
        <f t="shared" si="203"/>
        <v>42144.573807870373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2">
        <f t="shared" si="202"/>
        <v>42788.559629629628</v>
      </c>
      <c r="T3259" s="12">
        <f t="shared" si="203"/>
        <v>42758.559629629628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2">
        <f t="shared" si="202"/>
        <v>42012.887280092589</v>
      </c>
      <c r="T3260" s="12">
        <f t="shared" si="203"/>
        <v>41982.887280092589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2">
        <f t="shared" si="202"/>
        <v>42644.165972222225</v>
      </c>
      <c r="T3261" s="12">
        <f t="shared" si="203"/>
        <v>42614.760937500003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2">
        <f t="shared" si="202"/>
        <v>42338.714328703703</v>
      </c>
      <c r="T3262" s="12">
        <f t="shared" si="203"/>
        <v>42303.672662037032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2">
        <f t="shared" si="202"/>
        <v>42201.725416666668</v>
      </c>
      <c r="T3263" s="12">
        <f t="shared" si="203"/>
        <v>42171.725416666668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2">
        <f t="shared" si="202"/>
        <v>41995.166666666672</v>
      </c>
      <c r="T3264" s="12">
        <f t="shared" si="203"/>
        <v>41964.315532407403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2">
        <f t="shared" si="202"/>
        <v>42307.875</v>
      </c>
      <c r="T3265" s="12">
        <f t="shared" si="203"/>
        <v>42284.516064814816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ROUND((E3266/D3266)*100,0)</f>
        <v>103</v>
      </c>
      <c r="P3266">
        <f t="shared" si="201"/>
        <v>52.55</v>
      </c>
      <c r="Q3266" s="9" t="s">
        <v>8315</v>
      </c>
      <c r="R3266" t="s">
        <v>8316</v>
      </c>
      <c r="S3266" s="12">
        <f t="shared" si="202"/>
        <v>42032.916666666672</v>
      </c>
      <c r="T3266" s="12">
        <f t="shared" si="203"/>
        <v>42016.800208333334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IFERROR(ROUND(E3267/L3267,2),"N/A")</f>
        <v>70.290000000000006</v>
      </c>
      <c r="Q3267" s="9" t="s">
        <v>8315</v>
      </c>
      <c r="R3267" t="s">
        <v>8316</v>
      </c>
      <c r="S3267" s="12">
        <f t="shared" ref="S3267:S3330" si="206">(((I3267/60)/60)/24)+DATE(1970,1,1)</f>
        <v>42341.708333333328</v>
      </c>
      <c r="T3267" s="12">
        <f t="shared" ref="T3267:T3330" si="207">(((J3267/60)/60)/24)+DATE(1970,1,1)</f>
        <v>42311.711979166663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2">
        <f t="shared" si="206"/>
        <v>42167.875</v>
      </c>
      <c r="T3268" s="12">
        <f t="shared" si="207"/>
        <v>42136.536134259266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2">
        <f t="shared" si="206"/>
        <v>42202.757638888885</v>
      </c>
      <c r="T3269" s="12">
        <f t="shared" si="207"/>
        <v>42172.757638888885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2">
        <f t="shared" si="206"/>
        <v>42606.90425925926</v>
      </c>
      <c r="T3270" s="12">
        <f t="shared" si="207"/>
        <v>42590.90425925926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2">
        <f t="shared" si="206"/>
        <v>42171.458333333328</v>
      </c>
      <c r="T3271" s="12">
        <f t="shared" si="207"/>
        <v>42137.395798611105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2">
        <f t="shared" si="206"/>
        <v>42197.533159722225</v>
      </c>
      <c r="T3272" s="12">
        <f t="shared" si="207"/>
        <v>42167.533159722225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2">
        <f t="shared" si="206"/>
        <v>41945.478877314818</v>
      </c>
      <c r="T3273" s="12">
        <f t="shared" si="207"/>
        <v>41915.437210648146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2">
        <f t="shared" si="206"/>
        <v>42314.541770833333</v>
      </c>
      <c r="T3274" s="12">
        <f t="shared" si="207"/>
        <v>42284.500104166669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2">
        <f t="shared" si="206"/>
        <v>42627.791666666672</v>
      </c>
      <c r="T3275" s="12">
        <f t="shared" si="207"/>
        <v>42611.801412037035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2">
        <f t="shared" si="206"/>
        <v>42444.875</v>
      </c>
      <c r="T3276" s="12">
        <f t="shared" si="207"/>
        <v>42400.704537037032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2">
        <f t="shared" si="206"/>
        <v>42044.1875</v>
      </c>
      <c r="T3277" s="12">
        <f t="shared" si="207"/>
        <v>42017.88045138889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2">
        <f t="shared" si="206"/>
        <v>42461.165972222225</v>
      </c>
      <c r="T3278" s="12">
        <f t="shared" si="207"/>
        <v>42426.949988425928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2">
        <f t="shared" si="206"/>
        <v>41961.724606481483</v>
      </c>
      <c r="T3279" s="12">
        <f t="shared" si="207"/>
        <v>41931.682939814818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2">
        <f t="shared" si="206"/>
        <v>42154.848414351851</v>
      </c>
      <c r="T3280" s="12">
        <f t="shared" si="207"/>
        <v>42124.848414351851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2">
        <f t="shared" si="206"/>
        <v>42461.06086805556</v>
      </c>
      <c r="T3281" s="12">
        <f t="shared" si="207"/>
        <v>42431.102534722217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2">
        <f t="shared" si="206"/>
        <v>42156.208333333328</v>
      </c>
      <c r="T3282" s="12">
        <f t="shared" si="207"/>
        <v>42121.756921296299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2">
        <f t="shared" si="206"/>
        <v>42249.019733796296</v>
      </c>
      <c r="T3283" s="12">
        <f t="shared" si="207"/>
        <v>42219.019733796296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2">
        <f t="shared" si="206"/>
        <v>42489.19430555556</v>
      </c>
      <c r="T3284" s="12">
        <f t="shared" si="207"/>
        <v>42445.19430555556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2">
        <f t="shared" si="206"/>
        <v>42410.875</v>
      </c>
      <c r="T3285" s="12">
        <f t="shared" si="207"/>
        <v>42379.74418981481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2">
        <f t="shared" si="206"/>
        <v>42398.249305555553</v>
      </c>
      <c r="T3286" s="12">
        <f t="shared" si="207"/>
        <v>42380.884872685187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2">
        <f t="shared" si="206"/>
        <v>42794.208333333328</v>
      </c>
      <c r="T3287" s="12">
        <f t="shared" si="207"/>
        <v>42762.942430555559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2">
        <f t="shared" si="206"/>
        <v>42597.840069444443</v>
      </c>
      <c r="T3288" s="12">
        <f t="shared" si="207"/>
        <v>42567.840069444443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2">
        <f t="shared" si="206"/>
        <v>42336.750324074077</v>
      </c>
      <c r="T3289" s="12">
        <f t="shared" si="207"/>
        <v>42311.750324074077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2">
        <f t="shared" si="206"/>
        <v>42541.958333333328</v>
      </c>
      <c r="T3290" s="12">
        <f t="shared" si="207"/>
        <v>42505.774479166663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2">
        <f t="shared" si="206"/>
        <v>42786.368078703701</v>
      </c>
      <c r="T3291" s="12">
        <f t="shared" si="207"/>
        <v>42758.368078703701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2">
        <f t="shared" si="206"/>
        <v>42805.51494212963</v>
      </c>
      <c r="T3292" s="12">
        <f t="shared" si="207"/>
        <v>42775.51494212963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2">
        <f t="shared" si="206"/>
        <v>42264.165972222225</v>
      </c>
      <c r="T3293" s="12">
        <f t="shared" si="207"/>
        <v>42232.702546296292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2">
        <f t="shared" si="206"/>
        <v>42342.811898148153</v>
      </c>
      <c r="T3294" s="12">
        <f t="shared" si="207"/>
        <v>42282.770231481481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2">
        <f t="shared" si="206"/>
        <v>42798.425370370373</v>
      </c>
      <c r="T3295" s="12">
        <f t="shared" si="207"/>
        <v>42768.425370370373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2">
        <f t="shared" si="206"/>
        <v>42171.541134259256</v>
      </c>
      <c r="T3296" s="12">
        <f t="shared" si="207"/>
        <v>42141.541134259256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2">
        <f t="shared" si="206"/>
        <v>42639.442465277782</v>
      </c>
      <c r="T3297" s="12">
        <f t="shared" si="207"/>
        <v>42609.442465277782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2">
        <f t="shared" si="206"/>
        <v>42330.916666666672</v>
      </c>
      <c r="T3298" s="12">
        <f t="shared" si="207"/>
        <v>42309.756620370375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2">
        <f t="shared" si="206"/>
        <v>42212.957638888889</v>
      </c>
      <c r="T3299" s="12">
        <f t="shared" si="207"/>
        <v>42193.771481481483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2">
        <f t="shared" si="206"/>
        <v>42260</v>
      </c>
      <c r="T3300" s="12">
        <f t="shared" si="207"/>
        <v>42239.957962962959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2">
        <f t="shared" si="206"/>
        <v>42291.917395833334</v>
      </c>
      <c r="T3301" s="12">
        <f t="shared" si="207"/>
        <v>42261.917395833334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2">
        <f t="shared" si="206"/>
        <v>42123.743773148148</v>
      </c>
      <c r="T3302" s="12">
        <f t="shared" si="207"/>
        <v>42102.743773148148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2">
        <f t="shared" si="206"/>
        <v>42583.290972222225</v>
      </c>
      <c r="T3303" s="12">
        <f t="shared" si="207"/>
        <v>42538.73583333334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2">
        <f t="shared" si="206"/>
        <v>42711.35157407407</v>
      </c>
      <c r="T3304" s="12">
        <f t="shared" si="207"/>
        <v>42681.35157407407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2">
        <f t="shared" si="206"/>
        <v>42091.609768518523</v>
      </c>
      <c r="T3305" s="12">
        <f t="shared" si="207"/>
        <v>42056.65143518518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2">
        <f t="shared" si="206"/>
        <v>42726.624444444446</v>
      </c>
      <c r="T3306" s="12">
        <f t="shared" si="207"/>
        <v>42696.624444444446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2">
        <f t="shared" si="206"/>
        <v>42216.855879629627</v>
      </c>
      <c r="T3307" s="12">
        <f t="shared" si="207"/>
        <v>42186.855879629627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2">
        <f t="shared" si="206"/>
        <v>42531.125</v>
      </c>
      <c r="T3308" s="12">
        <f t="shared" si="207"/>
        <v>42493.219236111108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2">
        <f t="shared" si="206"/>
        <v>42505.057164351849</v>
      </c>
      <c r="T3309" s="12">
        <f t="shared" si="207"/>
        <v>42475.057164351849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2">
        <f t="shared" si="206"/>
        <v>42473.876909722225</v>
      </c>
      <c r="T3310" s="12">
        <f t="shared" si="207"/>
        <v>42452.876909722225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2">
        <f t="shared" si="206"/>
        <v>42659.650208333333</v>
      </c>
      <c r="T3311" s="12">
        <f t="shared" si="207"/>
        <v>42628.650208333333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2">
        <f t="shared" si="206"/>
        <v>42283.928530092591</v>
      </c>
      <c r="T3312" s="12">
        <f t="shared" si="207"/>
        <v>42253.928530092591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2">
        <f t="shared" si="206"/>
        <v>42294.29178240741</v>
      </c>
      <c r="T3313" s="12">
        <f t="shared" si="207"/>
        <v>42264.29178240741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2">
        <f t="shared" si="206"/>
        <v>42685.916666666672</v>
      </c>
      <c r="T3314" s="12">
        <f t="shared" si="207"/>
        <v>42664.809560185182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2">
        <f t="shared" si="206"/>
        <v>42396.041666666672</v>
      </c>
      <c r="T3315" s="12">
        <f t="shared" si="207"/>
        <v>42382.244409722218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2">
        <f t="shared" si="206"/>
        <v>42132.836805555555</v>
      </c>
      <c r="T3316" s="12">
        <f t="shared" si="207"/>
        <v>42105.267488425925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2">
        <f t="shared" si="206"/>
        <v>42496.303715277783</v>
      </c>
      <c r="T3317" s="12">
        <f t="shared" si="207"/>
        <v>42466.303715277783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2">
        <f t="shared" si="206"/>
        <v>41859.57916666667</v>
      </c>
      <c r="T3318" s="12">
        <f t="shared" si="207"/>
        <v>41826.871238425927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2">
        <f t="shared" si="206"/>
        <v>42529.039629629624</v>
      </c>
      <c r="T3319" s="12">
        <f t="shared" si="207"/>
        <v>42499.039629629624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2">
        <f t="shared" si="206"/>
        <v>42471.104166666672</v>
      </c>
      <c r="T3320" s="12">
        <f t="shared" si="207"/>
        <v>42431.302002314813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2">
        <f t="shared" si="206"/>
        <v>42035.585486111115</v>
      </c>
      <c r="T3321" s="12">
        <f t="shared" si="207"/>
        <v>41990.585486111115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2">
        <f t="shared" si="206"/>
        <v>42543.045798611114</v>
      </c>
      <c r="T3322" s="12">
        <f t="shared" si="207"/>
        <v>42513.045798611114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2">
        <f t="shared" si="206"/>
        <v>41928.165972222225</v>
      </c>
      <c r="T3323" s="12">
        <f t="shared" si="207"/>
        <v>41914.100289351853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2">
        <f t="shared" si="206"/>
        <v>42543.163194444445</v>
      </c>
      <c r="T3324" s="12">
        <f t="shared" si="207"/>
        <v>42521.010370370372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2">
        <f t="shared" si="206"/>
        <v>42638.36583333333</v>
      </c>
      <c r="T3325" s="12">
        <f t="shared" si="207"/>
        <v>42608.36583333333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2">
        <f t="shared" si="206"/>
        <v>42526.58321759259</v>
      </c>
      <c r="T3326" s="12">
        <f t="shared" si="207"/>
        <v>42512.58321759259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2">
        <f t="shared" si="206"/>
        <v>42099.743946759263</v>
      </c>
      <c r="T3327" s="12">
        <f t="shared" si="207"/>
        <v>42064.785613425927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2">
        <f t="shared" si="206"/>
        <v>42071.67251157407</v>
      </c>
      <c r="T3328" s="12">
        <f t="shared" si="207"/>
        <v>42041.714178240742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2">
        <f t="shared" si="206"/>
        <v>42498.374606481477</v>
      </c>
      <c r="T3329" s="12">
        <f t="shared" si="207"/>
        <v>42468.374606481477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ROUND((E3330/D3330)*100,0)</f>
        <v>146</v>
      </c>
      <c r="P3330">
        <f t="shared" si="205"/>
        <v>292.77999999999997</v>
      </c>
      <c r="Q3330" s="9" t="s">
        <v>8315</v>
      </c>
      <c r="R3330" t="s">
        <v>8316</v>
      </c>
      <c r="S3330" s="12">
        <f t="shared" si="206"/>
        <v>41825.041666666664</v>
      </c>
      <c r="T3330" s="12">
        <f t="shared" si="207"/>
        <v>41822.57503472222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IFERROR(ROUND(E3331/L3331,2),"N/A")</f>
        <v>44.92</v>
      </c>
      <c r="Q3331" s="9" t="s">
        <v>8315</v>
      </c>
      <c r="R3331" t="s">
        <v>8316</v>
      </c>
      <c r="S3331" s="12">
        <f t="shared" ref="S3331:S3394" si="210">(((I3331/60)/60)/24)+DATE(1970,1,1)</f>
        <v>41847.958333333336</v>
      </c>
      <c r="T3331" s="12">
        <f t="shared" ref="T3331:T3394" si="211">(((J3331/60)/60)/24)+DATE(1970,1,1)</f>
        <v>41837.323009259257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2">
        <f t="shared" si="210"/>
        <v>42095.845694444448</v>
      </c>
      <c r="T3332" s="12">
        <f t="shared" si="211"/>
        <v>42065.887361111112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2">
        <f t="shared" si="210"/>
        <v>42283.697754629626</v>
      </c>
      <c r="T3333" s="12">
        <f t="shared" si="211"/>
        <v>42248.697754629626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2">
        <f t="shared" si="210"/>
        <v>41839.860300925924</v>
      </c>
      <c r="T3334" s="12">
        <f t="shared" si="211"/>
        <v>41809.860300925924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2">
        <f t="shared" si="210"/>
        <v>42170.676851851851</v>
      </c>
      <c r="T3335" s="12">
        <f t="shared" si="211"/>
        <v>42148.676851851851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2">
        <f t="shared" si="210"/>
        <v>42215.521087962959</v>
      </c>
      <c r="T3336" s="12">
        <f t="shared" si="211"/>
        <v>42185.521087962959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2">
        <f t="shared" si="210"/>
        <v>41854.958333333336</v>
      </c>
      <c r="T3337" s="12">
        <f t="shared" si="211"/>
        <v>41827.674143518518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2">
        <f t="shared" si="210"/>
        <v>42465.35701388889</v>
      </c>
      <c r="T3338" s="12">
        <f t="shared" si="211"/>
        <v>42437.398680555561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2">
        <f t="shared" si="210"/>
        <v>41922.875</v>
      </c>
      <c r="T3339" s="12">
        <f t="shared" si="211"/>
        <v>41901.282025462962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2">
        <f t="shared" si="210"/>
        <v>42790.574999999997</v>
      </c>
      <c r="T3340" s="12">
        <f t="shared" si="211"/>
        <v>42769.574999999997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2">
        <f t="shared" si="210"/>
        <v>42579.665717592594</v>
      </c>
      <c r="T3341" s="12">
        <f t="shared" si="211"/>
        <v>42549.665717592594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2">
        <f t="shared" si="210"/>
        <v>42710.974004629628</v>
      </c>
      <c r="T3342" s="12">
        <f t="shared" si="211"/>
        <v>42685.974004629628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2">
        <f t="shared" si="210"/>
        <v>42533.708333333328</v>
      </c>
      <c r="T3343" s="12">
        <f t="shared" si="211"/>
        <v>42510.798854166671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2">
        <f t="shared" si="210"/>
        <v>42095.207638888889</v>
      </c>
      <c r="T3344" s="12">
        <f t="shared" si="211"/>
        <v>42062.296412037031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2">
        <f t="shared" si="210"/>
        <v>42473.554166666669</v>
      </c>
      <c r="T3345" s="12">
        <f t="shared" si="211"/>
        <v>42452.916481481487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2">
        <f t="shared" si="210"/>
        <v>41881.200150462959</v>
      </c>
      <c r="T3346" s="12">
        <f t="shared" si="211"/>
        <v>41851.200150462959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2">
        <f t="shared" si="210"/>
        <v>42112.025694444441</v>
      </c>
      <c r="T3347" s="12">
        <f t="shared" si="211"/>
        <v>42053.106111111112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2">
        <f t="shared" si="210"/>
        <v>42061.024421296301</v>
      </c>
      <c r="T3348" s="12">
        <f t="shared" si="211"/>
        <v>42054.024421296301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2">
        <f t="shared" si="210"/>
        <v>42498.875</v>
      </c>
      <c r="T3349" s="12">
        <f t="shared" si="211"/>
        <v>42484.551550925928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2">
        <f t="shared" si="210"/>
        <v>42490.165972222225</v>
      </c>
      <c r="T3350" s="12">
        <f t="shared" si="211"/>
        <v>42466.558796296296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2">
        <f t="shared" si="210"/>
        <v>42534.708333333328</v>
      </c>
      <c r="T3351" s="12">
        <f t="shared" si="211"/>
        <v>42513.110787037032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2">
        <f t="shared" si="210"/>
        <v>42337.958333333328</v>
      </c>
      <c r="T3352" s="12">
        <f t="shared" si="211"/>
        <v>42302.701516203699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2">
        <f t="shared" si="210"/>
        <v>41843.458333333336</v>
      </c>
      <c r="T3353" s="12">
        <f t="shared" si="211"/>
        <v>41806.395428240743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2">
        <f t="shared" si="210"/>
        <v>42552.958333333328</v>
      </c>
      <c r="T3354" s="12">
        <f t="shared" si="211"/>
        <v>42495.992800925931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2">
        <f t="shared" si="210"/>
        <v>42492.958333333328</v>
      </c>
      <c r="T3355" s="12">
        <f t="shared" si="211"/>
        <v>42479.432291666672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2">
        <f t="shared" si="210"/>
        <v>42306.167361111111</v>
      </c>
      <c r="T3356" s="12">
        <f t="shared" si="211"/>
        <v>42270.7269212963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2">
        <f t="shared" si="210"/>
        <v>42500.470138888893</v>
      </c>
      <c r="T3357" s="12">
        <f t="shared" si="211"/>
        <v>42489.619525462964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2">
        <f t="shared" si="210"/>
        <v>42566.815648148149</v>
      </c>
      <c r="T3358" s="12">
        <f t="shared" si="211"/>
        <v>42536.815648148149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2">
        <f t="shared" si="210"/>
        <v>41852.417939814812</v>
      </c>
      <c r="T3359" s="12">
        <f t="shared" si="211"/>
        <v>41822.417939814812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2">
        <f t="shared" si="210"/>
        <v>41962.352766203709</v>
      </c>
      <c r="T3360" s="12">
        <f t="shared" si="211"/>
        <v>41932.311099537037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2">
        <f t="shared" si="210"/>
        <v>42791.057106481487</v>
      </c>
      <c r="T3361" s="12">
        <f t="shared" si="211"/>
        <v>42746.057106481487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2">
        <f t="shared" si="210"/>
        <v>42718.665972222225</v>
      </c>
      <c r="T3362" s="12">
        <f t="shared" si="211"/>
        <v>42697.082673611112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2">
        <f t="shared" si="210"/>
        <v>41883.665972222225</v>
      </c>
      <c r="T3363" s="12">
        <f t="shared" si="211"/>
        <v>41866.025347222225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2">
        <f t="shared" si="210"/>
        <v>42070.204861111109</v>
      </c>
      <c r="T3364" s="12">
        <f t="shared" si="211"/>
        <v>42056.091631944444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2">
        <f t="shared" si="210"/>
        <v>41870.666666666664</v>
      </c>
      <c r="T3365" s="12">
        <f t="shared" si="211"/>
        <v>41851.771354166667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2">
        <f t="shared" si="210"/>
        <v>42444.875</v>
      </c>
      <c r="T3366" s="12">
        <f t="shared" si="211"/>
        <v>42422.977418981478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2">
        <f t="shared" si="210"/>
        <v>42351.101759259262</v>
      </c>
      <c r="T3367" s="12">
        <f t="shared" si="211"/>
        <v>42321.101759259262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2">
        <f t="shared" si="210"/>
        <v>42137.067557870367</v>
      </c>
      <c r="T3368" s="12">
        <f t="shared" si="211"/>
        <v>42107.067557870367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2">
        <f t="shared" si="210"/>
        <v>42217.933958333335</v>
      </c>
      <c r="T3369" s="12">
        <f t="shared" si="211"/>
        <v>42192.933958333335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2">
        <f t="shared" si="210"/>
        <v>42005.208333333328</v>
      </c>
      <c r="T3370" s="12">
        <f t="shared" si="211"/>
        <v>41969.199756944443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2">
        <f t="shared" si="210"/>
        <v>42750.041435185187</v>
      </c>
      <c r="T3371" s="12">
        <f t="shared" si="211"/>
        <v>42690.041435185187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2">
        <f t="shared" si="210"/>
        <v>42721.333333333328</v>
      </c>
      <c r="T3372" s="12">
        <f t="shared" si="211"/>
        <v>42690.334317129629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2">
        <f t="shared" si="210"/>
        <v>42340.874594907407</v>
      </c>
      <c r="T3373" s="12">
        <f t="shared" si="211"/>
        <v>42312.874594907407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2">
        <f t="shared" si="210"/>
        <v>41876.207638888889</v>
      </c>
      <c r="T3374" s="12">
        <f t="shared" si="211"/>
        <v>41855.548101851848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2">
        <f t="shared" si="210"/>
        <v>42203.666666666672</v>
      </c>
      <c r="T3375" s="12">
        <f t="shared" si="211"/>
        <v>42179.854629629626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2">
        <f t="shared" si="210"/>
        <v>42305.731666666667</v>
      </c>
      <c r="T3376" s="12">
        <f t="shared" si="211"/>
        <v>42275.731666666667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2">
        <f t="shared" si="210"/>
        <v>41777.610798611109</v>
      </c>
      <c r="T3377" s="12">
        <f t="shared" si="211"/>
        <v>41765.610798611109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2">
        <f t="shared" si="210"/>
        <v>42119.659652777773</v>
      </c>
      <c r="T3378" s="12">
        <f t="shared" si="211"/>
        <v>42059.701319444444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2">
        <f t="shared" si="210"/>
        <v>42083.705555555556</v>
      </c>
      <c r="T3379" s="12">
        <f t="shared" si="211"/>
        <v>42053.732627314821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2">
        <f t="shared" si="210"/>
        <v>41882.547222222223</v>
      </c>
      <c r="T3380" s="12">
        <f t="shared" si="211"/>
        <v>41858.355393518519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2">
        <f t="shared" si="210"/>
        <v>42242.958333333328</v>
      </c>
      <c r="T3381" s="12">
        <f t="shared" si="211"/>
        <v>42225.513888888891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2">
        <f t="shared" si="210"/>
        <v>41972.995115740734</v>
      </c>
      <c r="T3382" s="12">
        <f t="shared" si="211"/>
        <v>41937.95344907407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2">
        <f t="shared" si="210"/>
        <v>42074.143321759257</v>
      </c>
      <c r="T3383" s="12">
        <f t="shared" si="211"/>
        <v>42044.184988425928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2">
        <f t="shared" si="210"/>
        <v>42583.957638888889</v>
      </c>
      <c r="T3384" s="12">
        <f t="shared" si="211"/>
        <v>42559.431203703702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2">
        <f t="shared" si="210"/>
        <v>42544.782638888893</v>
      </c>
      <c r="T3385" s="12">
        <f t="shared" si="211"/>
        <v>42524.782638888893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2">
        <f t="shared" si="210"/>
        <v>42329.125</v>
      </c>
      <c r="T3386" s="12">
        <f t="shared" si="211"/>
        <v>42292.087592592594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2">
        <f t="shared" si="210"/>
        <v>41983.8675</v>
      </c>
      <c r="T3387" s="12">
        <f t="shared" si="211"/>
        <v>41953.8675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2">
        <f t="shared" si="210"/>
        <v>41976.644745370373</v>
      </c>
      <c r="T3388" s="12">
        <f t="shared" si="211"/>
        <v>41946.644745370373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2">
        <f t="shared" si="210"/>
        <v>41987.762592592597</v>
      </c>
      <c r="T3389" s="12">
        <f t="shared" si="211"/>
        <v>41947.762592592589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2">
        <f t="shared" si="210"/>
        <v>42173.461122685185</v>
      </c>
      <c r="T3390" s="12">
        <f t="shared" si="211"/>
        <v>42143.461122685185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2">
        <f t="shared" si="210"/>
        <v>42524.563449074078</v>
      </c>
      <c r="T3391" s="12">
        <f t="shared" si="211"/>
        <v>42494.563449074078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2">
        <f t="shared" si="210"/>
        <v>41830.774826388886</v>
      </c>
      <c r="T3392" s="12">
        <f t="shared" si="211"/>
        <v>41815.774826388886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2">
        <f t="shared" si="210"/>
        <v>41859.936111111114</v>
      </c>
      <c r="T3393" s="12">
        <f t="shared" si="211"/>
        <v>41830.545694444445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ROUND((E3394/D3394)*100,0)</f>
        <v>100</v>
      </c>
      <c r="P3394">
        <f t="shared" si="209"/>
        <v>41.67</v>
      </c>
      <c r="Q3394" s="9" t="s">
        <v>8315</v>
      </c>
      <c r="R3394" t="s">
        <v>8316</v>
      </c>
      <c r="S3394" s="12">
        <f t="shared" si="210"/>
        <v>42496.845543981486</v>
      </c>
      <c r="T3394" s="12">
        <f t="shared" si="211"/>
        <v>42446.845543981486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IFERROR(ROUND(E3395/L3395,2),"N/A")</f>
        <v>36.07</v>
      </c>
      <c r="Q3395" s="9" t="s">
        <v>8315</v>
      </c>
      <c r="R3395" t="s">
        <v>8316</v>
      </c>
      <c r="S3395" s="12">
        <f t="shared" ref="S3395:S3458" si="214">(((I3395/60)/60)/24)+DATE(1970,1,1)</f>
        <v>41949.031944444447</v>
      </c>
      <c r="T3395" s="12">
        <f t="shared" ref="T3395:T3458" si="215">(((J3395/60)/60)/24)+DATE(1970,1,1)</f>
        <v>41923.921643518523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2">
        <f t="shared" si="214"/>
        <v>41847.59542824074</v>
      </c>
      <c r="T3396" s="12">
        <f t="shared" si="215"/>
        <v>41817.59542824074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2">
        <f t="shared" si="214"/>
        <v>42154.756944444445</v>
      </c>
      <c r="T3397" s="12">
        <f t="shared" si="215"/>
        <v>42140.712314814817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2">
        <f t="shared" si="214"/>
        <v>41791.165972222225</v>
      </c>
      <c r="T3398" s="12">
        <f t="shared" si="215"/>
        <v>41764.44663194444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2">
        <f t="shared" si="214"/>
        <v>42418.916666666672</v>
      </c>
      <c r="T3399" s="12">
        <f t="shared" si="215"/>
        <v>42378.478344907402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2">
        <f t="shared" si="214"/>
        <v>41964.708333333328</v>
      </c>
      <c r="T3400" s="12">
        <f t="shared" si="215"/>
        <v>41941.75203703704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2">
        <f t="shared" si="214"/>
        <v>42056.920428240745</v>
      </c>
      <c r="T3401" s="12">
        <f t="shared" si="215"/>
        <v>42026.920428240745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2">
        <f t="shared" si="214"/>
        <v>41879.953865740739</v>
      </c>
      <c r="T3402" s="12">
        <f t="shared" si="215"/>
        <v>41834.953865740739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2">
        <f t="shared" si="214"/>
        <v>42223.723912037036</v>
      </c>
      <c r="T3403" s="12">
        <f t="shared" si="215"/>
        <v>42193.723912037036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2">
        <f t="shared" si="214"/>
        <v>42320.104861111111</v>
      </c>
      <c r="T3404" s="12">
        <f t="shared" si="215"/>
        <v>42290.61855324074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2">
        <f t="shared" si="214"/>
        <v>42180.462083333332</v>
      </c>
      <c r="T3405" s="12">
        <f t="shared" si="215"/>
        <v>42150.462083333332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2">
        <f t="shared" si="214"/>
        <v>42172.503495370373</v>
      </c>
      <c r="T3406" s="12">
        <f t="shared" si="215"/>
        <v>42152.503495370373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2">
        <f t="shared" si="214"/>
        <v>42430.999305555553</v>
      </c>
      <c r="T3407" s="12">
        <f t="shared" si="215"/>
        <v>42410.017199074078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2">
        <f t="shared" si="214"/>
        <v>41836.492777777778</v>
      </c>
      <c r="T3408" s="12">
        <f t="shared" si="215"/>
        <v>41791.492777777778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2">
        <f t="shared" si="214"/>
        <v>41826.422326388885</v>
      </c>
      <c r="T3409" s="12">
        <f t="shared" si="215"/>
        <v>41796.422326388885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2">
        <f t="shared" si="214"/>
        <v>41838.991944444446</v>
      </c>
      <c r="T3410" s="12">
        <f t="shared" si="215"/>
        <v>41808.991944444446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2">
        <f t="shared" si="214"/>
        <v>42582.873611111107</v>
      </c>
      <c r="T3411" s="12">
        <f t="shared" si="215"/>
        <v>42544.814328703709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2">
        <f t="shared" si="214"/>
        <v>42527.291666666672</v>
      </c>
      <c r="T3412" s="12">
        <f t="shared" si="215"/>
        <v>42500.041550925926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2">
        <f t="shared" si="214"/>
        <v>42285.022824074069</v>
      </c>
      <c r="T3413" s="12">
        <f t="shared" si="215"/>
        <v>42265.022824074069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2">
        <f t="shared" si="214"/>
        <v>41909.959050925929</v>
      </c>
      <c r="T3414" s="12">
        <f t="shared" si="215"/>
        <v>41879.959050925929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2">
        <f t="shared" si="214"/>
        <v>42063.207638888889</v>
      </c>
      <c r="T3415" s="12">
        <f t="shared" si="215"/>
        <v>42053.733078703706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2">
        <f t="shared" si="214"/>
        <v>42705.332638888889</v>
      </c>
      <c r="T3416" s="12">
        <f t="shared" si="215"/>
        <v>42675.832465277781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2">
        <f t="shared" si="214"/>
        <v>42477.979166666672</v>
      </c>
      <c r="T3417" s="12">
        <f t="shared" si="215"/>
        <v>42467.144166666665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2">
        <f t="shared" si="214"/>
        <v>42117.770833333328</v>
      </c>
      <c r="T3418" s="12">
        <f t="shared" si="215"/>
        <v>42089.412557870368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2">
        <f t="shared" si="214"/>
        <v>41938.029861111114</v>
      </c>
      <c r="T3419" s="12">
        <f t="shared" si="215"/>
        <v>41894.91375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2">
        <f t="shared" si="214"/>
        <v>41782.83457175926</v>
      </c>
      <c r="T3420" s="12">
        <f t="shared" si="215"/>
        <v>41752.83457175926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2">
        <f t="shared" si="214"/>
        <v>42466.895833333328</v>
      </c>
      <c r="T3421" s="12">
        <f t="shared" si="215"/>
        <v>42448.821585648147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2">
        <f t="shared" si="214"/>
        <v>42414</v>
      </c>
      <c r="T3422" s="12">
        <f t="shared" si="215"/>
        <v>42405.090300925927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2">
        <f t="shared" si="214"/>
        <v>42067.791238425925</v>
      </c>
      <c r="T3423" s="12">
        <f t="shared" si="215"/>
        <v>42037.791238425925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2">
        <f t="shared" si="214"/>
        <v>42352</v>
      </c>
      <c r="T3424" s="12">
        <f t="shared" si="215"/>
        <v>42323.562222222223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2">
        <f t="shared" si="214"/>
        <v>42118.911354166667</v>
      </c>
      <c r="T3425" s="12">
        <f t="shared" si="215"/>
        <v>42088.911354166667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2">
        <f t="shared" si="214"/>
        <v>42040.290972222225</v>
      </c>
      <c r="T3426" s="12">
        <f t="shared" si="215"/>
        <v>42018.676898148144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2">
        <f t="shared" si="214"/>
        <v>41916.617314814815</v>
      </c>
      <c r="T3427" s="12">
        <f t="shared" si="215"/>
        <v>41884.617314814815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2">
        <f t="shared" si="214"/>
        <v>41903.083333333336</v>
      </c>
      <c r="T3428" s="12">
        <f t="shared" si="215"/>
        <v>41884.056747685187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2">
        <f t="shared" si="214"/>
        <v>41822.645277777774</v>
      </c>
      <c r="T3429" s="12">
        <f t="shared" si="215"/>
        <v>41792.645277777774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2">
        <f t="shared" si="214"/>
        <v>42063.708333333328</v>
      </c>
      <c r="T3430" s="12">
        <f t="shared" si="215"/>
        <v>42038.720451388886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2">
        <f t="shared" si="214"/>
        <v>42676.021539351852</v>
      </c>
      <c r="T3431" s="12">
        <f t="shared" si="215"/>
        <v>42662.021539351852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2">
        <f t="shared" si="214"/>
        <v>41850.945613425924</v>
      </c>
      <c r="T3432" s="12">
        <f t="shared" si="215"/>
        <v>41820.945613425924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2">
        <f t="shared" si="214"/>
        <v>41869.730937500004</v>
      </c>
      <c r="T3433" s="12">
        <f t="shared" si="215"/>
        <v>41839.730937500004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2">
        <f t="shared" si="214"/>
        <v>42405.916666666672</v>
      </c>
      <c r="T3434" s="12">
        <f t="shared" si="215"/>
        <v>42380.581180555557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2">
        <f t="shared" si="214"/>
        <v>41807.125</v>
      </c>
      <c r="T3435" s="12">
        <f t="shared" si="215"/>
        <v>41776.063136574077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2">
        <f t="shared" si="214"/>
        <v>41830.380428240744</v>
      </c>
      <c r="T3436" s="12">
        <f t="shared" si="215"/>
        <v>41800.380428240744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2">
        <f t="shared" si="214"/>
        <v>42589.125</v>
      </c>
      <c r="T3437" s="12">
        <f t="shared" si="215"/>
        <v>42572.61681712963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2">
        <f t="shared" si="214"/>
        <v>41872.686111111114</v>
      </c>
      <c r="T3438" s="12">
        <f t="shared" si="215"/>
        <v>41851.541585648149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2">
        <f t="shared" si="214"/>
        <v>42235.710879629631</v>
      </c>
      <c r="T3439" s="12">
        <f t="shared" si="215"/>
        <v>42205.710879629631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2">
        <f t="shared" si="214"/>
        <v>42126.875</v>
      </c>
      <c r="T3440" s="12">
        <f t="shared" si="215"/>
        <v>42100.927858796291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2">
        <f t="shared" si="214"/>
        <v>42388.207638888889</v>
      </c>
      <c r="T3441" s="12">
        <f t="shared" si="215"/>
        <v>42374.911226851851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2">
        <f t="shared" si="214"/>
        <v>41831.677083333336</v>
      </c>
      <c r="T3442" s="12">
        <f t="shared" si="215"/>
        <v>41809.12300925926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2">
        <f t="shared" si="214"/>
        <v>42321.845138888893</v>
      </c>
      <c r="T3443" s="12">
        <f t="shared" si="215"/>
        <v>42294.429641203707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2">
        <f t="shared" si="214"/>
        <v>42154.841111111105</v>
      </c>
      <c r="T3444" s="12">
        <f t="shared" si="215"/>
        <v>42124.841111111105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2">
        <f t="shared" si="214"/>
        <v>41891.524837962963</v>
      </c>
      <c r="T3445" s="12">
        <f t="shared" si="215"/>
        <v>41861.524837962963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2">
        <f t="shared" si="214"/>
        <v>42529.582638888889</v>
      </c>
      <c r="T3446" s="12">
        <f t="shared" si="215"/>
        <v>42521.291504629626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2">
        <f t="shared" si="214"/>
        <v>42300.530509259261</v>
      </c>
      <c r="T3447" s="12">
        <f t="shared" si="215"/>
        <v>42272.530509259261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2">
        <f t="shared" si="214"/>
        <v>42040.513888888891</v>
      </c>
      <c r="T3448" s="12">
        <f t="shared" si="215"/>
        <v>42016.832465277781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2">
        <f t="shared" si="214"/>
        <v>42447.847361111111</v>
      </c>
      <c r="T3449" s="12">
        <f t="shared" si="215"/>
        <v>42402.889027777783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2">
        <f t="shared" si="214"/>
        <v>41990.119085648148</v>
      </c>
      <c r="T3450" s="12">
        <f t="shared" si="215"/>
        <v>41960.119085648148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2">
        <f t="shared" si="214"/>
        <v>42560.166666666672</v>
      </c>
      <c r="T3451" s="12">
        <f t="shared" si="215"/>
        <v>42532.052523148144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2">
        <f t="shared" si="214"/>
        <v>42096.662858796291</v>
      </c>
      <c r="T3452" s="12">
        <f t="shared" si="215"/>
        <v>42036.704525462963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2">
        <f t="shared" si="214"/>
        <v>42115.723692129628</v>
      </c>
      <c r="T3453" s="12">
        <f t="shared" si="215"/>
        <v>42088.723692129628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2">
        <f t="shared" si="214"/>
        <v>41843.165972222225</v>
      </c>
      <c r="T3454" s="12">
        <f t="shared" si="215"/>
        <v>41820.639189814814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2">
        <f t="shared" si="214"/>
        <v>42595.97865740741</v>
      </c>
      <c r="T3455" s="12">
        <f t="shared" si="215"/>
        <v>42535.97865740741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2">
        <f t="shared" si="214"/>
        <v>41851.698599537034</v>
      </c>
      <c r="T3456" s="12">
        <f t="shared" si="215"/>
        <v>41821.698599537034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2">
        <f t="shared" si="214"/>
        <v>42656.7503125</v>
      </c>
      <c r="T3457" s="12">
        <f t="shared" si="215"/>
        <v>42626.7503125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ROUND((E3458/D3458)*100,0)</f>
        <v>191</v>
      </c>
      <c r="P3458">
        <f t="shared" si="213"/>
        <v>358.69</v>
      </c>
      <c r="Q3458" s="9" t="s">
        <v>8315</v>
      </c>
      <c r="R3458" t="s">
        <v>8316</v>
      </c>
      <c r="S3458" s="12">
        <f t="shared" si="214"/>
        <v>41852.290972222225</v>
      </c>
      <c r="T3458" s="12">
        <f t="shared" si="215"/>
        <v>41821.205636574072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IFERROR(ROUND(E3459/L3459,2),"N/A")</f>
        <v>50.98</v>
      </c>
      <c r="Q3459" s="9" t="s">
        <v>8315</v>
      </c>
      <c r="R3459" t="s">
        <v>8316</v>
      </c>
      <c r="S3459" s="12">
        <f t="shared" ref="S3459:S3522" si="218">(((I3459/60)/60)/24)+DATE(1970,1,1)</f>
        <v>42047.249305555553</v>
      </c>
      <c r="T3459" s="12">
        <f t="shared" ref="T3459:T3522" si="219">(((J3459/60)/60)/24)+DATE(1970,1,1)</f>
        <v>42016.706678240742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2">
        <f t="shared" si="218"/>
        <v>42038.185416666667</v>
      </c>
      <c r="T3460" s="12">
        <f t="shared" si="219"/>
        <v>42011.202581018515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2">
        <f t="shared" si="218"/>
        <v>42510.479861111111</v>
      </c>
      <c r="T3461" s="12">
        <f t="shared" si="219"/>
        <v>42480.479861111111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2">
        <f t="shared" si="218"/>
        <v>41866.527222222219</v>
      </c>
      <c r="T3462" s="12">
        <f t="shared" si="219"/>
        <v>41852.527222222219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2">
        <f t="shared" si="218"/>
        <v>42672.125</v>
      </c>
      <c r="T3463" s="12">
        <f t="shared" si="219"/>
        <v>42643.632858796293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2">
        <f t="shared" si="218"/>
        <v>42195.75</v>
      </c>
      <c r="T3464" s="12">
        <f t="shared" si="219"/>
        <v>42179.898472222223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2">
        <f t="shared" si="218"/>
        <v>42654.165972222225</v>
      </c>
      <c r="T3465" s="12">
        <f t="shared" si="219"/>
        <v>42612.918807870374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2">
        <f t="shared" si="218"/>
        <v>42605.130057870367</v>
      </c>
      <c r="T3466" s="12">
        <f t="shared" si="219"/>
        <v>42575.130057870367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2">
        <f t="shared" si="218"/>
        <v>42225.666666666672</v>
      </c>
      <c r="T3467" s="12">
        <f t="shared" si="219"/>
        <v>42200.625833333332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2">
        <f t="shared" si="218"/>
        <v>42479.977430555555</v>
      </c>
      <c r="T3468" s="12">
        <f t="shared" si="219"/>
        <v>42420.019097222219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2">
        <f t="shared" si="218"/>
        <v>42083.630000000005</v>
      </c>
      <c r="T3469" s="12">
        <f t="shared" si="219"/>
        <v>42053.671666666662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2">
        <f t="shared" si="218"/>
        <v>42634.125</v>
      </c>
      <c r="T3470" s="12">
        <f t="shared" si="219"/>
        <v>42605.765381944439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2">
        <f t="shared" si="218"/>
        <v>42488.641724537039</v>
      </c>
      <c r="T3471" s="12">
        <f t="shared" si="219"/>
        <v>42458.641724537039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2">
        <f t="shared" si="218"/>
        <v>42566.901388888888</v>
      </c>
      <c r="T3472" s="12">
        <f t="shared" si="219"/>
        <v>42529.022013888884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2">
        <f t="shared" si="218"/>
        <v>41882.833333333336</v>
      </c>
      <c r="T3473" s="12">
        <f t="shared" si="219"/>
        <v>41841.820486111108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2">
        <f t="shared" si="218"/>
        <v>41949.249305555553</v>
      </c>
      <c r="T3474" s="12">
        <f t="shared" si="219"/>
        <v>41928.170497685183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2">
        <f t="shared" si="218"/>
        <v>42083.852083333331</v>
      </c>
      <c r="T3475" s="12">
        <f t="shared" si="219"/>
        <v>42062.834444444445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2">
        <f t="shared" si="218"/>
        <v>42571.501516203702</v>
      </c>
      <c r="T3476" s="12">
        <f t="shared" si="219"/>
        <v>42541.501516203702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2">
        <f t="shared" si="218"/>
        <v>41946</v>
      </c>
      <c r="T3477" s="12">
        <f t="shared" si="219"/>
        <v>41918.880833333329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2">
        <f t="shared" si="218"/>
        <v>41939.125</v>
      </c>
      <c r="T3478" s="12">
        <f t="shared" si="219"/>
        <v>41921.279976851853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2">
        <f t="shared" si="218"/>
        <v>42141.125</v>
      </c>
      <c r="T3479" s="12">
        <f t="shared" si="219"/>
        <v>42128.736608796295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2">
        <f t="shared" si="218"/>
        <v>42079.875</v>
      </c>
      <c r="T3480" s="12">
        <f t="shared" si="219"/>
        <v>42053.916921296302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2">
        <f t="shared" si="218"/>
        <v>41811.855092592588</v>
      </c>
      <c r="T3481" s="12">
        <f t="shared" si="219"/>
        <v>41781.855092592588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2">
        <f t="shared" si="218"/>
        <v>42195.875</v>
      </c>
      <c r="T3482" s="12">
        <f t="shared" si="219"/>
        <v>42171.317442129628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2">
        <f t="shared" si="218"/>
        <v>42006.24754629629</v>
      </c>
      <c r="T3483" s="12">
        <f t="shared" si="219"/>
        <v>41989.24754629629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2">
        <f t="shared" si="218"/>
        <v>41826.771597222221</v>
      </c>
      <c r="T3484" s="12">
        <f t="shared" si="219"/>
        <v>41796.771597222221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2">
        <f t="shared" si="218"/>
        <v>41823.668761574074</v>
      </c>
      <c r="T3485" s="12">
        <f t="shared" si="219"/>
        <v>41793.668761574074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2">
        <f t="shared" si="218"/>
        <v>42536.760405092587</v>
      </c>
      <c r="T3486" s="12">
        <f t="shared" si="219"/>
        <v>42506.760405092587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2">
        <f t="shared" si="218"/>
        <v>42402.693055555559</v>
      </c>
      <c r="T3487" s="12">
        <f t="shared" si="219"/>
        <v>42372.693055555559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2">
        <f t="shared" si="218"/>
        <v>42158.290972222225</v>
      </c>
      <c r="T3488" s="12">
        <f t="shared" si="219"/>
        <v>42126.87501157407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2">
        <f t="shared" si="218"/>
        <v>42179.940416666665</v>
      </c>
      <c r="T3489" s="12">
        <f t="shared" si="219"/>
        <v>42149.940416666665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2">
        <f t="shared" si="218"/>
        <v>42111.666666666672</v>
      </c>
      <c r="T3490" s="12">
        <f t="shared" si="219"/>
        <v>42087.768055555556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2">
        <f t="shared" si="218"/>
        <v>41783.875</v>
      </c>
      <c r="T3491" s="12">
        <f t="shared" si="219"/>
        <v>41753.635775462964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2">
        <f t="shared" si="218"/>
        <v>42473.802361111113</v>
      </c>
      <c r="T3492" s="12">
        <f t="shared" si="219"/>
        <v>42443.802361111113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2">
        <f t="shared" si="218"/>
        <v>42142.249814814815</v>
      </c>
      <c r="T3493" s="12">
        <f t="shared" si="219"/>
        <v>42121.249814814815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2">
        <f t="shared" si="218"/>
        <v>42303.009224537032</v>
      </c>
      <c r="T3494" s="12">
        <f t="shared" si="219"/>
        <v>42268.009224537032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2">
        <f t="shared" si="218"/>
        <v>41868.21597222222</v>
      </c>
      <c r="T3495" s="12">
        <f t="shared" si="219"/>
        <v>41848.866157407407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2">
        <f t="shared" si="218"/>
        <v>42700.25</v>
      </c>
      <c r="T3496" s="12">
        <f t="shared" si="219"/>
        <v>42689.214988425927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2">
        <f t="shared" si="218"/>
        <v>41944.720833333333</v>
      </c>
      <c r="T3497" s="12">
        <f t="shared" si="219"/>
        <v>41915.762835648151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2">
        <f t="shared" si="218"/>
        <v>42624.846828703703</v>
      </c>
      <c r="T3498" s="12">
        <f t="shared" si="219"/>
        <v>42584.846828703703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2">
        <f t="shared" si="218"/>
        <v>42523.916666666672</v>
      </c>
      <c r="T3499" s="12">
        <f t="shared" si="219"/>
        <v>42511.741944444439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2">
        <f t="shared" si="218"/>
        <v>42518.905555555553</v>
      </c>
      <c r="T3500" s="12">
        <f t="shared" si="219"/>
        <v>42459.15861111111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2">
        <f t="shared" si="218"/>
        <v>42186.290972222225</v>
      </c>
      <c r="T3501" s="12">
        <f t="shared" si="219"/>
        <v>42132.036168981482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2">
        <f t="shared" si="218"/>
        <v>42436.207638888889</v>
      </c>
      <c r="T3502" s="12">
        <f t="shared" si="219"/>
        <v>42419.91942129629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2">
        <f t="shared" si="218"/>
        <v>42258.763831018514</v>
      </c>
      <c r="T3503" s="12">
        <f t="shared" si="219"/>
        <v>42233.763831018514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2">
        <f t="shared" si="218"/>
        <v>42445.165972222225</v>
      </c>
      <c r="T3504" s="12">
        <f t="shared" si="219"/>
        <v>42430.839398148149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2">
        <f t="shared" si="218"/>
        <v>42575.478333333333</v>
      </c>
      <c r="T3505" s="12">
        <f t="shared" si="219"/>
        <v>42545.478333333333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2">
        <f t="shared" si="218"/>
        <v>42327.790405092594</v>
      </c>
      <c r="T3506" s="12">
        <f t="shared" si="219"/>
        <v>42297.748738425929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2">
        <f t="shared" si="218"/>
        <v>41772.166666666664</v>
      </c>
      <c r="T3507" s="12">
        <f t="shared" si="219"/>
        <v>41760.935706018521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2">
        <f t="shared" si="218"/>
        <v>41874.734259259261</v>
      </c>
      <c r="T3508" s="12">
        <f t="shared" si="219"/>
        <v>41829.734259259261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2">
        <f t="shared" si="218"/>
        <v>42521.92288194444</v>
      </c>
      <c r="T3509" s="12">
        <f t="shared" si="219"/>
        <v>42491.92288194444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2">
        <f t="shared" si="218"/>
        <v>42500.875</v>
      </c>
      <c r="T3510" s="12">
        <f t="shared" si="219"/>
        <v>42477.729780092588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2">
        <f t="shared" si="218"/>
        <v>41964.204861111109</v>
      </c>
      <c r="T3511" s="12">
        <f t="shared" si="219"/>
        <v>41950.859560185185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2">
        <f t="shared" si="218"/>
        <v>41822.62090277778</v>
      </c>
      <c r="T3512" s="12">
        <f t="shared" si="219"/>
        <v>41802.62090277778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2">
        <f t="shared" si="218"/>
        <v>41950.770833333336</v>
      </c>
      <c r="T3513" s="12">
        <f t="shared" si="219"/>
        <v>41927.873784722222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2">
        <f t="shared" si="218"/>
        <v>42117.49527777778</v>
      </c>
      <c r="T3514" s="12">
        <f t="shared" si="219"/>
        <v>42057.536944444444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2">
        <f t="shared" si="218"/>
        <v>41794.207638888889</v>
      </c>
      <c r="T3515" s="12">
        <f t="shared" si="219"/>
        <v>41781.096203703702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2">
        <f t="shared" si="218"/>
        <v>42037.207638888889</v>
      </c>
      <c r="T3516" s="12">
        <f t="shared" si="219"/>
        <v>42020.846666666665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2">
        <f t="shared" si="218"/>
        <v>42155.772812499999</v>
      </c>
      <c r="T3517" s="12">
        <f t="shared" si="219"/>
        <v>42125.772812499999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2">
        <f t="shared" si="218"/>
        <v>41890.125</v>
      </c>
      <c r="T3518" s="12">
        <f t="shared" si="219"/>
        <v>41856.010069444441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2">
        <f t="shared" si="218"/>
        <v>41824.458333333336</v>
      </c>
      <c r="T3519" s="12">
        <f t="shared" si="219"/>
        <v>41794.817523148151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2">
        <f t="shared" si="218"/>
        <v>41914.597916666666</v>
      </c>
      <c r="T3520" s="12">
        <f t="shared" si="219"/>
        <v>41893.783553240741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2">
        <f t="shared" si="218"/>
        <v>42067.598958333328</v>
      </c>
      <c r="T3521" s="12">
        <f t="shared" si="219"/>
        <v>42037.598958333328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ROUND((E3522/D3522)*100,0)</f>
        <v>101</v>
      </c>
      <c r="P3522">
        <f t="shared" si="217"/>
        <v>95.95</v>
      </c>
      <c r="Q3522" s="9" t="s">
        <v>8315</v>
      </c>
      <c r="R3522" t="s">
        <v>8316</v>
      </c>
      <c r="S3522" s="12">
        <f t="shared" si="218"/>
        <v>42253.57430555555</v>
      </c>
      <c r="T3522" s="12">
        <f t="shared" si="219"/>
        <v>42227.824212962965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IFERROR(ROUND(E3523/L3523,2),"N/A")</f>
        <v>45.62</v>
      </c>
      <c r="Q3523" s="9" t="s">
        <v>8315</v>
      </c>
      <c r="R3523" t="s">
        <v>8316</v>
      </c>
      <c r="S3523" s="12">
        <f t="shared" ref="S3523:S3586" si="222">(((I3523/60)/60)/24)+DATE(1970,1,1)</f>
        <v>41911.361342592594</v>
      </c>
      <c r="T3523" s="12">
        <f t="shared" ref="T3523:T3586" si="223">(((J3523/60)/60)/24)+DATE(1970,1,1)</f>
        <v>41881.361342592594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2">
        <f t="shared" si="222"/>
        <v>42262.420833333337</v>
      </c>
      <c r="T3524" s="12">
        <f t="shared" si="223"/>
        <v>42234.789884259255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2">
        <f t="shared" si="222"/>
        <v>42638.958333333328</v>
      </c>
      <c r="T3525" s="12">
        <f t="shared" si="223"/>
        <v>42581.397546296299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2">
        <f t="shared" si="222"/>
        <v>41895.166666666664</v>
      </c>
      <c r="T3526" s="12">
        <f t="shared" si="223"/>
        <v>41880.76357638889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2">
        <f t="shared" si="222"/>
        <v>42225.666666666672</v>
      </c>
      <c r="T3527" s="12">
        <f t="shared" si="223"/>
        <v>42214.6956712963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2">
        <f t="shared" si="222"/>
        <v>42488.249305555553</v>
      </c>
      <c r="T3528" s="12">
        <f t="shared" si="223"/>
        <v>42460.335312499999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2">
        <f t="shared" si="222"/>
        <v>42196.165972222225</v>
      </c>
      <c r="T3529" s="12">
        <f t="shared" si="223"/>
        <v>42167.023206018523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2">
        <f t="shared" si="222"/>
        <v>42753.50136574074</v>
      </c>
      <c r="T3530" s="12">
        <f t="shared" si="223"/>
        <v>42733.50136574074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2">
        <f t="shared" si="222"/>
        <v>42198.041666666672</v>
      </c>
      <c r="T3531" s="12">
        <f t="shared" si="223"/>
        <v>42177.761782407411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2">
        <f t="shared" si="222"/>
        <v>42470.833333333328</v>
      </c>
      <c r="T3532" s="12">
        <f t="shared" si="223"/>
        <v>42442.623344907406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2">
        <f t="shared" si="222"/>
        <v>42551.654328703706</v>
      </c>
      <c r="T3533" s="12">
        <f t="shared" si="223"/>
        <v>42521.654328703706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2">
        <f t="shared" si="222"/>
        <v>41900.165972222225</v>
      </c>
      <c r="T3534" s="12">
        <f t="shared" si="223"/>
        <v>41884.599849537037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2">
        <f t="shared" si="222"/>
        <v>42319.802858796291</v>
      </c>
      <c r="T3535" s="12">
        <f t="shared" si="223"/>
        <v>42289.761192129634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2">
        <f t="shared" si="222"/>
        <v>42278.6252662037</v>
      </c>
      <c r="T3536" s="12">
        <f t="shared" si="223"/>
        <v>42243.6252662037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2">
        <f t="shared" si="222"/>
        <v>42279.75</v>
      </c>
      <c r="T3537" s="12">
        <f t="shared" si="223"/>
        <v>42248.640162037031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2">
        <f t="shared" si="222"/>
        <v>42358.499305555553</v>
      </c>
      <c r="T3538" s="12">
        <f t="shared" si="223"/>
        <v>42328.727141203708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2">
        <f t="shared" si="222"/>
        <v>41960.332638888889</v>
      </c>
      <c r="T3539" s="12">
        <f t="shared" si="223"/>
        <v>41923.354351851849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2">
        <f t="shared" si="222"/>
        <v>42599.420601851853</v>
      </c>
      <c r="T3540" s="12">
        <f t="shared" si="223"/>
        <v>42571.420601851853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2">
        <f t="shared" si="222"/>
        <v>42621.756041666667</v>
      </c>
      <c r="T3541" s="12">
        <f t="shared" si="223"/>
        <v>42600.756041666667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2">
        <f t="shared" si="222"/>
        <v>42547.003368055557</v>
      </c>
      <c r="T3542" s="12">
        <f t="shared" si="223"/>
        <v>42517.003368055557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2">
        <f t="shared" si="222"/>
        <v>42247.730034722219</v>
      </c>
      <c r="T3543" s="12">
        <f t="shared" si="223"/>
        <v>42222.730034722219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2">
        <f t="shared" si="222"/>
        <v>41889.599791666667</v>
      </c>
      <c r="T3544" s="12">
        <f t="shared" si="223"/>
        <v>41829.599791666667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2">
        <f t="shared" si="222"/>
        <v>42180.755312499998</v>
      </c>
      <c r="T3545" s="12">
        <f t="shared" si="223"/>
        <v>42150.755312499998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2">
        <f t="shared" si="222"/>
        <v>42070.831678240742</v>
      </c>
      <c r="T3546" s="12">
        <f t="shared" si="223"/>
        <v>42040.831678240742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2">
        <f t="shared" si="222"/>
        <v>42105.807395833333</v>
      </c>
      <c r="T3547" s="12">
        <f t="shared" si="223"/>
        <v>42075.807395833333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2">
        <f t="shared" si="222"/>
        <v>42095.165972222225</v>
      </c>
      <c r="T3548" s="12">
        <f t="shared" si="223"/>
        <v>42073.660694444443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2">
        <f t="shared" si="222"/>
        <v>42504.165972222225</v>
      </c>
      <c r="T3549" s="12">
        <f t="shared" si="223"/>
        <v>42480.078715277778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2">
        <f t="shared" si="222"/>
        <v>42434.041666666672</v>
      </c>
      <c r="T3550" s="12">
        <f t="shared" si="223"/>
        <v>42411.942291666666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2">
        <f t="shared" si="222"/>
        <v>42251.394363425927</v>
      </c>
      <c r="T3551" s="12">
        <f t="shared" si="223"/>
        <v>42223.394363425927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2">
        <f t="shared" si="222"/>
        <v>42492.893495370372</v>
      </c>
      <c r="T3552" s="12">
        <f t="shared" si="223"/>
        <v>42462.893495370372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2">
        <f t="shared" si="222"/>
        <v>41781.921527777777</v>
      </c>
      <c r="T3553" s="12">
        <f t="shared" si="223"/>
        <v>41753.515856481477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2">
        <f t="shared" si="222"/>
        <v>41818.587083333332</v>
      </c>
      <c r="T3554" s="12">
        <f t="shared" si="223"/>
        <v>41788.587083333332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2">
        <f t="shared" si="222"/>
        <v>42228</v>
      </c>
      <c r="T3555" s="12">
        <f t="shared" si="223"/>
        <v>42196.028703703705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2">
        <f t="shared" si="222"/>
        <v>42046.708333333328</v>
      </c>
      <c r="T3556" s="12">
        <f t="shared" si="223"/>
        <v>42016.050451388888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2">
        <f t="shared" si="222"/>
        <v>42691.483726851846</v>
      </c>
      <c r="T3557" s="12">
        <f t="shared" si="223"/>
        <v>42661.442060185189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2">
        <f t="shared" si="222"/>
        <v>41868.649583333332</v>
      </c>
      <c r="T3558" s="12">
        <f t="shared" si="223"/>
        <v>41808.649583333332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2">
        <f t="shared" si="222"/>
        <v>41764.276747685188</v>
      </c>
      <c r="T3559" s="12">
        <f t="shared" si="223"/>
        <v>41730.276747685188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2">
        <f t="shared" si="222"/>
        <v>42181.875</v>
      </c>
      <c r="T3560" s="12">
        <f t="shared" si="223"/>
        <v>42139.816840277781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2">
        <f t="shared" si="222"/>
        <v>42216.373611111107</v>
      </c>
      <c r="T3561" s="12">
        <f t="shared" si="223"/>
        <v>42194.096157407403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2">
        <f t="shared" si="222"/>
        <v>42151.114583333328</v>
      </c>
      <c r="T3562" s="12">
        <f t="shared" si="223"/>
        <v>42115.889652777783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2">
        <f t="shared" si="222"/>
        <v>42221.774999999994</v>
      </c>
      <c r="T3563" s="12">
        <f t="shared" si="223"/>
        <v>42203.680300925931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2">
        <f t="shared" si="222"/>
        <v>42442.916666666672</v>
      </c>
      <c r="T3564" s="12">
        <f t="shared" si="223"/>
        <v>42433.761886574073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2">
        <f t="shared" si="222"/>
        <v>42583.791666666672</v>
      </c>
      <c r="T3565" s="12">
        <f t="shared" si="223"/>
        <v>42555.671944444446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2">
        <f t="shared" si="222"/>
        <v>42282.666666666672</v>
      </c>
      <c r="T3566" s="12">
        <f t="shared" si="223"/>
        <v>42236.623252314821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2">
        <f t="shared" si="222"/>
        <v>42004.743148148147</v>
      </c>
      <c r="T3567" s="12">
        <f t="shared" si="223"/>
        <v>41974.743148148147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2">
        <f t="shared" si="222"/>
        <v>42027.507905092592</v>
      </c>
      <c r="T3568" s="12">
        <f t="shared" si="223"/>
        <v>41997.507905092592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2">
        <f t="shared" si="222"/>
        <v>42165.810694444444</v>
      </c>
      <c r="T3569" s="12">
        <f t="shared" si="223"/>
        <v>42135.810694444444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2">
        <f t="shared" si="222"/>
        <v>41899.740671296298</v>
      </c>
      <c r="T3570" s="12">
        <f t="shared" si="223"/>
        <v>41869.740671296298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2">
        <f t="shared" si="222"/>
        <v>42012.688611111109</v>
      </c>
      <c r="T3571" s="12">
        <f t="shared" si="223"/>
        <v>41982.688611111109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2">
        <f t="shared" si="222"/>
        <v>42004.291666666672</v>
      </c>
      <c r="T3572" s="12">
        <f t="shared" si="223"/>
        <v>41976.331979166673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2">
        <f t="shared" si="222"/>
        <v>41942.858946759261</v>
      </c>
      <c r="T3573" s="12">
        <f t="shared" si="223"/>
        <v>41912.858946759261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2">
        <f t="shared" si="222"/>
        <v>42176.570393518516</v>
      </c>
      <c r="T3574" s="12">
        <f t="shared" si="223"/>
        <v>42146.570393518516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2">
        <f t="shared" si="222"/>
        <v>41951.417199074072</v>
      </c>
      <c r="T3575" s="12">
        <f t="shared" si="223"/>
        <v>41921.375532407408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2">
        <f t="shared" si="222"/>
        <v>41956.984351851846</v>
      </c>
      <c r="T3576" s="12">
        <f t="shared" si="223"/>
        <v>41926.942685185182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2">
        <f t="shared" si="222"/>
        <v>42593.165972222225</v>
      </c>
      <c r="T3577" s="12">
        <f t="shared" si="223"/>
        <v>42561.783877314811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2">
        <f t="shared" si="222"/>
        <v>42709.590902777782</v>
      </c>
      <c r="T3578" s="12">
        <f t="shared" si="223"/>
        <v>42649.54923611111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2">
        <f t="shared" si="222"/>
        <v>42120.26944444445</v>
      </c>
      <c r="T3579" s="12">
        <f t="shared" si="223"/>
        <v>42093.786840277782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2">
        <f t="shared" si="222"/>
        <v>42490.733530092592</v>
      </c>
      <c r="T3580" s="12">
        <f t="shared" si="223"/>
        <v>42460.733530092592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2">
        <f t="shared" si="222"/>
        <v>42460.720555555556</v>
      </c>
      <c r="T3581" s="12">
        <f t="shared" si="223"/>
        <v>42430.762222222227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2">
        <f t="shared" si="222"/>
        <v>42064.207638888889</v>
      </c>
      <c r="T3582" s="12">
        <f t="shared" si="223"/>
        <v>42026.176180555558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2">
        <f t="shared" si="222"/>
        <v>41850.471180555556</v>
      </c>
      <c r="T3583" s="12">
        <f t="shared" si="223"/>
        <v>41836.471180555556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2">
        <f t="shared" si="222"/>
        <v>42465.095856481479</v>
      </c>
      <c r="T3584" s="12">
        <f t="shared" si="223"/>
        <v>42451.095856481479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2">
        <f t="shared" si="222"/>
        <v>42478.384317129632</v>
      </c>
      <c r="T3585" s="12">
        <f t="shared" si="223"/>
        <v>42418.425983796296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ROUND((E3586/D3586)*100,0)</f>
        <v>116</v>
      </c>
      <c r="P3586">
        <f t="shared" si="221"/>
        <v>30.94</v>
      </c>
      <c r="Q3586" s="9" t="s">
        <v>8315</v>
      </c>
      <c r="R3586" t="s">
        <v>8316</v>
      </c>
      <c r="S3586" s="12">
        <f t="shared" si="222"/>
        <v>42198.316481481481</v>
      </c>
      <c r="T3586" s="12">
        <f t="shared" si="223"/>
        <v>42168.316481481481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IFERROR(ROUND(E3587/L3587,2),"N/A")</f>
        <v>176.09</v>
      </c>
      <c r="Q3587" s="9" t="s">
        <v>8315</v>
      </c>
      <c r="R3587" t="s">
        <v>8316</v>
      </c>
      <c r="S3587" s="12">
        <f t="shared" ref="S3587:S3650" si="226">(((I3587/60)/60)/24)+DATE(1970,1,1)</f>
        <v>41994.716319444444</v>
      </c>
      <c r="T3587" s="12">
        <f t="shared" ref="T3587:T3650" si="227">(((J3587/60)/60)/24)+DATE(1970,1,1)</f>
        <v>41964.716319444444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2">
        <f t="shared" si="226"/>
        <v>42636.697569444441</v>
      </c>
      <c r="T3588" s="12">
        <f t="shared" si="227"/>
        <v>42576.697569444441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2">
        <f t="shared" si="226"/>
        <v>42548.791666666672</v>
      </c>
      <c r="T3589" s="12">
        <f t="shared" si="227"/>
        <v>42503.539976851855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2">
        <f t="shared" si="226"/>
        <v>42123.958333333328</v>
      </c>
      <c r="T3590" s="12">
        <f t="shared" si="227"/>
        <v>42101.828819444447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2">
        <f t="shared" si="226"/>
        <v>42150.647534722222</v>
      </c>
      <c r="T3591" s="12">
        <f t="shared" si="227"/>
        <v>42125.647534722222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2">
        <f t="shared" si="226"/>
        <v>41932.333726851852</v>
      </c>
      <c r="T3592" s="12">
        <f t="shared" si="227"/>
        <v>41902.333726851852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2">
        <f t="shared" si="226"/>
        <v>42028.207638888889</v>
      </c>
      <c r="T3593" s="12">
        <f t="shared" si="227"/>
        <v>42003.948425925926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2">
        <f t="shared" si="226"/>
        <v>42046.207638888889</v>
      </c>
      <c r="T3594" s="12">
        <f t="shared" si="227"/>
        <v>41988.829942129625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2">
        <f t="shared" si="226"/>
        <v>42009.851388888885</v>
      </c>
      <c r="T3595" s="12">
        <f t="shared" si="227"/>
        <v>41974.898599537039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2">
        <f t="shared" si="226"/>
        <v>42617.066921296297</v>
      </c>
      <c r="T3596" s="12">
        <f t="shared" si="227"/>
        <v>42592.066921296297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2">
        <f t="shared" si="226"/>
        <v>42076.290972222225</v>
      </c>
      <c r="T3597" s="12">
        <f t="shared" si="227"/>
        <v>42050.008368055554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2">
        <f t="shared" si="226"/>
        <v>41877.715069444443</v>
      </c>
      <c r="T3598" s="12">
        <f t="shared" si="227"/>
        <v>41856.715069444443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2">
        <f t="shared" si="226"/>
        <v>42432.249305555553</v>
      </c>
      <c r="T3599" s="12">
        <f t="shared" si="227"/>
        <v>42417.585532407407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2">
        <f t="shared" si="226"/>
        <v>41885.207638888889</v>
      </c>
      <c r="T3600" s="12">
        <f t="shared" si="227"/>
        <v>41866.79886574074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2">
        <f t="shared" si="226"/>
        <v>42246</v>
      </c>
      <c r="T3601" s="12">
        <f t="shared" si="227"/>
        <v>42220.79487268519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2">
        <f t="shared" si="226"/>
        <v>42656.849120370374</v>
      </c>
      <c r="T3602" s="12">
        <f t="shared" si="227"/>
        <v>42628.849120370374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2">
        <f t="shared" si="226"/>
        <v>42020.99863425926</v>
      </c>
      <c r="T3603" s="12">
        <f t="shared" si="227"/>
        <v>41990.99863425926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2">
        <f t="shared" si="226"/>
        <v>42507.894432870366</v>
      </c>
      <c r="T3604" s="12">
        <f t="shared" si="227"/>
        <v>42447.894432870366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2">
        <f t="shared" si="226"/>
        <v>42313.906018518523</v>
      </c>
      <c r="T3605" s="12">
        <f t="shared" si="227"/>
        <v>42283.864351851851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2">
        <f t="shared" si="226"/>
        <v>42489.290972222225</v>
      </c>
      <c r="T3606" s="12">
        <f t="shared" si="227"/>
        <v>42483.015694444446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2">
        <f t="shared" si="226"/>
        <v>42413.793124999997</v>
      </c>
      <c r="T3607" s="12">
        <f t="shared" si="227"/>
        <v>42383.793124999997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2">
        <f t="shared" si="226"/>
        <v>42596.604826388888</v>
      </c>
      <c r="T3608" s="12">
        <f t="shared" si="227"/>
        <v>42566.604826388888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2">
        <f t="shared" si="226"/>
        <v>42353</v>
      </c>
      <c r="T3609" s="12">
        <f t="shared" si="227"/>
        <v>42338.963912037041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2">
        <f t="shared" si="226"/>
        <v>42538.583333333328</v>
      </c>
      <c r="T3610" s="12">
        <f t="shared" si="227"/>
        <v>42506.709375000006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2">
        <f t="shared" si="226"/>
        <v>42459.950057870374</v>
      </c>
      <c r="T3611" s="12">
        <f t="shared" si="227"/>
        <v>42429.991724537031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2">
        <f t="shared" si="226"/>
        <v>42233.432129629626</v>
      </c>
      <c r="T3612" s="12">
        <f t="shared" si="227"/>
        <v>42203.432129629626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2">
        <f t="shared" si="226"/>
        <v>42102.370381944449</v>
      </c>
      <c r="T3613" s="12">
        <f t="shared" si="227"/>
        <v>42072.370381944449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2">
        <f t="shared" si="226"/>
        <v>41799.726979166669</v>
      </c>
      <c r="T3614" s="12">
        <f t="shared" si="227"/>
        <v>41789.726979166669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2">
        <f t="shared" si="226"/>
        <v>41818.58997685185</v>
      </c>
      <c r="T3615" s="12">
        <f t="shared" si="227"/>
        <v>41788.58997685185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2">
        <f t="shared" si="226"/>
        <v>42174.041851851856</v>
      </c>
      <c r="T3616" s="12">
        <f t="shared" si="227"/>
        <v>42144.041851851856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2">
        <f t="shared" si="226"/>
        <v>42348.593703703707</v>
      </c>
      <c r="T3617" s="12">
        <f t="shared" si="227"/>
        <v>42318.593703703707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2">
        <f t="shared" si="226"/>
        <v>42082.908148148148</v>
      </c>
      <c r="T3618" s="12">
        <f t="shared" si="227"/>
        <v>42052.949814814812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2">
        <f t="shared" si="226"/>
        <v>42794</v>
      </c>
      <c r="T3619" s="12">
        <f t="shared" si="227"/>
        <v>42779.610289351855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2">
        <f t="shared" si="226"/>
        <v>42158.627893518518</v>
      </c>
      <c r="T3620" s="12">
        <f t="shared" si="227"/>
        <v>42128.627893518518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2">
        <f t="shared" si="226"/>
        <v>42693.916666666672</v>
      </c>
      <c r="T3621" s="12">
        <f t="shared" si="227"/>
        <v>42661.132245370376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2">
        <f t="shared" si="226"/>
        <v>42068.166666666672</v>
      </c>
      <c r="T3622" s="12">
        <f t="shared" si="227"/>
        <v>42037.938206018516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2">
        <f t="shared" si="226"/>
        <v>42643.875</v>
      </c>
      <c r="T3623" s="12">
        <f t="shared" si="227"/>
        <v>42619.935694444444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2">
        <f t="shared" si="226"/>
        <v>41910.140972222223</v>
      </c>
      <c r="T3624" s="12">
        <f t="shared" si="227"/>
        <v>41877.221886574072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2">
        <f t="shared" si="226"/>
        <v>41846.291666666664</v>
      </c>
      <c r="T3625" s="12">
        <f t="shared" si="227"/>
        <v>41828.736921296295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2">
        <f t="shared" si="226"/>
        <v>42605.774189814809</v>
      </c>
      <c r="T3626" s="12">
        <f t="shared" si="227"/>
        <v>42545.774189814809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2">
        <f t="shared" si="226"/>
        <v>42187.652511574073</v>
      </c>
      <c r="T3627" s="12">
        <f t="shared" si="227"/>
        <v>42157.652511574073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2">
        <f t="shared" si="226"/>
        <v>41867.667326388888</v>
      </c>
      <c r="T3628" s="12">
        <f t="shared" si="227"/>
        <v>41846.667326388888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2">
        <f t="shared" si="226"/>
        <v>42511.165972222225</v>
      </c>
      <c r="T3629" s="12">
        <f t="shared" si="227"/>
        <v>42460.741747685184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N/A</v>
      </c>
      <c r="Q3630" s="9" t="s">
        <v>8315</v>
      </c>
      <c r="R3630" t="s">
        <v>8357</v>
      </c>
      <c r="S3630" s="12">
        <f t="shared" si="226"/>
        <v>42351.874953703707</v>
      </c>
      <c r="T3630" s="12">
        <f t="shared" si="227"/>
        <v>42291.833287037036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2">
        <f t="shared" si="226"/>
        <v>42495.708333333328</v>
      </c>
      <c r="T3631" s="12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2">
        <f t="shared" si="226"/>
        <v>41972.888773148152</v>
      </c>
      <c r="T3632" s="12">
        <f t="shared" si="227"/>
        <v>41942.84710648148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2">
        <f t="shared" si="226"/>
        <v>41905.165972222225</v>
      </c>
      <c r="T3633" s="12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2">
        <f t="shared" si="226"/>
        <v>41966.936909722222</v>
      </c>
      <c r="T3634" s="12">
        <f t="shared" si="227"/>
        <v>41946.936909722222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2">
        <f t="shared" si="226"/>
        <v>42693.041666666672</v>
      </c>
      <c r="T3635" s="12">
        <f t="shared" si="227"/>
        <v>42649.623460648145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2">
        <f t="shared" si="226"/>
        <v>42749.165972222225</v>
      </c>
      <c r="T3636" s="12">
        <f t="shared" si="227"/>
        <v>42701.166365740741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2">
        <f t="shared" si="226"/>
        <v>42480.88282407407</v>
      </c>
      <c r="T3637" s="12">
        <f t="shared" si="227"/>
        <v>42450.88282407407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N/A</v>
      </c>
      <c r="Q3638" s="9" t="s">
        <v>8315</v>
      </c>
      <c r="R3638" t="s">
        <v>8357</v>
      </c>
      <c r="S3638" s="12">
        <f t="shared" si="226"/>
        <v>42261.694780092599</v>
      </c>
      <c r="T3638" s="12">
        <f t="shared" si="227"/>
        <v>42226.694780092599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2">
        <f t="shared" si="226"/>
        <v>42005.700636574074</v>
      </c>
      <c r="T3639" s="12">
        <f t="shared" si="227"/>
        <v>41975.700636574074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2">
        <f t="shared" si="226"/>
        <v>42113.631157407406</v>
      </c>
      <c r="T3640" s="12">
        <f t="shared" si="227"/>
        <v>42053.672824074078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2">
        <f t="shared" si="226"/>
        <v>42650.632638888885</v>
      </c>
      <c r="T3641" s="12">
        <f t="shared" si="227"/>
        <v>42590.677152777775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2">
        <f t="shared" si="226"/>
        <v>42134.781597222223</v>
      </c>
      <c r="T3642" s="12">
        <f t="shared" si="227"/>
        <v>42104.781597222223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N/A</v>
      </c>
      <c r="Q3643" s="9" t="s">
        <v>8315</v>
      </c>
      <c r="R3643" t="s">
        <v>8357</v>
      </c>
      <c r="S3643" s="12">
        <f t="shared" si="226"/>
        <v>41917.208333333336</v>
      </c>
      <c r="T3643" s="12">
        <f t="shared" si="227"/>
        <v>41899.627071759263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2">
        <f t="shared" si="226"/>
        <v>42338.708333333328</v>
      </c>
      <c r="T3644" s="12">
        <f t="shared" si="227"/>
        <v>42297.816284722227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N/A</v>
      </c>
      <c r="Q3645" s="9" t="s">
        <v>8315</v>
      </c>
      <c r="R3645" t="s">
        <v>8357</v>
      </c>
      <c r="S3645" s="12">
        <f t="shared" si="226"/>
        <v>42325.185636574075</v>
      </c>
      <c r="T3645" s="12">
        <f t="shared" si="227"/>
        <v>42285.143969907411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2">
        <f t="shared" si="226"/>
        <v>42437.207638888889</v>
      </c>
      <c r="T3646" s="12">
        <f t="shared" si="227"/>
        <v>42409.241747685184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2">
        <f t="shared" si="226"/>
        <v>42696.012013888889</v>
      </c>
      <c r="T3647" s="12">
        <f t="shared" si="227"/>
        <v>42665.970347222217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2">
        <f t="shared" si="226"/>
        <v>42171.979166666672</v>
      </c>
      <c r="T3648" s="12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2">
        <f t="shared" si="226"/>
        <v>42643.749155092592</v>
      </c>
      <c r="T3649" s="12">
        <f t="shared" si="227"/>
        <v>42598.749155092592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ROUND((E3650/D3650)*100,0)</f>
        <v>100</v>
      </c>
      <c r="P3650">
        <f t="shared" si="225"/>
        <v>550.04</v>
      </c>
      <c r="Q3650" s="9" t="s">
        <v>8315</v>
      </c>
      <c r="R3650" t="s">
        <v>8316</v>
      </c>
      <c r="S3650" s="12">
        <f t="shared" si="226"/>
        <v>41917.292187500003</v>
      </c>
      <c r="T3650" s="12">
        <f t="shared" si="227"/>
        <v>41887.292187500003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IFERROR(ROUND(E3651/L3651,2),"N/A")</f>
        <v>97.5</v>
      </c>
      <c r="Q3651" s="9" t="s">
        <v>8315</v>
      </c>
      <c r="R3651" t="s">
        <v>8316</v>
      </c>
      <c r="S3651" s="12">
        <f t="shared" ref="S3651:S3714" si="230">(((I3651/60)/60)/24)+DATE(1970,1,1)</f>
        <v>41806.712893518517</v>
      </c>
      <c r="T3651" s="12">
        <f t="shared" ref="T3651:T3714" si="231">(((J3651/60)/60)/24)+DATE(1970,1,1)</f>
        <v>41780.712893518517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2">
        <f t="shared" si="230"/>
        <v>42402.478981481487</v>
      </c>
      <c r="T3652" s="12">
        <f t="shared" si="231"/>
        <v>42381.478981481487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2">
        <f t="shared" si="230"/>
        <v>41861.665972222225</v>
      </c>
      <c r="T3653" s="12">
        <f t="shared" si="231"/>
        <v>41828.646319444444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2">
        <f t="shared" si="230"/>
        <v>42607.165972222225</v>
      </c>
      <c r="T3654" s="12">
        <f t="shared" si="231"/>
        <v>42596.644699074073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2">
        <f t="shared" si="230"/>
        <v>42221.363506944443</v>
      </c>
      <c r="T3655" s="12">
        <f t="shared" si="231"/>
        <v>42191.363506944443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2">
        <f t="shared" si="230"/>
        <v>42463.708333333328</v>
      </c>
      <c r="T3656" s="12">
        <f t="shared" si="231"/>
        <v>42440.416504629626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2">
        <f t="shared" si="230"/>
        <v>42203.290972222225</v>
      </c>
      <c r="T3657" s="12">
        <f t="shared" si="231"/>
        <v>42173.803217592591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2">
        <f t="shared" si="230"/>
        <v>42767.957638888889</v>
      </c>
      <c r="T3658" s="12">
        <f t="shared" si="231"/>
        <v>42737.910138888896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2">
        <f t="shared" si="230"/>
        <v>42522.904166666667</v>
      </c>
      <c r="T3659" s="12">
        <f t="shared" si="231"/>
        <v>42499.629849537043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2">
        <f t="shared" si="230"/>
        <v>41822.165972222225</v>
      </c>
      <c r="T3660" s="12">
        <f t="shared" si="231"/>
        <v>41775.858564814815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2">
        <f t="shared" si="230"/>
        <v>42082.610416666663</v>
      </c>
      <c r="T3661" s="12">
        <f t="shared" si="231"/>
        <v>42055.277199074073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2">
        <f t="shared" si="230"/>
        <v>41996.881076388891</v>
      </c>
      <c r="T3662" s="12">
        <f t="shared" si="231"/>
        <v>41971.881076388891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2">
        <f t="shared" si="230"/>
        <v>42470.166666666672</v>
      </c>
      <c r="T3663" s="12">
        <f t="shared" si="231"/>
        <v>42447.896666666667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2">
        <f t="shared" si="230"/>
        <v>42094.178402777776</v>
      </c>
      <c r="T3664" s="12">
        <f t="shared" si="231"/>
        <v>42064.220069444447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2">
        <f t="shared" si="230"/>
        <v>42725.493402777778</v>
      </c>
      <c r="T3665" s="12">
        <f t="shared" si="231"/>
        <v>42665.451736111107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2">
        <f t="shared" si="230"/>
        <v>42537.248715277776</v>
      </c>
      <c r="T3666" s="12">
        <f t="shared" si="231"/>
        <v>42523.248715277776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2">
        <f t="shared" si="230"/>
        <v>42305.829166666663</v>
      </c>
      <c r="T3667" s="12">
        <f t="shared" si="231"/>
        <v>42294.808124999996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2">
        <f t="shared" si="230"/>
        <v>41844.291666666664</v>
      </c>
      <c r="T3668" s="12">
        <f t="shared" si="231"/>
        <v>41822.90488425926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2">
        <f t="shared" si="230"/>
        <v>42203.970127314817</v>
      </c>
      <c r="T3669" s="12">
        <f t="shared" si="231"/>
        <v>42173.970127314817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2">
        <f t="shared" si="230"/>
        <v>42208.772916666669</v>
      </c>
      <c r="T3670" s="12">
        <f t="shared" si="231"/>
        <v>42185.556157407409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2">
        <f t="shared" si="230"/>
        <v>42166.675196759257</v>
      </c>
      <c r="T3671" s="12">
        <f t="shared" si="231"/>
        <v>42136.675196759257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2">
        <f t="shared" si="230"/>
        <v>42155.958333333328</v>
      </c>
      <c r="T3672" s="12">
        <f t="shared" si="231"/>
        <v>42142.514016203699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2">
        <f t="shared" si="230"/>
        <v>41841.165972222225</v>
      </c>
      <c r="T3673" s="12">
        <f t="shared" si="231"/>
        <v>41820.62809027778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2">
        <f t="shared" si="230"/>
        <v>41908.946574074071</v>
      </c>
      <c r="T3674" s="12">
        <f t="shared" si="231"/>
        <v>41878.946574074071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2">
        <f t="shared" si="230"/>
        <v>41948.536111111112</v>
      </c>
      <c r="T3675" s="12">
        <f t="shared" si="231"/>
        <v>41914.295104166667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2">
        <f t="shared" si="230"/>
        <v>42616.873020833329</v>
      </c>
      <c r="T3676" s="12">
        <f t="shared" si="231"/>
        <v>42556.873020833329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2">
        <f t="shared" si="230"/>
        <v>42505.958333333328</v>
      </c>
      <c r="T3677" s="12">
        <f t="shared" si="231"/>
        <v>42493.597013888888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2">
        <f t="shared" si="230"/>
        <v>41894.815787037034</v>
      </c>
      <c r="T3678" s="12">
        <f t="shared" si="231"/>
        <v>41876.815787037034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2">
        <f t="shared" si="230"/>
        <v>41823.165972222225</v>
      </c>
      <c r="T3679" s="12">
        <f t="shared" si="231"/>
        <v>41802.574282407404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2">
        <f t="shared" si="230"/>
        <v>42155.531226851846</v>
      </c>
      <c r="T3680" s="12">
        <f t="shared" si="231"/>
        <v>42120.531226851846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2">
        <f t="shared" si="230"/>
        <v>41821.207638888889</v>
      </c>
      <c r="T3681" s="12">
        <f t="shared" si="231"/>
        <v>41786.761354166665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2">
        <f t="shared" si="230"/>
        <v>42648.454097222217</v>
      </c>
      <c r="T3682" s="12">
        <f t="shared" si="231"/>
        <v>42627.454097222217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2">
        <f t="shared" si="230"/>
        <v>42384.651504629626</v>
      </c>
      <c r="T3683" s="12">
        <f t="shared" si="231"/>
        <v>42374.651504629626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2">
        <f t="shared" si="230"/>
        <v>41806.290972222225</v>
      </c>
      <c r="T3684" s="12">
        <f t="shared" si="231"/>
        <v>41772.685393518521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2">
        <f t="shared" si="230"/>
        <v>42663.116851851853</v>
      </c>
      <c r="T3685" s="12">
        <f t="shared" si="231"/>
        <v>42633.116851851853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2">
        <f t="shared" si="230"/>
        <v>42249.180393518516</v>
      </c>
      <c r="T3686" s="12">
        <f t="shared" si="231"/>
        <v>42219.180393518516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2">
        <f t="shared" si="230"/>
        <v>41778.875</v>
      </c>
      <c r="T3687" s="12">
        <f t="shared" si="231"/>
        <v>41753.593275462961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2">
        <f t="shared" si="230"/>
        <v>42245.165972222225</v>
      </c>
      <c r="T3688" s="12">
        <f t="shared" si="231"/>
        <v>42230.662731481483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2">
        <f t="shared" si="230"/>
        <v>41817.218229166669</v>
      </c>
      <c r="T3689" s="12">
        <f t="shared" si="231"/>
        <v>41787.218229166669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2">
        <f t="shared" si="230"/>
        <v>41859.787083333329</v>
      </c>
      <c r="T3690" s="12">
        <f t="shared" si="231"/>
        <v>41829.787083333329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2">
        <f t="shared" si="230"/>
        <v>42176.934027777781</v>
      </c>
      <c r="T3691" s="12">
        <f t="shared" si="231"/>
        <v>42147.826840277776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2">
        <f t="shared" si="230"/>
        <v>41970.639849537038</v>
      </c>
      <c r="T3692" s="12">
        <f t="shared" si="231"/>
        <v>41940.598182870373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2">
        <f t="shared" si="230"/>
        <v>42065.207638888889</v>
      </c>
      <c r="T3693" s="12">
        <f t="shared" si="231"/>
        <v>42020.700567129628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2">
        <f t="shared" si="230"/>
        <v>41901</v>
      </c>
      <c r="T3694" s="12">
        <f t="shared" si="231"/>
        <v>41891.96503472222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2">
        <f t="shared" si="230"/>
        <v>42338.9375</v>
      </c>
      <c r="T3695" s="12">
        <f t="shared" si="231"/>
        <v>42309.191307870366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2">
        <f t="shared" si="230"/>
        <v>42527.083333333328</v>
      </c>
      <c r="T3696" s="12">
        <f t="shared" si="231"/>
        <v>42490.133877314816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2">
        <f t="shared" si="230"/>
        <v>42015.870486111111</v>
      </c>
      <c r="T3697" s="12">
        <f t="shared" si="231"/>
        <v>41995.870486111111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2">
        <f t="shared" si="230"/>
        <v>42048.617083333331</v>
      </c>
      <c r="T3698" s="12">
        <f t="shared" si="231"/>
        <v>41988.617083333331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2">
        <f t="shared" si="230"/>
        <v>42500.465833333335</v>
      </c>
      <c r="T3699" s="12">
        <f t="shared" si="231"/>
        <v>42479.465833333335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2">
        <f t="shared" si="230"/>
        <v>42431.806562500002</v>
      </c>
      <c r="T3700" s="12">
        <f t="shared" si="231"/>
        <v>42401.806562500002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2">
        <f t="shared" si="230"/>
        <v>41927.602037037039</v>
      </c>
      <c r="T3701" s="12">
        <f t="shared" si="231"/>
        <v>41897.602037037039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2">
        <f t="shared" si="230"/>
        <v>41912.666666666664</v>
      </c>
      <c r="T3702" s="12">
        <f t="shared" si="231"/>
        <v>41882.585648148146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2">
        <f t="shared" si="230"/>
        <v>42159.541585648149</v>
      </c>
      <c r="T3703" s="12">
        <f t="shared" si="231"/>
        <v>42129.541585648149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2">
        <f t="shared" si="230"/>
        <v>42561.957638888889</v>
      </c>
      <c r="T3704" s="12">
        <f t="shared" si="231"/>
        <v>42524.53800925926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2">
        <f t="shared" si="230"/>
        <v>42595.290972222225</v>
      </c>
      <c r="T3705" s="12">
        <f t="shared" si="231"/>
        <v>42556.504490740743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2">
        <f t="shared" si="230"/>
        <v>42521.689745370371</v>
      </c>
      <c r="T3706" s="12">
        <f t="shared" si="231"/>
        <v>42461.689745370371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2">
        <f t="shared" si="230"/>
        <v>41813.75</v>
      </c>
      <c r="T3707" s="12">
        <f t="shared" si="231"/>
        <v>41792.542986111112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2">
        <f t="shared" si="230"/>
        <v>41894.913761574076</v>
      </c>
      <c r="T3708" s="12">
        <f t="shared" si="231"/>
        <v>41879.913761574076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2">
        <f t="shared" si="230"/>
        <v>42573.226388888885</v>
      </c>
      <c r="T3709" s="12">
        <f t="shared" si="231"/>
        <v>42552.048356481479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2">
        <f t="shared" si="230"/>
        <v>41824.142199074071</v>
      </c>
      <c r="T3710" s="12">
        <f t="shared" si="231"/>
        <v>41810.142199074071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2">
        <f t="shared" si="230"/>
        <v>41815.707708333335</v>
      </c>
      <c r="T3711" s="12">
        <f t="shared" si="231"/>
        <v>41785.707708333335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2">
        <f t="shared" si="230"/>
        <v>42097.576249999998</v>
      </c>
      <c r="T3712" s="12">
        <f t="shared" si="231"/>
        <v>42072.576249999998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2">
        <f t="shared" si="230"/>
        <v>41805.666666666664</v>
      </c>
      <c r="T3713" s="12">
        <f t="shared" si="231"/>
        <v>41779.724224537036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ROUND((E3714/D3714)*100,0)</f>
        <v>154</v>
      </c>
      <c r="P3714">
        <f t="shared" si="229"/>
        <v>110.87</v>
      </c>
      <c r="Q3714" s="9" t="s">
        <v>8315</v>
      </c>
      <c r="R3714" t="s">
        <v>8316</v>
      </c>
      <c r="S3714" s="12">
        <f t="shared" si="230"/>
        <v>42155.290972222225</v>
      </c>
      <c r="T3714" s="12">
        <f t="shared" si="231"/>
        <v>42134.172071759262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IFERROR(ROUND(E3715/L3715,2),"N/A")</f>
        <v>106.84</v>
      </c>
      <c r="Q3715" s="9" t="s">
        <v>8315</v>
      </c>
      <c r="R3715" t="s">
        <v>8316</v>
      </c>
      <c r="S3715" s="12">
        <f t="shared" ref="S3715:S3778" si="234">(((I3715/60)/60)/24)+DATE(1970,1,1)</f>
        <v>42525.738032407404</v>
      </c>
      <c r="T3715" s="12">
        <f t="shared" ref="T3715:T3778" si="235">(((J3715/60)/60)/24)+DATE(1970,1,1)</f>
        <v>42505.738032407404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2">
        <f t="shared" si="234"/>
        <v>42150.165972222225</v>
      </c>
      <c r="T3716" s="12">
        <f t="shared" si="235"/>
        <v>42118.556331018524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2">
        <f t="shared" si="234"/>
        <v>42094.536111111112</v>
      </c>
      <c r="T3717" s="12">
        <f t="shared" si="235"/>
        <v>42036.995590277773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2">
        <f t="shared" si="234"/>
        <v>42390.887835648144</v>
      </c>
      <c r="T3718" s="12">
        <f t="shared" si="235"/>
        <v>42360.887835648144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2">
        <f t="shared" si="234"/>
        <v>42133.866307870368</v>
      </c>
      <c r="T3719" s="12">
        <f t="shared" si="235"/>
        <v>42102.866307870368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2">
        <f t="shared" si="234"/>
        <v>42062.716145833328</v>
      </c>
      <c r="T3720" s="12">
        <f t="shared" si="235"/>
        <v>42032.716145833328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2">
        <f t="shared" si="234"/>
        <v>42177.729930555557</v>
      </c>
      <c r="T3721" s="12">
        <f t="shared" si="235"/>
        <v>42147.729930555557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2">
        <f t="shared" si="234"/>
        <v>42187.993125000001</v>
      </c>
      <c r="T3722" s="12">
        <f t="shared" si="235"/>
        <v>42165.993125000001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2">
        <f t="shared" si="234"/>
        <v>41948.977824074071</v>
      </c>
      <c r="T3723" s="12">
        <f t="shared" si="235"/>
        <v>41927.936157407406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2">
        <f t="shared" si="234"/>
        <v>42411.957638888889</v>
      </c>
      <c r="T3724" s="12">
        <f t="shared" si="235"/>
        <v>42381.671840277777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2">
        <f t="shared" si="234"/>
        <v>41973.794699074075</v>
      </c>
      <c r="T3725" s="12">
        <f t="shared" si="235"/>
        <v>41943.753032407411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2">
        <f t="shared" si="234"/>
        <v>42494.958333333328</v>
      </c>
      <c r="T3726" s="12">
        <f t="shared" si="235"/>
        <v>42465.491435185191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2">
        <f t="shared" si="234"/>
        <v>42418.895833333328</v>
      </c>
      <c r="T3727" s="12">
        <f t="shared" si="235"/>
        <v>42401.945219907408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2">
        <f t="shared" si="234"/>
        <v>42489.875</v>
      </c>
      <c r="T3728" s="12">
        <f t="shared" si="235"/>
        <v>42462.140868055561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2">
        <f t="shared" si="234"/>
        <v>42663.204861111109</v>
      </c>
      <c r="T3729" s="12">
        <f t="shared" si="235"/>
        <v>42632.348310185189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2">
        <f t="shared" si="234"/>
        <v>42235.171018518522</v>
      </c>
      <c r="T3730" s="12">
        <f t="shared" si="235"/>
        <v>42205.171018518522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2">
        <f t="shared" si="234"/>
        <v>42086.16333333333</v>
      </c>
      <c r="T3731" s="12">
        <f t="shared" si="235"/>
        <v>42041.205000000002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2">
        <f t="shared" si="234"/>
        <v>42233.677766203706</v>
      </c>
      <c r="T3732" s="12">
        <f t="shared" si="235"/>
        <v>42203.677766203706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2">
        <f t="shared" si="234"/>
        <v>42014.140972222223</v>
      </c>
      <c r="T3733" s="12">
        <f t="shared" si="235"/>
        <v>41983.752847222218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2">
        <f t="shared" si="234"/>
        <v>42028.5</v>
      </c>
      <c r="T3734" s="12">
        <f t="shared" si="235"/>
        <v>41968.677465277782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N/A</v>
      </c>
      <c r="Q3735" s="9" t="s">
        <v>8315</v>
      </c>
      <c r="R3735" t="s">
        <v>8316</v>
      </c>
      <c r="S3735" s="12">
        <f t="shared" si="234"/>
        <v>42112.9375</v>
      </c>
      <c r="T3735" s="12">
        <f t="shared" si="235"/>
        <v>42103.024398148147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2">
        <f t="shared" si="234"/>
        <v>42149.901574074072</v>
      </c>
      <c r="T3736" s="12">
        <f t="shared" si="235"/>
        <v>42089.901574074072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2">
        <f t="shared" si="234"/>
        <v>42152.693159722221</v>
      </c>
      <c r="T3737" s="12">
        <f t="shared" si="235"/>
        <v>42122.693159722221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2">
        <f t="shared" si="234"/>
        <v>42086.75</v>
      </c>
      <c r="T3738" s="12">
        <f t="shared" si="235"/>
        <v>42048.711724537032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2">
        <f t="shared" si="234"/>
        <v>42320.290972222225</v>
      </c>
      <c r="T3739" s="12">
        <f t="shared" si="235"/>
        <v>42297.691006944442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2">
        <f t="shared" si="234"/>
        <v>41835.916666666664</v>
      </c>
      <c r="T3740" s="12">
        <f t="shared" si="235"/>
        <v>41813.938715277778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2">
        <f t="shared" si="234"/>
        <v>42568.449861111112</v>
      </c>
      <c r="T3741" s="12">
        <f t="shared" si="235"/>
        <v>42548.449861111112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2">
        <f t="shared" si="234"/>
        <v>41863.079143518517</v>
      </c>
      <c r="T3742" s="12">
        <f t="shared" si="235"/>
        <v>41833.089756944442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N/A</v>
      </c>
      <c r="Q3743" s="9" t="s">
        <v>8315</v>
      </c>
      <c r="R3743" t="s">
        <v>8316</v>
      </c>
      <c r="S3743" s="12">
        <f t="shared" si="234"/>
        <v>42355.920717592591</v>
      </c>
      <c r="T3743" s="12">
        <f t="shared" si="235"/>
        <v>42325.920717592591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2">
        <f t="shared" si="234"/>
        <v>41888.214629629627</v>
      </c>
      <c r="T3744" s="12">
        <f t="shared" si="235"/>
        <v>41858.214629629627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N/A</v>
      </c>
      <c r="Q3745" s="9" t="s">
        <v>8315</v>
      </c>
      <c r="R3745" t="s">
        <v>8316</v>
      </c>
      <c r="S3745" s="12">
        <f t="shared" si="234"/>
        <v>41823.710231481484</v>
      </c>
      <c r="T3745" s="12">
        <f t="shared" si="235"/>
        <v>41793.710231481484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N/A</v>
      </c>
      <c r="Q3746" s="9" t="s">
        <v>8315</v>
      </c>
      <c r="R3746" t="s">
        <v>8316</v>
      </c>
      <c r="S3746" s="12">
        <f t="shared" si="234"/>
        <v>41825.165972222225</v>
      </c>
      <c r="T3746" s="12">
        <f t="shared" si="235"/>
        <v>41793.814259259263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2">
        <f t="shared" si="234"/>
        <v>41861.697939814818</v>
      </c>
      <c r="T3747" s="12">
        <f t="shared" si="235"/>
        <v>41831.697939814818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2">
        <f t="shared" si="234"/>
        <v>42651.389340277776</v>
      </c>
      <c r="T3748" s="12">
        <f t="shared" si="235"/>
        <v>42621.389340277776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2">
        <f t="shared" si="234"/>
        <v>42190.957638888889</v>
      </c>
      <c r="T3749" s="12">
        <f t="shared" si="235"/>
        <v>42164.299722222218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2">
        <f t="shared" si="234"/>
        <v>42416.249305555553</v>
      </c>
      <c r="T3750" s="12">
        <f t="shared" si="235"/>
        <v>42395.706435185188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2">
        <f t="shared" si="234"/>
        <v>42489.165972222225</v>
      </c>
      <c r="T3751" s="12">
        <f t="shared" si="235"/>
        <v>42458.127175925925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2">
        <f t="shared" si="234"/>
        <v>42045.332638888889</v>
      </c>
      <c r="T3752" s="12">
        <f t="shared" si="235"/>
        <v>42016.981574074074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2">
        <f t="shared" si="234"/>
        <v>42462.993900462956</v>
      </c>
      <c r="T3753" s="12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2">
        <f t="shared" si="234"/>
        <v>42659.875</v>
      </c>
      <c r="T3754" s="12">
        <f t="shared" si="235"/>
        <v>42619.802488425921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2">
        <f t="shared" si="234"/>
        <v>42158</v>
      </c>
      <c r="T3755" s="12">
        <f t="shared" si="235"/>
        <v>42128.824074074073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2">
        <f t="shared" si="234"/>
        <v>41846.207638888889</v>
      </c>
      <c r="T3756" s="12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2">
        <f t="shared" si="234"/>
        <v>42475.866979166662</v>
      </c>
      <c r="T3757" s="12">
        <f t="shared" si="235"/>
        <v>42445.866979166662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2">
        <f t="shared" si="234"/>
        <v>41801.814791666664</v>
      </c>
      <c r="T3758" s="12">
        <f t="shared" si="235"/>
        <v>41771.814791666664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2">
        <f t="shared" si="234"/>
        <v>41974.850868055553</v>
      </c>
      <c r="T3759" s="12">
        <f t="shared" si="235"/>
        <v>41954.850868055553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2">
        <f t="shared" si="234"/>
        <v>41778.208333333336</v>
      </c>
      <c r="T3760" s="12">
        <f t="shared" si="235"/>
        <v>41747.471504629626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2">
        <f t="shared" si="234"/>
        <v>42242.108252314814</v>
      </c>
      <c r="T3761" s="12">
        <f t="shared" si="235"/>
        <v>42182.108252314814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2">
        <f t="shared" si="234"/>
        <v>41764.525300925925</v>
      </c>
      <c r="T3762" s="12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2">
        <f t="shared" si="234"/>
        <v>42226.958333333328</v>
      </c>
      <c r="T3763" s="12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2">
        <f t="shared" si="234"/>
        <v>42218.813530092593</v>
      </c>
      <c r="T3764" s="12">
        <f t="shared" si="235"/>
        <v>42193.813530092593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2">
        <f t="shared" si="234"/>
        <v>42095.708634259259</v>
      </c>
      <c r="T3765" s="12">
        <f t="shared" si="235"/>
        <v>42065.750300925924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2">
        <f t="shared" si="234"/>
        <v>42519.024999999994</v>
      </c>
      <c r="T3766" s="12">
        <f t="shared" si="235"/>
        <v>42499.842962962968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2">
        <f t="shared" si="234"/>
        <v>41850.776412037041</v>
      </c>
      <c r="T3767" s="12">
        <f t="shared" si="235"/>
        <v>41820.776412037041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2">
        <f t="shared" si="234"/>
        <v>41823.167187500003</v>
      </c>
      <c r="T3768" s="12">
        <f t="shared" si="235"/>
        <v>41788.167187500003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2">
        <f t="shared" si="234"/>
        <v>42064.207638888889</v>
      </c>
      <c r="T3769" s="12">
        <f t="shared" si="235"/>
        <v>42050.019641203704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2">
        <f t="shared" si="234"/>
        <v>41802.727893518517</v>
      </c>
      <c r="T3770" s="12">
        <f t="shared" si="235"/>
        <v>41772.727893518517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2">
        <f t="shared" si="234"/>
        <v>42475.598136574074</v>
      </c>
      <c r="T3771" s="12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2">
        <f t="shared" si="234"/>
        <v>42168.930671296301</v>
      </c>
      <c r="T3772" s="12">
        <f t="shared" si="235"/>
        <v>42138.930671296301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2">
        <f t="shared" si="234"/>
        <v>42508</v>
      </c>
      <c r="T3773" s="12">
        <f t="shared" si="235"/>
        <v>42493.857083333336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2">
        <f t="shared" si="234"/>
        <v>42703.25</v>
      </c>
      <c r="T3774" s="12">
        <f t="shared" si="235"/>
        <v>42682.616967592592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2">
        <f t="shared" si="234"/>
        <v>42689.088888888888</v>
      </c>
      <c r="T3775" s="12">
        <f t="shared" si="235"/>
        <v>42656.005173611105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2">
        <f t="shared" si="234"/>
        <v>42103.792303240742</v>
      </c>
      <c r="T3776" s="12">
        <f t="shared" si="235"/>
        <v>42087.792303240742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2">
        <f t="shared" si="234"/>
        <v>42103.166666666672</v>
      </c>
      <c r="T3777" s="12">
        <f t="shared" si="235"/>
        <v>42075.942627314813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ROUND((E3778/D3778)*100,0)</f>
        <v>107</v>
      </c>
      <c r="P3778">
        <f t="shared" si="233"/>
        <v>90.82</v>
      </c>
      <c r="Q3778" s="9" t="s">
        <v>8315</v>
      </c>
      <c r="R3778" t="s">
        <v>8357</v>
      </c>
      <c r="S3778" s="12">
        <f t="shared" si="234"/>
        <v>41852.041666666664</v>
      </c>
      <c r="T3778" s="12">
        <f t="shared" si="235"/>
        <v>41814.367800925924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IFERROR(ROUND(E3779/L3779,2),"N/A")</f>
        <v>48.54</v>
      </c>
      <c r="Q3779" s="9" t="s">
        <v>8315</v>
      </c>
      <c r="R3779" t="s">
        <v>8357</v>
      </c>
      <c r="S3779" s="12">
        <f t="shared" ref="S3779:S3842" si="238">(((I3779/60)/60)/24)+DATE(1970,1,1)</f>
        <v>41909.166666666664</v>
      </c>
      <c r="T3779" s="12">
        <f t="shared" ref="T3779:T3842" si="239">(((J3779/60)/60)/24)+DATE(1970,1,1)</f>
        <v>41887.111354166671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2">
        <f t="shared" si="238"/>
        <v>42049.819212962961</v>
      </c>
      <c r="T3780" s="12">
        <f t="shared" si="239"/>
        <v>41989.819212962961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2">
        <f t="shared" si="238"/>
        <v>42455.693750000006</v>
      </c>
      <c r="T3781" s="12">
        <f t="shared" si="239"/>
        <v>42425.735416666663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2">
        <f t="shared" si="238"/>
        <v>42198.837499999994</v>
      </c>
      <c r="T3782" s="12">
        <f t="shared" si="239"/>
        <v>42166.219733796301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2">
        <f t="shared" si="238"/>
        <v>41890.882928240739</v>
      </c>
      <c r="T3783" s="12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2">
        <f t="shared" si="238"/>
        <v>42575.958333333328</v>
      </c>
      <c r="T3784" s="12">
        <f t="shared" si="239"/>
        <v>42546.862233796302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2">
        <f t="shared" si="238"/>
        <v>42444.666666666672</v>
      </c>
      <c r="T3785" s="12">
        <f t="shared" si="239"/>
        <v>42420.140277777777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2">
        <f t="shared" si="238"/>
        <v>42561.980694444443</v>
      </c>
      <c r="T3786" s="12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2">
        <f t="shared" si="238"/>
        <v>42584.418749999997</v>
      </c>
      <c r="T3787" s="12">
        <f t="shared" si="239"/>
        <v>42548.63853009259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2">
        <f t="shared" si="238"/>
        <v>42517.037905092591</v>
      </c>
      <c r="T3788" s="12">
        <f t="shared" si="239"/>
        <v>42487.037905092591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2">
        <f t="shared" si="238"/>
        <v>42196.165972222225</v>
      </c>
      <c r="T3789" s="12">
        <f t="shared" si="239"/>
        <v>42167.534791666665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2">
        <f t="shared" si="238"/>
        <v>42361.679166666669</v>
      </c>
      <c r="T3790" s="12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2">
        <f t="shared" si="238"/>
        <v>42170.798819444448</v>
      </c>
      <c r="T3791" s="12">
        <f t="shared" si="239"/>
        <v>42138.798819444448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N/A</v>
      </c>
      <c r="Q3792" s="9" t="s">
        <v>8315</v>
      </c>
      <c r="R3792" t="s">
        <v>8357</v>
      </c>
      <c r="S3792" s="12">
        <f t="shared" si="238"/>
        <v>42696.708599537036</v>
      </c>
      <c r="T3792" s="12">
        <f t="shared" si="239"/>
        <v>42666.666932870372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N/A</v>
      </c>
      <c r="Q3793" s="9" t="s">
        <v>8315</v>
      </c>
      <c r="R3793" t="s">
        <v>8357</v>
      </c>
      <c r="S3793" s="12">
        <f t="shared" si="238"/>
        <v>41826.692037037035</v>
      </c>
      <c r="T3793" s="12">
        <f t="shared" si="239"/>
        <v>41766.692037037035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2">
        <f t="shared" si="238"/>
        <v>42200.447013888886</v>
      </c>
      <c r="T3794" s="12">
        <f t="shared" si="239"/>
        <v>42170.447013888886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2">
        <f t="shared" si="238"/>
        <v>41989.938993055555</v>
      </c>
      <c r="T3795" s="12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2">
        <f t="shared" si="238"/>
        <v>42162.58048611111</v>
      </c>
      <c r="T3796" s="12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2">
        <f t="shared" si="238"/>
        <v>42244.9375</v>
      </c>
      <c r="T3797" s="12">
        <f t="shared" si="239"/>
        <v>42201.436226851853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2">
        <f t="shared" si="238"/>
        <v>42749.029583333337</v>
      </c>
      <c r="T3798" s="12">
        <f t="shared" si="239"/>
        <v>42689.029583333337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2">
        <f t="shared" si="238"/>
        <v>42114.881539351853</v>
      </c>
      <c r="T3799" s="12">
        <f t="shared" si="239"/>
        <v>42084.881539351853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2">
        <f t="shared" si="238"/>
        <v>41861.722777777781</v>
      </c>
      <c r="T3800" s="12">
        <f t="shared" si="239"/>
        <v>41831.722777777781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2">
        <f t="shared" si="238"/>
        <v>42440.93105324074</v>
      </c>
      <c r="T3801" s="12">
        <f t="shared" si="239"/>
        <v>42410.93105324074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2">
        <f t="shared" si="238"/>
        <v>42015.207638888889</v>
      </c>
      <c r="T3802" s="12">
        <f t="shared" si="239"/>
        <v>41982.737071759257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2">
        <f t="shared" si="238"/>
        <v>42006.676111111112</v>
      </c>
      <c r="T3803" s="12">
        <f t="shared" si="239"/>
        <v>41975.676111111112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N/A</v>
      </c>
      <c r="Q3804" s="9" t="s">
        <v>8315</v>
      </c>
      <c r="R3804" t="s">
        <v>8357</v>
      </c>
      <c r="S3804" s="12">
        <f t="shared" si="238"/>
        <v>42299.126226851848</v>
      </c>
      <c r="T3804" s="12">
        <f t="shared" si="239"/>
        <v>42269.126226851848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2">
        <f t="shared" si="238"/>
        <v>42433.971851851849</v>
      </c>
      <c r="T3805" s="12">
        <f t="shared" si="239"/>
        <v>42403.971851851849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N/A</v>
      </c>
      <c r="Q3806" s="9" t="s">
        <v>8315</v>
      </c>
      <c r="R3806" t="s">
        <v>8357</v>
      </c>
      <c r="S3806" s="12">
        <f t="shared" si="238"/>
        <v>42582.291666666672</v>
      </c>
      <c r="T3806" s="12">
        <f t="shared" si="239"/>
        <v>42527.00953703704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2">
        <f t="shared" si="238"/>
        <v>41909.887037037035</v>
      </c>
      <c r="T3807" s="12">
        <f t="shared" si="239"/>
        <v>41849.887037037035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2">
        <f t="shared" si="238"/>
        <v>41819.259039351848</v>
      </c>
      <c r="T3808" s="12">
        <f t="shared" si="239"/>
        <v>41799.259039351848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2">
        <f t="shared" si="238"/>
        <v>42097.909016203703</v>
      </c>
      <c r="T3809" s="12">
        <f t="shared" si="239"/>
        <v>42090.909016203703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2">
        <f t="shared" si="238"/>
        <v>42119.412256944444</v>
      </c>
      <c r="T3810" s="12">
        <f t="shared" si="239"/>
        <v>42059.453923611116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2">
        <f t="shared" si="238"/>
        <v>41850.958333333336</v>
      </c>
      <c r="T3811" s="12">
        <f t="shared" si="239"/>
        <v>41800.526701388888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2">
        <f t="shared" si="238"/>
        <v>42084.807384259257</v>
      </c>
      <c r="T3812" s="12">
        <f t="shared" si="239"/>
        <v>42054.849050925928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2">
        <f t="shared" si="238"/>
        <v>42521.458333333328</v>
      </c>
      <c r="T3813" s="12">
        <f t="shared" si="239"/>
        <v>42487.62700231481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2">
        <f t="shared" si="238"/>
        <v>42156.165972222225</v>
      </c>
      <c r="T3814" s="12">
        <f t="shared" si="239"/>
        <v>42109.751250000001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2">
        <f t="shared" si="238"/>
        <v>42535.904861111107</v>
      </c>
      <c r="T3815" s="12">
        <f t="shared" si="239"/>
        <v>42497.275706018518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2">
        <f t="shared" si="238"/>
        <v>42095.165972222225</v>
      </c>
      <c r="T3816" s="12">
        <f t="shared" si="239"/>
        <v>42058.904074074075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2">
        <f t="shared" si="238"/>
        <v>42236.958333333328</v>
      </c>
      <c r="T3817" s="12">
        <f t="shared" si="239"/>
        <v>42207.259918981479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2">
        <f t="shared" si="238"/>
        <v>41837.690081018518</v>
      </c>
      <c r="T3818" s="12">
        <f t="shared" si="239"/>
        <v>41807.690081018518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2">
        <f t="shared" si="238"/>
        <v>42301.165972222225</v>
      </c>
      <c r="T3819" s="12">
        <f t="shared" si="239"/>
        <v>42284.69694444444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2">
        <f t="shared" si="238"/>
        <v>42075.800717592589</v>
      </c>
      <c r="T3820" s="12">
        <f t="shared" si="239"/>
        <v>42045.84238425926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2">
        <f t="shared" si="238"/>
        <v>42202.876388888893</v>
      </c>
      <c r="T3821" s="12">
        <f t="shared" si="239"/>
        <v>42184.209537037037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2">
        <f t="shared" si="238"/>
        <v>42190.651817129634</v>
      </c>
      <c r="T3822" s="12">
        <f t="shared" si="239"/>
        <v>42160.651817129634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2">
        <f t="shared" si="238"/>
        <v>42373.180636574078</v>
      </c>
      <c r="T3823" s="12">
        <f t="shared" si="239"/>
        <v>42341.180636574078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2">
        <f t="shared" si="238"/>
        <v>42388.957638888889</v>
      </c>
      <c r="T3824" s="12">
        <f t="shared" si="239"/>
        <v>42329.838159722218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2">
        <f t="shared" si="238"/>
        <v>42205.165972222225</v>
      </c>
      <c r="T3825" s="12">
        <f t="shared" si="239"/>
        <v>42170.910231481481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2">
        <f t="shared" si="238"/>
        <v>42583.570138888885</v>
      </c>
      <c r="T3826" s="12">
        <f t="shared" si="239"/>
        <v>42571.626192129625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2">
        <f t="shared" si="238"/>
        <v>42172.069606481484</v>
      </c>
      <c r="T3827" s="12">
        <f t="shared" si="239"/>
        <v>42151.069606481484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2">
        <f t="shared" si="238"/>
        <v>42131.423541666663</v>
      </c>
      <c r="T3828" s="12">
        <f t="shared" si="239"/>
        <v>42101.423541666663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2">
        <f t="shared" si="238"/>
        <v>42090</v>
      </c>
      <c r="T3829" s="12">
        <f t="shared" si="239"/>
        <v>42034.928252314814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2">
        <f t="shared" si="238"/>
        <v>42004.569293981483</v>
      </c>
      <c r="T3830" s="12">
        <f t="shared" si="239"/>
        <v>41944.527627314819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2">
        <f t="shared" si="238"/>
        <v>42613.865405092598</v>
      </c>
      <c r="T3831" s="12">
        <f t="shared" si="239"/>
        <v>42593.865405092598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2">
        <f t="shared" si="238"/>
        <v>42517.740868055553</v>
      </c>
      <c r="T3832" s="12">
        <f t="shared" si="239"/>
        <v>42503.740868055553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2">
        <f t="shared" si="238"/>
        <v>41948.890567129631</v>
      </c>
      <c r="T3833" s="12">
        <f t="shared" si="239"/>
        <v>41927.848900462966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2">
        <f t="shared" si="238"/>
        <v>42420.114988425921</v>
      </c>
      <c r="T3834" s="12">
        <f t="shared" si="239"/>
        <v>42375.114988425921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2">
        <f t="shared" si="238"/>
        <v>41974.797916666663</v>
      </c>
      <c r="T3835" s="12">
        <f t="shared" si="239"/>
        <v>41963.872361111105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2">
        <f t="shared" si="238"/>
        <v>42173.445219907408</v>
      </c>
      <c r="T3836" s="12">
        <f t="shared" si="239"/>
        <v>42143.445219907408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2">
        <f t="shared" si="238"/>
        <v>42481.94222222222</v>
      </c>
      <c r="T3837" s="12">
        <f t="shared" si="239"/>
        <v>42460.94222222222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2">
        <f t="shared" si="238"/>
        <v>42585.172916666663</v>
      </c>
      <c r="T3838" s="12">
        <f t="shared" si="239"/>
        <v>42553.926527777774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2">
        <f t="shared" si="238"/>
        <v>42188.765717592592</v>
      </c>
      <c r="T3839" s="12">
        <f t="shared" si="239"/>
        <v>42152.765717592592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2">
        <f t="shared" si="238"/>
        <v>42146.710752314815</v>
      </c>
      <c r="T3840" s="12">
        <f t="shared" si="239"/>
        <v>42116.710752314815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2">
        <f t="shared" si="238"/>
        <v>42215.142638888887</v>
      </c>
      <c r="T3841" s="12">
        <f t="shared" si="239"/>
        <v>42155.142638888887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ROUND((E3842/D3842)*100,0)</f>
        <v>6500</v>
      </c>
      <c r="P3842">
        <f t="shared" si="237"/>
        <v>21.67</v>
      </c>
      <c r="Q3842" s="9" t="s">
        <v>8315</v>
      </c>
      <c r="R3842" t="s">
        <v>8316</v>
      </c>
      <c r="S3842" s="12">
        <f t="shared" si="238"/>
        <v>42457.660057870366</v>
      </c>
      <c r="T3842" s="12">
        <f t="shared" si="239"/>
        <v>42432.701724537037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IFERROR(ROUND(E3843/L3843,2),"N/A")</f>
        <v>25.65</v>
      </c>
      <c r="Q3843" s="9" t="s">
        <v>8315</v>
      </c>
      <c r="R3843" t="s">
        <v>8316</v>
      </c>
      <c r="S3843" s="12">
        <f t="shared" ref="S3843:S3906" si="242">(((I3843/60)/60)/24)+DATE(1970,1,1)</f>
        <v>41840.785729166666</v>
      </c>
      <c r="T3843" s="12">
        <f t="shared" ref="T3843:T3906" si="243">(((J3843/60)/60)/24)+DATE(1970,1,1)</f>
        <v>41780.785729166666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2">
        <f t="shared" si="242"/>
        <v>41770.493657407409</v>
      </c>
      <c r="T3844" s="12">
        <f t="shared" si="243"/>
        <v>41740.493657407409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2">
        <f t="shared" si="242"/>
        <v>41791.072500000002</v>
      </c>
      <c r="T3845" s="12">
        <f t="shared" si="243"/>
        <v>41766.072500000002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2">
        <f t="shared" si="242"/>
        <v>41793.290972222225</v>
      </c>
      <c r="T3846" s="12">
        <f t="shared" si="243"/>
        <v>41766.617291666669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2">
        <f t="shared" si="242"/>
        <v>42278.627013888887</v>
      </c>
      <c r="T3847" s="12">
        <f t="shared" si="243"/>
        <v>42248.627013888887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2">
        <f t="shared" si="242"/>
        <v>41916.290972222225</v>
      </c>
      <c r="T3848" s="12">
        <f t="shared" si="243"/>
        <v>41885.221550925926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2">
        <f t="shared" si="242"/>
        <v>42204.224432870367</v>
      </c>
      <c r="T3849" s="12">
        <f t="shared" si="243"/>
        <v>42159.224432870367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2">
        <f t="shared" si="242"/>
        <v>42295.817002314812</v>
      </c>
      <c r="T3850" s="12">
        <f t="shared" si="243"/>
        <v>42265.817002314812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2">
        <f t="shared" si="242"/>
        <v>42166.767175925925</v>
      </c>
      <c r="T3851" s="12">
        <f t="shared" si="243"/>
        <v>42136.767175925925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2">
        <f t="shared" si="242"/>
        <v>42005.124340277776</v>
      </c>
      <c r="T3852" s="12">
        <f t="shared" si="243"/>
        <v>41975.124340277776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2">
        <f t="shared" si="242"/>
        <v>42202.439571759256</v>
      </c>
      <c r="T3853" s="12">
        <f t="shared" si="243"/>
        <v>42172.439571759256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2">
        <f t="shared" si="242"/>
        <v>42090.149027777778</v>
      </c>
      <c r="T3854" s="12">
        <f t="shared" si="243"/>
        <v>42065.190694444449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2">
        <f t="shared" si="242"/>
        <v>41883.84002314815</v>
      </c>
      <c r="T3855" s="12">
        <f t="shared" si="243"/>
        <v>41848.84002314815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2">
        <f t="shared" si="242"/>
        <v>42133.884930555556</v>
      </c>
      <c r="T3856" s="12">
        <f t="shared" si="243"/>
        <v>42103.884930555556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2">
        <f t="shared" si="242"/>
        <v>42089.929062499999</v>
      </c>
      <c r="T3857" s="12">
        <f t="shared" si="243"/>
        <v>42059.970729166671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2">
        <f t="shared" si="242"/>
        <v>42071.701423611114</v>
      </c>
      <c r="T3858" s="12">
        <f t="shared" si="243"/>
        <v>42041.743090277778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2">
        <f t="shared" si="242"/>
        <v>41852.716666666667</v>
      </c>
      <c r="T3859" s="12">
        <f t="shared" si="243"/>
        <v>41829.73715277778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2">
        <f t="shared" si="242"/>
        <v>42146.875</v>
      </c>
      <c r="T3860" s="12">
        <f t="shared" si="243"/>
        <v>42128.431064814817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2">
        <f t="shared" si="242"/>
        <v>41815.875</v>
      </c>
      <c r="T3861" s="12">
        <f t="shared" si="243"/>
        <v>41789.893599537041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2">
        <f t="shared" si="242"/>
        <v>41863.660995370366</v>
      </c>
      <c r="T3862" s="12">
        <f t="shared" si="243"/>
        <v>41833.660995370366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2">
        <f t="shared" si="242"/>
        <v>41955.907638888893</v>
      </c>
      <c r="T3863" s="12">
        <f t="shared" si="243"/>
        <v>41914.590011574073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2">
        <f t="shared" si="242"/>
        <v>42625.707638888889</v>
      </c>
      <c r="T3864" s="12">
        <f t="shared" si="243"/>
        <v>42611.261064814811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N/A</v>
      </c>
      <c r="Q3865" s="9" t="s">
        <v>8315</v>
      </c>
      <c r="R3865" t="s">
        <v>8316</v>
      </c>
      <c r="S3865" s="12">
        <f t="shared" si="242"/>
        <v>42313.674826388888</v>
      </c>
      <c r="T3865" s="12">
        <f t="shared" si="243"/>
        <v>42253.633159722223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2">
        <f t="shared" si="242"/>
        <v>42325.933495370366</v>
      </c>
      <c r="T3866" s="12">
        <f t="shared" si="243"/>
        <v>42295.891828703709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2">
        <f t="shared" si="242"/>
        <v>41881.229166666664</v>
      </c>
      <c r="T3867" s="12">
        <f t="shared" si="243"/>
        <v>41841.651597222226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2">
        <f t="shared" si="242"/>
        <v>42452.145138888889</v>
      </c>
      <c r="T3868" s="12">
        <f t="shared" si="243"/>
        <v>42402.947002314817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2">
        <f t="shared" si="242"/>
        <v>42539.814108796301</v>
      </c>
      <c r="T3869" s="12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2">
        <f t="shared" si="242"/>
        <v>41890.659780092588</v>
      </c>
      <c r="T3870" s="12">
        <f t="shared" si="243"/>
        <v>41865.659780092588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2">
        <f t="shared" si="242"/>
        <v>42077.132638888885</v>
      </c>
      <c r="T3871" s="12">
        <f t="shared" si="243"/>
        <v>42047.724444444444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2">
        <f t="shared" si="242"/>
        <v>41823.17219907407</v>
      </c>
      <c r="T3872" s="12">
        <f t="shared" si="243"/>
        <v>41793.17219907407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2">
        <f t="shared" si="242"/>
        <v>42823.739004629635</v>
      </c>
      <c r="T3873" s="12">
        <f t="shared" si="243"/>
        <v>42763.780671296292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N/A</v>
      </c>
      <c r="Q3874" s="9" t="s">
        <v>8315</v>
      </c>
      <c r="R3874" t="s">
        <v>8357</v>
      </c>
      <c r="S3874" s="12">
        <f t="shared" si="242"/>
        <v>42230.145787037036</v>
      </c>
      <c r="T3874" s="12">
        <f t="shared" si="243"/>
        <v>42180.145787037036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N/A</v>
      </c>
      <c r="Q3875" s="9" t="s">
        <v>8315</v>
      </c>
      <c r="R3875" t="s">
        <v>8357</v>
      </c>
      <c r="S3875" s="12">
        <f t="shared" si="242"/>
        <v>42285.696006944447</v>
      </c>
      <c r="T3875" s="12">
        <f t="shared" si="243"/>
        <v>42255.696006944447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N/A</v>
      </c>
      <c r="Q3876" s="9" t="s">
        <v>8315</v>
      </c>
      <c r="R3876" t="s">
        <v>8357</v>
      </c>
      <c r="S3876" s="12">
        <f t="shared" si="242"/>
        <v>42028.041666666672</v>
      </c>
      <c r="T3876" s="12">
        <f t="shared" si="243"/>
        <v>42007.016458333332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N/A</v>
      </c>
      <c r="Q3877" s="9" t="s">
        <v>8315</v>
      </c>
      <c r="R3877" t="s">
        <v>8357</v>
      </c>
      <c r="S3877" s="12">
        <f t="shared" si="242"/>
        <v>42616.416666666672</v>
      </c>
      <c r="T3877" s="12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2">
        <f t="shared" si="242"/>
        <v>42402.624166666668</v>
      </c>
      <c r="T3878" s="12">
        <f t="shared" si="243"/>
        <v>42372.624166666668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2">
        <f t="shared" si="242"/>
        <v>42712.67768518519</v>
      </c>
      <c r="T3879" s="12">
        <f t="shared" si="243"/>
        <v>42682.67768518519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2">
        <f t="shared" si="242"/>
        <v>42185.165972222225</v>
      </c>
      <c r="T3880" s="12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N/A</v>
      </c>
      <c r="Q3881" s="9" t="s">
        <v>8315</v>
      </c>
      <c r="R3881" t="s">
        <v>8357</v>
      </c>
      <c r="S3881" s="12">
        <f t="shared" si="242"/>
        <v>42029.861064814817</v>
      </c>
      <c r="T3881" s="12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2">
        <f t="shared" si="242"/>
        <v>41850.958333333336</v>
      </c>
      <c r="T3882" s="12">
        <f t="shared" si="243"/>
        <v>41815.815046296295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2">
        <f t="shared" si="242"/>
        <v>42786.018506944441</v>
      </c>
      <c r="T3883" s="12">
        <f t="shared" si="243"/>
        <v>42756.018506944441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N/A</v>
      </c>
      <c r="Q3884" s="9" t="s">
        <v>8315</v>
      </c>
      <c r="R3884" t="s">
        <v>8357</v>
      </c>
      <c r="S3884" s="12">
        <f t="shared" si="242"/>
        <v>42400.960416666669</v>
      </c>
      <c r="T3884" s="12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N/A</v>
      </c>
      <c r="Q3885" s="9" t="s">
        <v>8315</v>
      </c>
      <c r="R3885" t="s">
        <v>8357</v>
      </c>
      <c r="S3885" s="12">
        <f t="shared" si="242"/>
        <v>41884.602650462963</v>
      </c>
      <c r="T3885" s="12">
        <f t="shared" si="243"/>
        <v>41854.602650462963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N/A</v>
      </c>
      <c r="Q3886" s="9" t="s">
        <v>8315</v>
      </c>
      <c r="R3886" t="s">
        <v>8357</v>
      </c>
      <c r="S3886" s="12">
        <f t="shared" si="242"/>
        <v>42090.749907407408</v>
      </c>
      <c r="T3886" s="12">
        <f t="shared" si="243"/>
        <v>42065.791574074072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N/A</v>
      </c>
      <c r="Q3887" s="9" t="s">
        <v>8315</v>
      </c>
      <c r="R3887" t="s">
        <v>8357</v>
      </c>
      <c r="S3887" s="12">
        <f t="shared" si="242"/>
        <v>42499.951284722221</v>
      </c>
      <c r="T3887" s="12">
        <f t="shared" si="243"/>
        <v>42469.951284722221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N/A</v>
      </c>
      <c r="Q3888" s="9" t="s">
        <v>8315</v>
      </c>
      <c r="R3888" t="s">
        <v>8357</v>
      </c>
      <c r="S3888" s="12">
        <f t="shared" si="242"/>
        <v>41984.228032407409</v>
      </c>
      <c r="T3888" s="12">
        <f t="shared" si="243"/>
        <v>41954.228032407409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2">
        <f t="shared" si="242"/>
        <v>42125.916666666672</v>
      </c>
      <c r="T3889" s="12">
        <f t="shared" si="243"/>
        <v>42079.857974537037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2">
        <f t="shared" si="242"/>
        <v>42792.545810185184</v>
      </c>
      <c r="T3890" s="12">
        <f t="shared" si="243"/>
        <v>42762.545810185184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2">
        <f t="shared" si="242"/>
        <v>42008.976388888885</v>
      </c>
      <c r="T3891" s="12">
        <f t="shared" si="243"/>
        <v>41977.004976851851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2">
        <f t="shared" si="242"/>
        <v>42231.758611111116</v>
      </c>
      <c r="T3892" s="12">
        <f t="shared" si="243"/>
        <v>42171.758611111116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2">
        <f t="shared" si="242"/>
        <v>42086.207638888889</v>
      </c>
      <c r="T3893" s="12">
        <f t="shared" si="243"/>
        <v>42056.1324537037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N/A</v>
      </c>
      <c r="Q3894" s="9" t="s">
        <v>8315</v>
      </c>
      <c r="R3894" t="s">
        <v>8316</v>
      </c>
      <c r="S3894" s="12">
        <f t="shared" si="242"/>
        <v>41875.291666666664</v>
      </c>
      <c r="T3894" s="12">
        <f t="shared" si="243"/>
        <v>41867.652280092596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2">
        <f t="shared" si="242"/>
        <v>41821.25</v>
      </c>
      <c r="T3895" s="12">
        <f t="shared" si="243"/>
        <v>41779.657870370371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2">
        <f t="shared" si="242"/>
        <v>42710.207638888889</v>
      </c>
      <c r="T3896" s="12">
        <f t="shared" si="243"/>
        <v>42679.958472222221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2">
        <f t="shared" si="242"/>
        <v>42063.250208333338</v>
      </c>
      <c r="T3897" s="12">
        <f t="shared" si="243"/>
        <v>42032.250208333338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2">
        <f t="shared" si="242"/>
        <v>41807.191875000004</v>
      </c>
      <c r="T3898" s="12">
        <f t="shared" si="243"/>
        <v>41793.191875000004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2">
        <f t="shared" si="242"/>
        <v>42012.87364583333</v>
      </c>
      <c r="T3899" s="12">
        <f t="shared" si="243"/>
        <v>41982.87364583333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2">
        <f t="shared" si="242"/>
        <v>42233.666666666672</v>
      </c>
      <c r="T3900" s="12">
        <f t="shared" si="243"/>
        <v>42193.482291666667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2">
        <f t="shared" si="242"/>
        <v>41863.775011574071</v>
      </c>
      <c r="T3901" s="12">
        <f t="shared" si="243"/>
        <v>41843.775011574071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2">
        <f t="shared" si="242"/>
        <v>42166.092488425929</v>
      </c>
      <c r="T3902" s="12">
        <f t="shared" si="243"/>
        <v>42136.092488425929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2">
        <f t="shared" si="242"/>
        <v>42357.826377314821</v>
      </c>
      <c r="T3903" s="12">
        <f t="shared" si="243"/>
        <v>42317.826377314821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2">
        <f t="shared" si="242"/>
        <v>42688.509745370371</v>
      </c>
      <c r="T3904" s="12">
        <f t="shared" si="243"/>
        <v>42663.468078703707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N/A</v>
      </c>
      <c r="Q3905" s="9" t="s">
        <v>8315</v>
      </c>
      <c r="R3905" t="s">
        <v>8316</v>
      </c>
      <c r="S3905" s="12">
        <f t="shared" si="242"/>
        <v>42230.818055555559</v>
      </c>
      <c r="T3905" s="12">
        <f t="shared" si="243"/>
        <v>42186.01116898148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ROUND((E3906/D3906)*100,0)</f>
        <v>0</v>
      </c>
      <c r="P3906">
        <f t="shared" si="241"/>
        <v>1.5</v>
      </c>
      <c r="Q3906" s="9" t="s">
        <v>8315</v>
      </c>
      <c r="R3906" t="s">
        <v>8316</v>
      </c>
      <c r="S3906" s="12">
        <f t="shared" si="242"/>
        <v>42109.211111111115</v>
      </c>
      <c r="T3906" s="12">
        <f t="shared" si="243"/>
        <v>42095.229166666672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IFERROR(ROUND(E3907/L3907,2),"N/A")</f>
        <v>24.71</v>
      </c>
      <c r="Q3907" s="9" t="s">
        <v>8315</v>
      </c>
      <c r="R3907" t="s">
        <v>8316</v>
      </c>
      <c r="S3907" s="12">
        <f t="shared" ref="S3907:S3970" si="246">(((I3907/60)/60)/24)+DATE(1970,1,1)</f>
        <v>42166.958333333328</v>
      </c>
      <c r="T3907" s="12">
        <f t="shared" ref="T3907:T3970" si="247">(((J3907/60)/60)/24)+DATE(1970,1,1)</f>
        <v>42124.623877314814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2">
        <f t="shared" si="246"/>
        <v>42181.559027777781</v>
      </c>
      <c r="T3908" s="12">
        <f t="shared" si="247"/>
        <v>42143.917743055557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2">
        <f t="shared" si="246"/>
        <v>41938.838888888888</v>
      </c>
      <c r="T3909" s="12">
        <f t="shared" si="247"/>
        <v>41906.819513888891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2">
        <f t="shared" si="246"/>
        <v>41849.135370370372</v>
      </c>
      <c r="T3910" s="12">
        <f t="shared" si="247"/>
        <v>41834.135370370372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2">
        <f t="shared" si="246"/>
        <v>41893.359282407408</v>
      </c>
      <c r="T3911" s="12">
        <f t="shared" si="247"/>
        <v>41863.359282407408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2">
        <f t="shared" si="246"/>
        <v>42254.756909722222</v>
      </c>
      <c r="T3912" s="12">
        <f t="shared" si="247"/>
        <v>42224.756909722222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2">
        <f t="shared" si="246"/>
        <v>41969.853900462964</v>
      </c>
      <c r="T3913" s="12">
        <f t="shared" si="247"/>
        <v>41939.8122337963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2">
        <f t="shared" si="246"/>
        <v>42119.190972222219</v>
      </c>
      <c r="T3914" s="12">
        <f t="shared" si="247"/>
        <v>42059.270023148143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2">
        <f t="shared" si="246"/>
        <v>42338.252881944441</v>
      </c>
      <c r="T3915" s="12">
        <f t="shared" si="247"/>
        <v>42308.211215277777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2">
        <f t="shared" si="246"/>
        <v>42134.957638888889</v>
      </c>
      <c r="T3916" s="12">
        <f t="shared" si="247"/>
        <v>42114.818935185183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2">
        <f t="shared" si="246"/>
        <v>42522.98505787037</v>
      </c>
      <c r="T3917" s="12">
        <f t="shared" si="247"/>
        <v>42492.98505787037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N/A</v>
      </c>
      <c r="Q3918" s="9" t="s">
        <v>8315</v>
      </c>
      <c r="R3918" t="s">
        <v>8316</v>
      </c>
      <c r="S3918" s="12">
        <f t="shared" si="246"/>
        <v>42524.471666666665</v>
      </c>
      <c r="T3918" s="12">
        <f t="shared" si="247"/>
        <v>42494.471666666665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2">
        <f t="shared" si="246"/>
        <v>41893.527326388888</v>
      </c>
      <c r="T3919" s="12">
        <f t="shared" si="247"/>
        <v>41863.527326388888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2">
        <f t="shared" si="246"/>
        <v>41855.666666666664</v>
      </c>
      <c r="T3920" s="12">
        <f t="shared" si="247"/>
        <v>41843.664618055554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2">
        <f t="shared" si="246"/>
        <v>42387</v>
      </c>
      <c r="T3921" s="12">
        <f t="shared" si="247"/>
        <v>42358.684872685189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2">
        <f t="shared" si="246"/>
        <v>42687.428935185191</v>
      </c>
      <c r="T3922" s="12">
        <f t="shared" si="247"/>
        <v>42657.38726851852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s="9" t="s">
        <v>8315</v>
      </c>
      <c r="R3923" t="s">
        <v>8316</v>
      </c>
      <c r="S3923" s="12">
        <f t="shared" si="246"/>
        <v>41938.75</v>
      </c>
      <c r="T3923" s="12">
        <f t="shared" si="247"/>
        <v>41926.542303240742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2">
        <f t="shared" si="246"/>
        <v>42065.958333333328</v>
      </c>
      <c r="T3924" s="12">
        <f t="shared" si="247"/>
        <v>42020.768634259264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2">
        <f t="shared" si="246"/>
        <v>42103.979988425926</v>
      </c>
      <c r="T3925" s="12">
        <f t="shared" si="247"/>
        <v>42075.979988425926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2">
        <f t="shared" si="246"/>
        <v>41816.959745370368</v>
      </c>
      <c r="T3926" s="12">
        <f t="shared" si="247"/>
        <v>41786.959745370368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2">
        <f t="shared" si="246"/>
        <v>41850.870821759258</v>
      </c>
      <c r="T3927" s="12">
        <f t="shared" si="247"/>
        <v>41820.870821759258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2">
        <f t="shared" si="246"/>
        <v>42000.085046296299</v>
      </c>
      <c r="T3928" s="12">
        <f t="shared" si="247"/>
        <v>41970.085046296299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2">
        <f t="shared" si="246"/>
        <v>41860.267407407409</v>
      </c>
      <c r="T3929" s="12">
        <f t="shared" si="247"/>
        <v>41830.267407407409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2">
        <f t="shared" si="246"/>
        <v>42293.207638888889</v>
      </c>
      <c r="T3930" s="12">
        <f t="shared" si="247"/>
        <v>42265.683182870373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2">
        <f t="shared" si="246"/>
        <v>42631.827141203699</v>
      </c>
      <c r="T3931" s="12">
        <f t="shared" si="247"/>
        <v>42601.827141203699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s="9" t="s">
        <v>8315</v>
      </c>
      <c r="R3932" t="s">
        <v>8316</v>
      </c>
      <c r="S3932" s="12">
        <f t="shared" si="246"/>
        <v>42461.25</v>
      </c>
      <c r="T3932" s="12">
        <f t="shared" si="247"/>
        <v>42433.338749999995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N/A</v>
      </c>
      <c r="Q3933" s="9" t="s">
        <v>8315</v>
      </c>
      <c r="R3933" t="s">
        <v>8316</v>
      </c>
      <c r="S3933" s="12">
        <f t="shared" si="246"/>
        <v>42253.151701388888</v>
      </c>
      <c r="T3933" s="12">
        <f t="shared" si="247"/>
        <v>42228.151701388888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2">
        <f t="shared" si="246"/>
        <v>42445.126898148148</v>
      </c>
      <c r="T3934" s="12">
        <f t="shared" si="247"/>
        <v>42415.168564814812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2">
        <f t="shared" si="246"/>
        <v>42568.029861111107</v>
      </c>
      <c r="T3935" s="12">
        <f t="shared" si="247"/>
        <v>42538.968310185184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2">
        <f t="shared" si="246"/>
        <v>42278.541666666672</v>
      </c>
      <c r="T3936" s="12">
        <f t="shared" si="247"/>
        <v>42233.671747685185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2">
        <f t="shared" si="246"/>
        <v>42281.656782407401</v>
      </c>
      <c r="T3937" s="12">
        <f t="shared" si="247"/>
        <v>42221.656782407401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N/A</v>
      </c>
      <c r="Q3938" s="9" t="s">
        <v>8315</v>
      </c>
      <c r="R3938" t="s">
        <v>8316</v>
      </c>
      <c r="S3938" s="12">
        <f t="shared" si="246"/>
        <v>42705.304629629631</v>
      </c>
      <c r="T3938" s="12">
        <f t="shared" si="247"/>
        <v>42675.262962962966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2">
        <f t="shared" si="246"/>
        <v>42562.631481481483</v>
      </c>
      <c r="T3939" s="12">
        <f t="shared" si="247"/>
        <v>42534.631481481483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2">
        <f t="shared" si="246"/>
        <v>42182.905717592599</v>
      </c>
      <c r="T3940" s="12">
        <f t="shared" si="247"/>
        <v>42151.905717592599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2">
        <f t="shared" si="246"/>
        <v>41919.1875</v>
      </c>
      <c r="T3941" s="12">
        <f t="shared" si="247"/>
        <v>41915.400219907409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2">
        <f t="shared" si="246"/>
        <v>42006.492488425924</v>
      </c>
      <c r="T3942" s="12">
        <f t="shared" si="247"/>
        <v>41961.492488425924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2">
        <f t="shared" si="246"/>
        <v>41968.041666666672</v>
      </c>
      <c r="T3943" s="12">
        <f t="shared" si="247"/>
        <v>41940.587233796294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N/A</v>
      </c>
      <c r="Q3944" s="9" t="s">
        <v>8315</v>
      </c>
      <c r="R3944" t="s">
        <v>8316</v>
      </c>
      <c r="S3944" s="12">
        <f t="shared" si="246"/>
        <v>42171.904097222221</v>
      </c>
      <c r="T3944" s="12">
        <f t="shared" si="247"/>
        <v>42111.904097222221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2">
        <f t="shared" si="246"/>
        <v>42310.701388888891</v>
      </c>
      <c r="T3945" s="12">
        <f t="shared" si="247"/>
        <v>42279.778564814813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N/A</v>
      </c>
      <c r="Q3946" s="9" t="s">
        <v>8315</v>
      </c>
      <c r="R3946" t="s">
        <v>8316</v>
      </c>
      <c r="S3946" s="12">
        <f t="shared" si="246"/>
        <v>42243.662905092591</v>
      </c>
      <c r="T3946" s="12">
        <f t="shared" si="247"/>
        <v>42213.662905092591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2">
        <f t="shared" si="246"/>
        <v>42139.801712962959</v>
      </c>
      <c r="T3947" s="12">
        <f t="shared" si="247"/>
        <v>42109.801712962959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2">
        <f t="shared" si="246"/>
        <v>42063.333333333328</v>
      </c>
      <c r="T3948" s="12">
        <f t="shared" si="247"/>
        <v>42031.833587962959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2">
        <f t="shared" si="246"/>
        <v>42645.142870370371</v>
      </c>
      <c r="T3949" s="12">
        <f t="shared" si="247"/>
        <v>42615.142870370371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N/A</v>
      </c>
      <c r="Q3950" s="9" t="s">
        <v>8315</v>
      </c>
      <c r="R3950" t="s">
        <v>8316</v>
      </c>
      <c r="S3950" s="12">
        <f t="shared" si="246"/>
        <v>41889.325497685182</v>
      </c>
      <c r="T3950" s="12">
        <f t="shared" si="247"/>
        <v>41829.325497685182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2">
        <f t="shared" si="246"/>
        <v>42046.120613425926</v>
      </c>
      <c r="T3951" s="12">
        <f t="shared" si="247"/>
        <v>42016.120613425926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2">
        <f t="shared" si="246"/>
        <v>42468.774305555555</v>
      </c>
      <c r="T3952" s="12">
        <f t="shared" si="247"/>
        <v>42439.702314814815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2">
        <f t="shared" si="246"/>
        <v>42493.784050925926</v>
      </c>
      <c r="T3953" s="12">
        <f t="shared" si="247"/>
        <v>42433.825717592597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2">
        <f t="shared" si="246"/>
        <v>42303.790393518517</v>
      </c>
      <c r="T3954" s="12">
        <f t="shared" si="247"/>
        <v>42243.790393518517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N/A</v>
      </c>
      <c r="Q3955" s="9" t="s">
        <v>8315</v>
      </c>
      <c r="R3955" t="s">
        <v>8316</v>
      </c>
      <c r="S3955" s="12">
        <f t="shared" si="246"/>
        <v>42580.978472222225</v>
      </c>
      <c r="T3955" s="12">
        <f t="shared" si="247"/>
        <v>42550.048449074078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N/A</v>
      </c>
      <c r="Q3956" s="9" t="s">
        <v>8315</v>
      </c>
      <c r="R3956" t="s">
        <v>8316</v>
      </c>
      <c r="S3956" s="12">
        <f t="shared" si="246"/>
        <v>41834.651203703703</v>
      </c>
      <c r="T3956" s="12">
        <f t="shared" si="247"/>
        <v>41774.651203703703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2">
        <f t="shared" si="246"/>
        <v>42336.890520833331</v>
      </c>
      <c r="T3957" s="12">
        <f t="shared" si="247"/>
        <v>42306.848854166667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N/A</v>
      </c>
      <c r="Q3958" s="9" t="s">
        <v>8315</v>
      </c>
      <c r="R3958" t="s">
        <v>8316</v>
      </c>
      <c r="S3958" s="12">
        <f t="shared" si="246"/>
        <v>42485.013888888891</v>
      </c>
      <c r="T3958" s="12">
        <f t="shared" si="247"/>
        <v>42457.932025462964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2">
        <f t="shared" si="246"/>
        <v>42559.976319444439</v>
      </c>
      <c r="T3959" s="12">
        <f t="shared" si="247"/>
        <v>42513.976319444439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2">
        <f t="shared" si="246"/>
        <v>41853.583333333336</v>
      </c>
      <c r="T3960" s="12">
        <f t="shared" si="247"/>
        <v>41816.950370370374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2">
        <f t="shared" si="246"/>
        <v>41910.788842592592</v>
      </c>
      <c r="T3961" s="12">
        <f t="shared" si="247"/>
        <v>41880.788842592592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2">
        <f t="shared" si="246"/>
        <v>42372.845555555556</v>
      </c>
      <c r="T3962" s="12">
        <f t="shared" si="247"/>
        <v>42342.845555555556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2">
        <f t="shared" si="246"/>
        <v>41767.891319444447</v>
      </c>
      <c r="T3963" s="12">
        <f t="shared" si="247"/>
        <v>41745.891319444447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2">
        <f t="shared" si="246"/>
        <v>42336.621458333335</v>
      </c>
      <c r="T3964" s="12">
        <f t="shared" si="247"/>
        <v>42311.621458333335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N/A</v>
      </c>
      <c r="Q3965" s="9" t="s">
        <v>8315</v>
      </c>
      <c r="R3965" t="s">
        <v>8316</v>
      </c>
      <c r="S3965" s="12">
        <f t="shared" si="246"/>
        <v>42326.195798611108</v>
      </c>
      <c r="T3965" s="12">
        <f t="shared" si="247"/>
        <v>42296.154131944444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2">
        <f t="shared" si="246"/>
        <v>42113.680393518516</v>
      </c>
      <c r="T3966" s="12">
        <f t="shared" si="247"/>
        <v>42053.722060185188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2">
        <f t="shared" si="246"/>
        <v>42474.194212962961</v>
      </c>
      <c r="T3967" s="12">
        <f t="shared" si="247"/>
        <v>42414.235879629632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2">
        <f t="shared" si="246"/>
        <v>41844.124305555553</v>
      </c>
      <c r="T3968" s="12">
        <f t="shared" si="247"/>
        <v>41801.711550925924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2">
        <f t="shared" si="246"/>
        <v>42800.290590277778</v>
      </c>
      <c r="T3969" s="12">
        <f t="shared" si="247"/>
        <v>42770.290590277778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ROUND((E3970/D3970)*100,0)</f>
        <v>11</v>
      </c>
      <c r="P3970">
        <f t="shared" si="245"/>
        <v>47.91</v>
      </c>
      <c r="Q3970" s="9" t="s">
        <v>8315</v>
      </c>
      <c r="R3970" t="s">
        <v>8316</v>
      </c>
      <c r="S3970" s="12">
        <f t="shared" si="246"/>
        <v>42512.815659722226</v>
      </c>
      <c r="T3970" s="12">
        <f t="shared" si="247"/>
        <v>42452.815659722226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IFERROR(ROUND(E3971/L3971,2),"N/A")</f>
        <v>35.17</v>
      </c>
      <c r="Q3971" s="9" t="s">
        <v>8315</v>
      </c>
      <c r="R3971" t="s">
        <v>8316</v>
      </c>
      <c r="S3971" s="12">
        <f t="shared" ref="S3971:S4034" si="250">(((I3971/60)/60)/24)+DATE(1970,1,1)</f>
        <v>42611.163194444445</v>
      </c>
      <c r="T3971" s="12">
        <f t="shared" ref="T3971:T4034" si="251">(((J3971/60)/60)/24)+DATE(1970,1,1)</f>
        <v>42601.854699074072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2">
        <f t="shared" si="250"/>
        <v>42477.863553240735</v>
      </c>
      <c r="T3972" s="12">
        <f t="shared" si="251"/>
        <v>42447.863553240735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2">
        <f t="shared" si="250"/>
        <v>41841.536180555559</v>
      </c>
      <c r="T3973" s="12">
        <f t="shared" si="251"/>
        <v>41811.536180555559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2">
        <f t="shared" si="250"/>
        <v>42041.067523148144</v>
      </c>
      <c r="T3974" s="12">
        <f t="shared" si="251"/>
        <v>41981.067523148144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2">
        <f t="shared" si="250"/>
        <v>42499.166666666672</v>
      </c>
      <c r="T3975" s="12">
        <f t="shared" si="251"/>
        <v>42469.68414351852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2">
        <f t="shared" si="250"/>
        <v>42523.546851851846</v>
      </c>
      <c r="T3976" s="12">
        <f t="shared" si="251"/>
        <v>42493.546851851846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s="9" t="s">
        <v>8315</v>
      </c>
      <c r="R3977" t="s">
        <v>8316</v>
      </c>
      <c r="S3977" s="12">
        <f t="shared" si="250"/>
        <v>42564.866875</v>
      </c>
      <c r="T3977" s="12">
        <f t="shared" si="251"/>
        <v>42534.866875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2">
        <f t="shared" si="250"/>
        <v>41852.291666666664</v>
      </c>
      <c r="T3978" s="12">
        <f t="shared" si="251"/>
        <v>41830.858344907407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2">
        <f t="shared" si="250"/>
        <v>42573.788564814815</v>
      </c>
      <c r="T3979" s="12">
        <f t="shared" si="251"/>
        <v>42543.788564814815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2">
        <f t="shared" si="250"/>
        <v>42035.642974537041</v>
      </c>
      <c r="T3980" s="12">
        <f t="shared" si="251"/>
        <v>41975.642974537041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2">
        <f t="shared" si="250"/>
        <v>42092.833333333328</v>
      </c>
      <c r="T3981" s="12">
        <f t="shared" si="251"/>
        <v>42069.903437500005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2">
        <f t="shared" si="250"/>
        <v>41825.598923611113</v>
      </c>
      <c r="T3982" s="12">
        <f t="shared" si="251"/>
        <v>41795.598923611113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2">
        <f t="shared" si="250"/>
        <v>42568.179965277777</v>
      </c>
      <c r="T3983" s="12">
        <f t="shared" si="251"/>
        <v>42508.179965277777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2">
        <f t="shared" si="250"/>
        <v>42192.809953703705</v>
      </c>
      <c r="T3984" s="12">
        <f t="shared" si="251"/>
        <v>42132.809953703705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2">
        <f t="shared" si="250"/>
        <v>41779.290972222225</v>
      </c>
      <c r="T3985" s="12">
        <f t="shared" si="251"/>
        <v>41747.86986111111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2">
        <f t="shared" si="250"/>
        <v>41951</v>
      </c>
      <c r="T3986" s="12">
        <f t="shared" si="251"/>
        <v>41920.963472222218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2">
        <f t="shared" si="250"/>
        <v>42420.878472222219</v>
      </c>
      <c r="T3987" s="12">
        <f t="shared" si="251"/>
        <v>42399.707407407404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2">
        <f t="shared" si="250"/>
        <v>42496.544444444444</v>
      </c>
      <c r="T3988" s="12">
        <f t="shared" si="251"/>
        <v>42467.548541666663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2">
        <f t="shared" si="250"/>
        <v>41775.92465277778</v>
      </c>
      <c r="T3989" s="12">
        <f t="shared" si="251"/>
        <v>41765.92465277778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2">
        <f t="shared" si="250"/>
        <v>42245.08116898148</v>
      </c>
      <c r="T3990" s="12">
        <f t="shared" si="251"/>
        <v>42230.08116898148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N/A</v>
      </c>
      <c r="Q3991" s="9" t="s">
        <v>8315</v>
      </c>
      <c r="R3991" t="s">
        <v>8316</v>
      </c>
      <c r="S3991" s="12">
        <f t="shared" si="250"/>
        <v>42316.791446759264</v>
      </c>
      <c r="T3991" s="12">
        <f t="shared" si="251"/>
        <v>42286.749780092592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2">
        <f t="shared" si="250"/>
        <v>42431.672372685185</v>
      </c>
      <c r="T3992" s="12">
        <f t="shared" si="251"/>
        <v>42401.672372685185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2">
        <f t="shared" si="250"/>
        <v>42155.644467592589</v>
      </c>
      <c r="T3993" s="12">
        <f t="shared" si="251"/>
        <v>42125.644467592589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2">
        <f t="shared" si="250"/>
        <v>42349.982164351852</v>
      </c>
      <c r="T3994" s="12">
        <f t="shared" si="251"/>
        <v>42289.94049768518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2">
        <f t="shared" si="250"/>
        <v>42137.864722222221</v>
      </c>
      <c r="T3995" s="12">
        <f t="shared" si="251"/>
        <v>42107.864722222221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2">
        <f t="shared" si="250"/>
        <v>41839.389930555553</v>
      </c>
      <c r="T3996" s="12">
        <f t="shared" si="251"/>
        <v>41809.389930555553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2">
        <f t="shared" si="250"/>
        <v>42049.477083333331</v>
      </c>
      <c r="T3997" s="12">
        <f t="shared" si="251"/>
        <v>42019.683761574073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2">
        <f t="shared" si="250"/>
        <v>41963.669444444444</v>
      </c>
      <c r="T3998" s="12">
        <f t="shared" si="251"/>
        <v>41950.26694444444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N/A</v>
      </c>
      <c r="Q3999" s="9" t="s">
        <v>8315</v>
      </c>
      <c r="R3999" t="s">
        <v>8316</v>
      </c>
      <c r="S3999" s="12">
        <f t="shared" si="250"/>
        <v>42099.349780092598</v>
      </c>
      <c r="T3999" s="12">
        <f t="shared" si="251"/>
        <v>42069.391446759255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2">
        <f t="shared" si="250"/>
        <v>42091.921597222223</v>
      </c>
      <c r="T4000" s="12">
        <f t="shared" si="251"/>
        <v>42061.963263888887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2">
        <f t="shared" si="250"/>
        <v>41882.827650462961</v>
      </c>
      <c r="T4001" s="12">
        <f t="shared" si="251"/>
        <v>41842.828680555554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2">
        <f t="shared" si="250"/>
        <v>42497.603680555556</v>
      </c>
      <c r="T4002" s="12">
        <f t="shared" si="251"/>
        <v>42437.64534722222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2">
        <f t="shared" si="250"/>
        <v>42795.791666666672</v>
      </c>
      <c r="T4003" s="12">
        <f t="shared" si="251"/>
        <v>42775.964212962965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2">
        <f t="shared" si="250"/>
        <v>41909.043530092589</v>
      </c>
      <c r="T4004" s="12">
        <f t="shared" si="251"/>
        <v>41879.043530092589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2">
        <f t="shared" si="250"/>
        <v>42050.587349537032</v>
      </c>
      <c r="T4005" s="12">
        <f t="shared" si="251"/>
        <v>42020.587349537032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2">
        <f t="shared" si="250"/>
        <v>41920.16269675926</v>
      </c>
      <c r="T4006" s="12">
        <f t="shared" si="251"/>
        <v>41890.16269675926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2">
        <f t="shared" si="250"/>
        <v>41932.807696759257</v>
      </c>
      <c r="T4007" s="12">
        <f t="shared" si="251"/>
        <v>41872.807696759257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2">
        <f t="shared" si="250"/>
        <v>42416.772997685184</v>
      </c>
      <c r="T4008" s="12">
        <f t="shared" si="251"/>
        <v>42391.772997685184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2">
        <f t="shared" si="250"/>
        <v>41877.686111111114</v>
      </c>
      <c r="T4009" s="12">
        <f t="shared" si="251"/>
        <v>41848.772928240738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2">
        <f t="shared" si="250"/>
        <v>42207.964201388888</v>
      </c>
      <c r="T4010" s="12">
        <f t="shared" si="251"/>
        <v>42177.964201388888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2">
        <f t="shared" si="250"/>
        <v>41891.700925925928</v>
      </c>
      <c r="T4011" s="12">
        <f t="shared" si="251"/>
        <v>41851.700925925928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2">
        <f t="shared" si="250"/>
        <v>41938.770439814813</v>
      </c>
      <c r="T4012" s="12">
        <f t="shared" si="251"/>
        <v>41921.770439814813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2">
        <f t="shared" si="250"/>
        <v>42032.54488425926</v>
      </c>
      <c r="T4013" s="12">
        <f t="shared" si="251"/>
        <v>42002.54488425926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N/A</v>
      </c>
      <c r="Q4014" s="9" t="s">
        <v>8315</v>
      </c>
      <c r="R4014" t="s">
        <v>8316</v>
      </c>
      <c r="S4014" s="12">
        <f t="shared" si="250"/>
        <v>42126.544548611113</v>
      </c>
      <c r="T4014" s="12">
        <f t="shared" si="251"/>
        <v>42096.544548611113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2">
        <f t="shared" si="250"/>
        <v>42051.301192129627</v>
      </c>
      <c r="T4015" s="12">
        <f t="shared" si="251"/>
        <v>42021.301192129627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N/A</v>
      </c>
      <c r="Q4016" s="9" t="s">
        <v>8315</v>
      </c>
      <c r="R4016" t="s">
        <v>8316</v>
      </c>
      <c r="S4016" s="12">
        <f t="shared" si="250"/>
        <v>42434.246168981481</v>
      </c>
      <c r="T4016" s="12">
        <f t="shared" si="251"/>
        <v>42419.246168981481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2">
        <f t="shared" si="250"/>
        <v>42204.780821759254</v>
      </c>
      <c r="T4017" s="12">
        <f t="shared" si="251"/>
        <v>42174.780821759254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2">
        <f t="shared" si="250"/>
        <v>41899.872685185182</v>
      </c>
      <c r="T4018" s="12">
        <f t="shared" si="251"/>
        <v>41869.872685185182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2">
        <f t="shared" si="250"/>
        <v>41886.672152777777</v>
      </c>
      <c r="T4019" s="12">
        <f t="shared" si="251"/>
        <v>41856.672152777777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2">
        <f t="shared" si="250"/>
        <v>42650.91097222222</v>
      </c>
      <c r="T4020" s="12">
        <f t="shared" si="251"/>
        <v>42620.91097222222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2">
        <f t="shared" si="250"/>
        <v>42475.686111111107</v>
      </c>
      <c r="T4021" s="12">
        <f t="shared" si="251"/>
        <v>42417.675879629634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2">
        <f t="shared" si="250"/>
        <v>42087.149293981478</v>
      </c>
      <c r="T4022" s="12">
        <f t="shared" si="251"/>
        <v>42057.190960648149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2">
        <f t="shared" si="250"/>
        <v>41938.911550925928</v>
      </c>
      <c r="T4023" s="12">
        <f t="shared" si="251"/>
        <v>41878.911550925928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2">
        <f t="shared" si="250"/>
        <v>42036.120833333334</v>
      </c>
      <c r="T4024" s="12">
        <f t="shared" si="251"/>
        <v>41990.584108796291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s="9" t="s">
        <v>8315</v>
      </c>
      <c r="R4025" t="s">
        <v>8316</v>
      </c>
      <c r="S4025" s="12">
        <f t="shared" si="250"/>
        <v>42453.957905092597</v>
      </c>
      <c r="T4025" s="12">
        <f t="shared" si="251"/>
        <v>42408.999571759254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2">
        <f t="shared" si="250"/>
        <v>42247.670104166667</v>
      </c>
      <c r="T4026" s="12">
        <f t="shared" si="251"/>
        <v>42217.670104166667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2">
        <f t="shared" si="250"/>
        <v>42211.237685185188</v>
      </c>
      <c r="T4027" s="12">
        <f t="shared" si="251"/>
        <v>42151.237685185188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s="9" t="s">
        <v>8315</v>
      </c>
      <c r="R4028" t="s">
        <v>8316</v>
      </c>
      <c r="S4028" s="12">
        <f t="shared" si="250"/>
        <v>42342.697210648148</v>
      </c>
      <c r="T4028" s="12">
        <f t="shared" si="251"/>
        <v>42282.655543981484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2">
        <f t="shared" si="250"/>
        <v>42789.041666666672</v>
      </c>
      <c r="T4029" s="12">
        <f t="shared" si="251"/>
        <v>42768.97084490741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2">
        <f t="shared" si="250"/>
        <v>41795.938657407409</v>
      </c>
      <c r="T4030" s="12">
        <f t="shared" si="251"/>
        <v>41765.938657407409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s="9" t="s">
        <v>8315</v>
      </c>
      <c r="R4031" t="s">
        <v>8316</v>
      </c>
      <c r="S4031" s="12">
        <f t="shared" si="250"/>
        <v>42352.025115740747</v>
      </c>
      <c r="T4031" s="12">
        <f t="shared" si="251"/>
        <v>42322.025115740747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2">
        <f t="shared" si="250"/>
        <v>42403.784027777772</v>
      </c>
      <c r="T4032" s="12">
        <f t="shared" si="251"/>
        <v>42374.655081018514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s="9" t="s">
        <v>8315</v>
      </c>
      <c r="R4033" t="s">
        <v>8316</v>
      </c>
      <c r="S4033" s="12">
        <f t="shared" si="250"/>
        <v>41991.626898148148</v>
      </c>
      <c r="T4033" s="12">
        <f t="shared" si="251"/>
        <v>41941.585231481484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ROUND((E4034/D4034)*100,0)</f>
        <v>7</v>
      </c>
      <c r="P4034">
        <f t="shared" si="249"/>
        <v>59</v>
      </c>
      <c r="Q4034" s="9" t="s">
        <v>8315</v>
      </c>
      <c r="R4034" t="s">
        <v>8316</v>
      </c>
      <c r="S4034" s="12">
        <f t="shared" si="250"/>
        <v>42353.85087962963</v>
      </c>
      <c r="T4034" s="12">
        <f t="shared" si="251"/>
        <v>42293.809212962966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IFERROR(ROUND(E4035/L4035,2),"N/A")</f>
        <v>65.34</v>
      </c>
      <c r="Q4035" s="9" t="s">
        <v>8315</v>
      </c>
      <c r="R4035" t="s">
        <v>8316</v>
      </c>
      <c r="S4035" s="12">
        <f t="shared" ref="S4035:S4098" si="254">(((I4035/60)/60)/24)+DATE(1970,1,1)</f>
        <v>42645.375</v>
      </c>
      <c r="T4035" s="12">
        <f t="shared" ref="T4035:T4098" si="255">(((J4035/60)/60)/24)+DATE(1970,1,1)</f>
        <v>42614.268796296295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2">
        <f t="shared" si="254"/>
        <v>42097.905671296292</v>
      </c>
      <c r="T4036" s="12">
        <f t="shared" si="255"/>
        <v>42067.947337962964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2">
        <f t="shared" si="254"/>
        <v>41933.882951388885</v>
      </c>
      <c r="T4037" s="12">
        <f t="shared" si="255"/>
        <v>41903.882951388885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2">
        <f t="shared" si="254"/>
        <v>41821.9375</v>
      </c>
      <c r="T4038" s="12">
        <f t="shared" si="255"/>
        <v>41804.937083333331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2">
        <f t="shared" si="254"/>
        <v>42514.600694444445</v>
      </c>
      <c r="T4039" s="12">
        <f t="shared" si="255"/>
        <v>42497.070775462969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2">
        <f t="shared" si="254"/>
        <v>41929.798726851855</v>
      </c>
      <c r="T4040" s="12">
        <f t="shared" si="255"/>
        <v>41869.798726851855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2">
        <f t="shared" si="254"/>
        <v>42339.249305555553</v>
      </c>
      <c r="T4041" s="12">
        <f t="shared" si="255"/>
        <v>42305.670914351853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2">
        <f t="shared" si="254"/>
        <v>42203.125</v>
      </c>
      <c r="T4042" s="12">
        <f t="shared" si="255"/>
        <v>42144.231527777782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2">
        <f t="shared" si="254"/>
        <v>42619.474004629628</v>
      </c>
      <c r="T4043" s="12">
        <f t="shared" si="255"/>
        <v>42559.474004629628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2">
        <f t="shared" si="254"/>
        <v>42024.802777777775</v>
      </c>
      <c r="T4044" s="12">
        <f t="shared" si="255"/>
        <v>41995.084074074075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N/A</v>
      </c>
      <c r="Q4045" s="9" t="s">
        <v>8315</v>
      </c>
      <c r="R4045" t="s">
        <v>8316</v>
      </c>
      <c r="S4045" s="12">
        <f t="shared" si="254"/>
        <v>41963.957465277781</v>
      </c>
      <c r="T4045" s="12">
        <f t="shared" si="255"/>
        <v>41948.957465277781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2">
        <f t="shared" si="254"/>
        <v>42104.208333333328</v>
      </c>
      <c r="T4046" s="12">
        <f t="shared" si="255"/>
        <v>42074.219699074078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2">
        <f t="shared" si="254"/>
        <v>41872.201261574075</v>
      </c>
      <c r="T4047" s="12">
        <f t="shared" si="255"/>
        <v>41842.201261574075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2">
        <f t="shared" si="254"/>
        <v>41934.650578703702</v>
      </c>
      <c r="T4048" s="12">
        <f t="shared" si="255"/>
        <v>41904.650578703702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2">
        <f t="shared" si="254"/>
        <v>42015.041666666672</v>
      </c>
      <c r="T4049" s="12">
        <f t="shared" si="255"/>
        <v>41991.022488425922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2">
        <f t="shared" si="254"/>
        <v>42471.467442129629</v>
      </c>
      <c r="T4050" s="12">
        <f t="shared" si="255"/>
        <v>42436.509108796294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2">
        <f t="shared" si="254"/>
        <v>42199.958506944444</v>
      </c>
      <c r="T4051" s="12">
        <f t="shared" si="255"/>
        <v>42169.958506944444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2">
        <f t="shared" si="254"/>
        <v>41935.636469907404</v>
      </c>
      <c r="T4052" s="12">
        <f t="shared" si="255"/>
        <v>41905.636469907404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N/A</v>
      </c>
      <c r="Q4053" s="9" t="s">
        <v>8315</v>
      </c>
      <c r="R4053" t="s">
        <v>8316</v>
      </c>
      <c r="S4053" s="12">
        <f t="shared" si="254"/>
        <v>41768.286805555559</v>
      </c>
      <c r="T4053" s="12">
        <f t="shared" si="255"/>
        <v>41761.810150462967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2">
        <f t="shared" si="254"/>
        <v>41925.878657407404</v>
      </c>
      <c r="T4054" s="12">
        <f t="shared" si="255"/>
        <v>41865.878657407404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2">
        <f t="shared" si="254"/>
        <v>41958.833333333328</v>
      </c>
      <c r="T4055" s="12">
        <f t="shared" si="255"/>
        <v>41928.690138888887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N/A</v>
      </c>
      <c r="Q4056" s="9" t="s">
        <v>8315</v>
      </c>
      <c r="R4056" t="s">
        <v>8316</v>
      </c>
      <c r="S4056" s="12">
        <f t="shared" si="254"/>
        <v>42644.166666666672</v>
      </c>
      <c r="T4056" s="12">
        <f t="shared" si="255"/>
        <v>42613.841261574074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2">
        <f t="shared" si="254"/>
        <v>41809.648506944446</v>
      </c>
      <c r="T4057" s="12">
        <f t="shared" si="255"/>
        <v>41779.648506944446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2">
        <f t="shared" si="254"/>
        <v>42554.832638888889</v>
      </c>
      <c r="T4058" s="12">
        <f t="shared" si="255"/>
        <v>42534.933321759265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2">
        <f t="shared" si="254"/>
        <v>42333.958333333328</v>
      </c>
      <c r="T4059" s="12">
        <f t="shared" si="255"/>
        <v>42310.968518518523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2">
        <f t="shared" si="254"/>
        <v>42461.165972222225</v>
      </c>
      <c r="T4060" s="12">
        <f t="shared" si="255"/>
        <v>42446.060694444444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2">
        <f t="shared" si="254"/>
        <v>41898.125</v>
      </c>
      <c r="T4061" s="12">
        <f t="shared" si="255"/>
        <v>41866.640648148146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2">
        <f t="shared" si="254"/>
        <v>41813.666666666664</v>
      </c>
      <c r="T4062" s="12">
        <f t="shared" si="255"/>
        <v>41779.695092592592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9" t="s">
        <v>8315</v>
      </c>
      <c r="R4063" t="s">
        <v>8316</v>
      </c>
      <c r="S4063" s="12">
        <f t="shared" si="254"/>
        <v>42481.099803240737</v>
      </c>
      <c r="T4063" s="12">
        <f t="shared" si="255"/>
        <v>42421.141469907408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2">
        <f t="shared" si="254"/>
        <v>42553.739212962959</v>
      </c>
      <c r="T4064" s="12">
        <f t="shared" si="255"/>
        <v>42523.739212962959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2">
        <f t="shared" si="254"/>
        <v>41817.681527777779</v>
      </c>
      <c r="T4065" s="12">
        <f t="shared" si="255"/>
        <v>41787.681527777779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2">
        <f t="shared" si="254"/>
        <v>42123.588263888887</v>
      </c>
      <c r="T4066" s="12">
        <f t="shared" si="255"/>
        <v>42093.588263888887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2">
        <f t="shared" si="254"/>
        <v>41863.951516203706</v>
      </c>
      <c r="T4067" s="12">
        <f t="shared" si="255"/>
        <v>41833.951516203706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2">
        <f t="shared" si="254"/>
        <v>42509.039212962962</v>
      </c>
      <c r="T4068" s="12">
        <f t="shared" si="255"/>
        <v>42479.039212962962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2">
        <f t="shared" si="254"/>
        <v>42275.117476851854</v>
      </c>
      <c r="T4069" s="12">
        <f t="shared" si="255"/>
        <v>42235.117476851854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2">
        <f t="shared" si="254"/>
        <v>42748.961805555555</v>
      </c>
      <c r="T4070" s="12">
        <f t="shared" si="255"/>
        <v>42718.963599537034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2">
        <f t="shared" si="254"/>
        <v>42063.5</v>
      </c>
      <c r="T4071" s="12">
        <f t="shared" si="255"/>
        <v>42022.661527777775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2">
        <f t="shared" si="254"/>
        <v>42064.125</v>
      </c>
      <c r="T4072" s="12">
        <f t="shared" si="255"/>
        <v>42031.666898148149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N/A</v>
      </c>
      <c r="Q4073" s="9" t="s">
        <v>8315</v>
      </c>
      <c r="R4073" t="s">
        <v>8316</v>
      </c>
      <c r="S4073" s="12">
        <f t="shared" si="254"/>
        <v>42730.804756944446</v>
      </c>
      <c r="T4073" s="12">
        <f t="shared" si="255"/>
        <v>42700.804756944446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2">
        <f t="shared" si="254"/>
        <v>41872.77443287037</v>
      </c>
      <c r="T4074" s="12">
        <f t="shared" si="255"/>
        <v>41812.77443287037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2">
        <f t="shared" si="254"/>
        <v>42133.166666666672</v>
      </c>
      <c r="T4075" s="12">
        <f t="shared" si="255"/>
        <v>42078.34520833334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2">
        <f t="shared" si="254"/>
        <v>42313.594618055555</v>
      </c>
      <c r="T4076" s="12">
        <f t="shared" si="255"/>
        <v>42283.552951388891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2">
        <f t="shared" si="254"/>
        <v>41820.727777777778</v>
      </c>
      <c r="T4077" s="12">
        <f t="shared" si="255"/>
        <v>41779.045937499999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N/A</v>
      </c>
      <c r="Q4078" s="9" t="s">
        <v>8315</v>
      </c>
      <c r="R4078" t="s">
        <v>8316</v>
      </c>
      <c r="S4078" s="12">
        <f t="shared" si="254"/>
        <v>41933.82708333333</v>
      </c>
      <c r="T4078" s="12">
        <f t="shared" si="255"/>
        <v>41905.795706018522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2">
        <f t="shared" si="254"/>
        <v>42725.7105787037</v>
      </c>
      <c r="T4079" s="12">
        <f t="shared" si="255"/>
        <v>42695.7105787037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s="9" t="s">
        <v>8315</v>
      </c>
      <c r="R4080" t="s">
        <v>8316</v>
      </c>
      <c r="S4080" s="12">
        <f t="shared" si="254"/>
        <v>42762.787523148145</v>
      </c>
      <c r="T4080" s="12">
        <f t="shared" si="255"/>
        <v>42732.787523148145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2">
        <f t="shared" si="254"/>
        <v>42540.938900462963</v>
      </c>
      <c r="T4081" s="12">
        <f t="shared" si="255"/>
        <v>42510.938900462963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s="9" t="s">
        <v>8315</v>
      </c>
      <c r="R4082" t="s">
        <v>8316</v>
      </c>
      <c r="S4082" s="12">
        <f t="shared" si="254"/>
        <v>42535.787500000006</v>
      </c>
      <c r="T4082" s="12">
        <f t="shared" si="255"/>
        <v>42511.698101851856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2">
        <f t="shared" si="254"/>
        <v>42071.539641203708</v>
      </c>
      <c r="T4083" s="12">
        <f t="shared" si="255"/>
        <v>42041.581307870365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2">
        <f t="shared" si="254"/>
        <v>42322.958333333328</v>
      </c>
      <c r="T4084" s="12">
        <f t="shared" si="255"/>
        <v>42307.189270833333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2">
        <f t="shared" si="254"/>
        <v>42383.761759259258</v>
      </c>
      <c r="T4085" s="12">
        <f t="shared" si="255"/>
        <v>42353.761759259258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2">
        <f t="shared" si="254"/>
        <v>42652.436412037037</v>
      </c>
      <c r="T4086" s="12">
        <f t="shared" si="255"/>
        <v>42622.436412037037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2">
        <f t="shared" si="254"/>
        <v>42087.165972222225</v>
      </c>
      <c r="T4087" s="12">
        <f t="shared" si="255"/>
        <v>42058.603877314818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2">
        <f t="shared" si="254"/>
        <v>42329.166666666672</v>
      </c>
      <c r="T4088" s="12">
        <f t="shared" si="255"/>
        <v>42304.940960648149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s="9" t="s">
        <v>8315</v>
      </c>
      <c r="R4089" t="s">
        <v>8316</v>
      </c>
      <c r="S4089" s="12">
        <f t="shared" si="254"/>
        <v>42568.742893518516</v>
      </c>
      <c r="T4089" s="12">
        <f t="shared" si="255"/>
        <v>42538.742893518516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2">
        <f t="shared" si="254"/>
        <v>42020.434722222228</v>
      </c>
      <c r="T4090" s="12">
        <f t="shared" si="255"/>
        <v>41990.612546296295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2">
        <f t="shared" si="254"/>
        <v>42155.732638888891</v>
      </c>
      <c r="T4091" s="12">
        <f t="shared" si="255"/>
        <v>42122.732499999998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2">
        <f t="shared" si="254"/>
        <v>42223.625</v>
      </c>
      <c r="T4092" s="12">
        <f t="shared" si="255"/>
        <v>42209.67288194444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2">
        <f t="shared" si="254"/>
        <v>42020.506377314814</v>
      </c>
      <c r="T4093" s="12">
        <f t="shared" si="255"/>
        <v>41990.506377314814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2">
        <f t="shared" si="254"/>
        <v>42099.153321759266</v>
      </c>
      <c r="T4094" s="12">
        <f t="shared" si="255"/>
        <v>42039.194988425923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2">
        <f t="shared" si="254"/>
        <v>42238.815891203703</v>
      </c>
      <c r="T4095" s="12">
        <f t="shared" si="255"/>
        <v>42178.815891203703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2">
        <f t="shared" si="254"/>
        <v>41934.207638888889</v>
      </c>
      <c r="T4096" s="12">
        <f t="shared" si="255"/>
        <v>41890.086805555555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2">
        <f t="shared" si="254"/>
        <v>42723.031828703708</v>
      </c>
      <c r="T4097" s="12">
        <f t="shared" si="255"/>
        <v>42693.031828703708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ROUND((E4098/D4098)*100,0)</f>
        <v>11</v>
      </c>
      <c r="P4098">
        <f t="shared" si="253"/>
        <v>80</v>
      </c>
      <c r="Q4098" s="9" t="s">
        <v>8315</v>
      </c>
      <c r="R4098" t="s">
        <v>8316</v>
      </c>
      <c r="S4098" s="12">
        <f t="shared" si="254"/>
        <v>42794.368749999994</v>
      </c>
      <c r="T4098" s="12">
        <f t="shared" si="255"/>
        <v>42750.530312499999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ref="P4099:P4115" si="257">IFERROR(ROUND(E4099/L4099,2),"N/A")</f>
        <v>N/A</v>
      </c>
      <c r="Q4099" s="9" t="s">
        <v>8315</v>
      </c>
      <c r="R4099" t="s">
        <v>8316</v>
      </c>
      <c r="S4099" s="12">
        <f t="shared" ref="S4099:S4115" si="258">(((I4099/60)/60)/24)+DATE(1970,1,1)</f>
        <v>42400.996527777781</v>
      </c>
      <c r="T4099" s="12">
        <f t="shared" ref="T4099:T4115" si="259">(((J4099/60)/60)/24)+DATE(1970,1,1)</f>
        <v>42344.824502314819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9" t="s">
        <v>8315</v>
      </c>
      <c r="R4100" t="s">
        <v>8316</v>
      </c>
      <c r="S4100" s="12">
        <f t="shared" si="258"/>
        <v>42525.722187499996</v>
      </c>
      <c r="T4100" s="12">
        <f t="shared" si="259"/>
        <v>42495.722187499996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2">
        <f t="shared" si="258"/>
        <v>42615.850381944445</v>
      </c>
      <c r="T4101" s="12">
        <f t="shared" si="259"/>
        <v>42570.850381944445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9" t="s">
        <v>8315</v>
      </c>
      <c r="R4102" t="s">
        <v>8316</v>
      </c>
      <c r="S4102" s="12">
        <f t="shared" si="258"/>
        <v>41937.124884259261</v>
      </c>
      <c r="T4102" s="12">
        <f t="shared" si="259"/>
        <v>41927.124884259261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9" t="s">
        <v>8315</v>
      </c>
      <c r="R4103" t="s">
        <v>8316</v>
      </c>
      <c r="S4103" s="12">
        <f t="shared" si="258"/>
        <v>42760.903726851851</v>
      </c>
      <c r="T4103" s="12">
        <f t="shared" si="259"/>
        <v>42730.903726851851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2">
        <f t="shared" si="258"/>
        <v>42505.848067129627</v>
      </c>
      <c r="T4104" s="12">
        <f t="shared" si="259"/>
        <v>42475.848067129627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2">
        <f t="shared" si="258"/>
        <v>42242.772222222222</v>
      </c>
      <c r="T4105" s="12">
        <f t="shared" si="259"/>
        <v>42188.83293981482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2">
        <f t="shared" si="258"/>
        <v>42670.278171296297</v>
      </c>
      <c r="T4106" s="12">
        <f t="shared" si="259"/>
        <v>42640.278171296297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2">
        <f t="shared" si="258"/>
        <v>42730.010520833333</v>
      </c>
      <c r="T4107" s="12">
        <f t="shared" si="259"/>
        <v>42697.010520833333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2">
        <f t="shared" si="258"/>
        <v>42096.041666666672</v>
      </c>
      <c r="T4108" s="12">
        <f t="shared" si="259"/>
        <v>42053.049375000002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2">
        <f t="shared" si="258"/>
        <v>41906.916678240741</v>
      </c>
      <c r="T4109" s="12">
        <f t="shared" si="259"/>
        <v>41883.916678240741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2">
        <f t="shared" si="258"/>
        <v>42797.208333333328</v>
      </c>
      <c r="T4110" s="12">
        <f t="shared" si="259"/>
        <v>42767.031678240746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9" t="s">
        <v>8315</v>
      </c>
      <c r="R4111" t="s">
        <v>8316</v>
      </c>
      <c r="S4111" s="12">
        <f t="shared" si="258"/>
        <v>42337.581064814818</v>
      </c>
      <c r="T4111" s="12">
        <f t="shared" si="259"/>
        <v>42307.539398148147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2">
        <f t="shared" si="258"/>
        <v>42572.626747685179</v>
      </c>
      <c r="T4112" s="12">
        <f t="shared" si="259"/>
        <v>42512.626747685179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2">
        <f t="shared" si="258"/>
        <v>42059.135879629626</v>
      </c>
      <c r="T4113" s="12">
        <f t="shared" si="259"/>
        <v>42029.135879629626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2">
        <f t="shared" si="258"/>
        <v>42428</v>
      </c>
      <c r="T4114" s="12">
        <f t="shared" si="259"/>
        <v>42400.946597222224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2">
        <f t="shared" si="258"/>
        <v>42377.273611111115</v>
      </c>
      <c r="T4115" s="12">
        <f t="shared" si="259"/>
        <v>42358.573182870372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5" priority="3" operator="equal">
      <formula>"failed"</formula>
    </cfRule>
    <cfRule type="cellIs" dxfId="54" priority="4" operator="equal">
      <formula>"failed"</formula>
    </cfRule>
    <cfRule type="cellIs" dxfId="53" priority="5" operator="equal">
      <formula>"canceled"</formula>
    </cfRule>
    <cfRule type="cellIs" dxfId="52" priority="6" operator="equal">
      <formula>"successful"</formula>
    </cfRule>
    <cfRule type="cellIs" dxfId="51" priority="7" operator="equal">
      <formula>"canceled"</formula>
    </cfRule>
    <cfRule type="cellIs" dxfId="50" priority="8" operator="equal">
      <formula>"sucessful"</formula>
    </cfRule>
    <cfRule type="cellIs" dxfId="49" priority="9" operator="equal">
      <formula>"sucessful"</formula>
    </cfRule>
    <cfRule type="cellIs" dxfId="48" priority="10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CCCC"/>
        <color theme="4" tint="0.59999389629810485"/>
      </colorScale>
    </cfRule>
  </conditionalFormatting>
  <conditionalFormatting sqref="P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42989-3279-4952-9403-450189D2EED5}">
  <sheetPr>
    <tabColor theme="4" tint="-0.499984740745262"/>
  </sheetPr>
  <dimension ref="A1:T413"/>
  <sheetViews>
    <sheetView workbookViewId="0">
      <selection activeCell="G10" sqref="G10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17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8363</v>
      </c>
      <c r="R1" s="8" t="s">
        <v>8364</v>
      </c>
      <c r="S1" s="1" t="s">
        <v>8376</v>
      </c>
      <c r="T1" s="1" t="s">
        <v>8389</v>
      </c>
    </row>
    <row r="2" spans="1:20" ht="60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ROUND((E2/D2)*100,0)</f>
        <v>105</v>
      </c>
      <c r="P2">
        <f t="shared" ref="P2:P65" si="1">IFERROR(ROUND(E2/L2,2),"N/A")</f>
        <v>93.43</v>
      </c>
      <c r="Q2" s="9" t="s">
        <v>8315</v>
      </c>
      <c r="R2" t="s">
        <v>8316</v>
      </c>
      <c r="S2" s="12">
        <f t="shared" ref="S2:T17" si="2">(((I2/60)/60)/24)+DATE(1970,1,1)</f>
        <v>42675.207638888889</v>
      </c>
      <c r="T2" s="12">
        <f t="shared" si="2"/>
        <v>42646.092812499999</v>
      </c>
    </row>
    <row r="3" spans="1:20" ht="45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9" t="s">
        <v>8315</v>
      </c>
      <c r="R3" t="s">
        <v>8316</v>
      </c>
      <c r="S3" s="12">
        <f t="shared" si="2"/>
        <v>42449.999131944445</v>
      </c>
      <c r="T3" s="12">
        <f t="shared" si="2"/>
        <v>42430.040798611109</v>
      </c>
    </row>
    <row r="4" spans="1:20" ht="60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9" t="s">
        <v>8315</v>
      </c>
      <c r="R4" t="s">
        <v>8316</v>
      </c>
      <c r="S4" s="12">
        <f t="shared" si="2"/>
        <v>42268.13282407407</v>
      </c>
      <c r="T4" s="12">
        <f t="shared" si="2"/>
        <v>42238.13282407407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9" t="s">
        <v>8315</v>
      </c>
      <c r="R5" t="s">
        <v>8316</v>
      </c>
      <c r="S5" s="12">
        <f t="shared" si="2"/>
        <v>41895.400937500002</v>
      </c>
      <c r="T5" s="12">
        <f t="shared" si="2"/>
        <v>41850.400937500002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9" t="s">
        <v>8315</v>
      </c>
      <c r="R6" t="s">
        <v>8316</v>
      </c>
      <c r="S6" s="12">
        <f t="shared" si="2"/>
        <v>42783.670138888891</v>
      </c>
      <c r="T6" s="12">
        <f t="shared" si="2"/>
        <v>42753.205625000002</v>
      </c>
    </row>
    <row r="7" spans="1:20" ht="3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9" t="s">
        <v>8315</v>
      </c>
      <c r="R7" t="s">
        <v>8316</v>
      </c>
      <c r="S7" s="12">
        <f t="shared" si="2"/>
        <v>42176.888888888891</v>
      </c>
      <c r="T7" s="12">
        <f t="shared" si="2"/>
        <v>42155.920219907406</v>
      </c>
    </row>
    <row r="8" spans="1:20" ht="60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9" t="s">
        <v>8315</v>
      </c>
      <c r="R8" t="s">
        <v>8316</v>
      </c>
      <c r="S8" s="12">
        <f t="shared" si="2"/>
        <v>42179.083333333328</v>
      </c>
      <c r="T8" s="12">
        <f t="shared" si="2"/>
        <v>42157.591064814813</v>
      </c>
    </row>
    <row r="9" spans="1:20" ht="60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9" t="s">
        <v>8315</v>
      </c>
      <c r="R9" t="s">
        <v>8316</v>
      </c>
      <c r="S9" s="12">
        <f t="shared" si="2"/>
        <v>42721.290972222225</v>
      </c>
      <c r="T9" s="12">
        <f t="shared" si="2"/>
        <v>42676.065150462964</v>
      </c>
    </row>
    <row r="10" spans="1:20" ht="60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9" t="s">
        <v>8315</v>
      </c>
      <c r="R10" t="s">
        <v>8316</v>
      </c>
      <c r="S10" s="12">
        <f t="shared" si="2"/>
        <v>42503.007037037038</v>
      </c>
      <c r="T10" s="12">
        <f t="shared" si="2"/>
        <v>42473.007037037038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9" t="s">
        <v>8315</v>
      </c>
      <c r="R11" t="s">
        <v>8316</v>
      </c>
      <c r="S11" s="12">
        <f t="shared" si="2"/>
        <v>42312.810081018513</v>
      </c>
      <c r="T11" s="12">
        <f t="shared" si="2"/>
        <v>42282.768414351856</v>
      </c>
    </row>
    <row r="12" spans="1:20" ht="60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9" t="s">
        <v>8315</v>
      </c>
      <c r="R12" t="s">
        <v>8316</v>
      </c>
      <c r="S12" s="12">
        <f t="shared" si="2"/>
        <v>42503.794710648144</v>
      </c>
      <c r="T12" s="12">
        <f t="shared" si="2"/>
        <v>42473.794710648144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9" t="s">
        <v>8315</v>
      </c>
      <c r="R13" t="s">
        <v>8316</v>
      </c>
      <c r="S13" s="12">
        <f t="shared" si="2"/>
        <v>42735.707638888889</v>
      </c>
      <c r="T13" s="12">
        <f t="shared" si="2"/>
        <v>42712.23474537037</v>
      </c>
    </row>
    <row r="14" spans="1:20" ht="6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9" t="s">
        <v>8315</v>
      </c>
      <c r="R14" t="s">
        <v>8316</v>
      </c>
      <c r="S14" s="12">
        <f t="shared" si="2"/>
        <v>42592.166666666672</v>
      </c>
      <c r="T14" s="12">
        <f t="shared" si="2"/>
        <v>42561.154664351852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9" t="s">
        <v>8315</v>
      </c>
      <c r="R15" t="s">
        <v>8316</v>
      </c>
      <c r="S15" s="12">
        <f t="shared" si="2"/>
        <v>42739.134780092587</v>
      </c>
      <c r="T15" s="12">
        <f t="shared" si="2"/>
        <v>42709.134780092587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9" t="s">
        <v>8315</v>
      </c>
      <c r="R16" t="s">
        <v>8316</v>
      </c>
      <c r="S16" s="12">
        <f t="shared" si="2"/>
        <v>42117.290972222225</v>
      </c>
      <c r="T16" s="12">
        <f t="shared" si="2"/>
        <v>42086.614942129629</v>
      </c>
    </row>
    <row r="17" spans="1:20" ht="60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9" t="s">
        <v>8315</v>
      </c>
      <c r="R17" t="s">
        <v>8316</v>
      </c>
      <c r="S17" s="12">
        <f t="shared" si="2"/>
        <v>42101.291666666672</v>
      </c>
      <c r="T17" s="12">
        <f t="shared" si="2"/>
        <v>42064.652673611112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9" t="s">
        <v>8315</v>
      </c>
      <c r="R18" t="s">
        <v>8316</v>
      </c>
      <c r="S18" s="12">
        <f t="shared" ref="S18:T33" si="3">(((I18/60)/60)/24)+DATE(1970,1,1)</f>
        <v>42322.742719907401</v>
      </c>
      <c r="T18" s="12">
        <f t="shared" si="3"/>
        <v>42292.701053240744</v>
      </c>
    </row>
    <row r="19" spans="1:20" ht="60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9" t="s">
        <v>8315</v>
      </c>
      <c r="R19" t="s">
        <v>8316</v>
      </c>
      <c r="S19" s="12">
        <f t="shared" si="3"/>
        <v>42491.747199074074</v>
      </c>
      <c r="T19" s="12">
        <f t="shared" si="3"/>
        <v>42461.747199074074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9" t="s">
        <v>8315</v>
      </c>
      <c r="R20" t="s">
        <v>8316</v>
      </c>
      <c r="S20" s="12">
        <f t="shared" si="3"/>
        <v>42199.814340277779</v>
      </c>
      <c r="T20" s="12">
        <f t="shared" si="3"/>
        <v>42169.814340277779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9" t="s">
        <v>8315</v>
      </c>
      <c r="R21" t="s">
        <v>8316</v>
      </c>
      <c r="S21" s="12">
        <f t="shared" si="3"/>
        <v>42522.789583333331</v>
      </c>
      <c r="T21" s="12">
        <f t="shared" si="3"/>
        <v>42483.675208333334</v>
      </c>
    </row>
    <row r="22" spans="1:20" ht="60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9" t="s">
        <v>8315</v>
      </c>
      <c r="R22" t="s">
        <v>8316</v>
      </c>
      <c r="S22" s="12">
        <f t="shared" si="3"/>
        <v>42206.125</v>
      </c>
      <c r="T22" s="12">
        <f t="shared" si="3"/>
        <v>42195.749745370369</v>
      </c>
    </row>
    <row r="23" spans="1:20" ht="45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9" t="s">
        <v>8315</v>
      </c>
      <c r="R23" t="s">
        <v>8316</v>
      </c>
      <c r="S23" s="12">
        <f t="shared" si="3"/>
        <v>42705.099664351852</v>
      </c>
      <c r="T23" s="12">
        <f t="shared" si="3"/>
        <v>42675.057997685188</v>
      </c>
    </row>
    <row r="24" spans="1:20" ht="45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9" t="s">
        <v>8315</v>
      </c>
      <c r="R24" t="s">
        <v>8316</v>
      </c>
      <c r="S24" s="12">
        <f t="shared" si="3"/>
        <v>42047.291666666672</v>
      </c>
      <c r="T24" s="12">
        <f t="shared" si="3"/>
        <v>42018.94159722222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9" t="s">
        <v>8315</v>
      </c>
      <c r="R25" t="s">
        <v>8316</v>
      </c>
      <c r="S25" s="12">
        <f t="shared" si="3"/>
        <v>42052.207638888889</v>
      </c>
      <c r="T25" s="12">
        <f t="shared" si="3"/>
        <v>42026.924976851849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9" t="s">
        <v>8315</v>
      </c>
      <c r="R26" t="s">
        <v>8316</v>
      </c>
      <c r="S26" s="12">
        <f t="shared" si="3"/>
        <v>41941.787534722222</v>
      </c>
      <c r="T26" s="12">
        <f t="shared" si="3"/>
        <v>41920.787534722222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9" t="s">
        <v>8315</v>
      </c>
      <c r="R27" t="s">
        <v>8316</v>
      </c>
      <c r="S27" s="12">
        <f t="shared" si="3"/>
        <v>42587.875</v>
      </c>
      <c r="T27" s="12">
        <f t="shared" si="3"/>
        <v>42558.189432870371</v>
      </c>
    </row>
    <row r="28" spans="1:20" ht="60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9" t="s">
        <v>8315</v>
      </c>
      <c r="R28" t="s">
        <v>8316</v>
      </c>
      <c r="S28" s="12">
        <f t="shared" si="3"/>
        <v>41838.198518518519</v>
      </c>
      <c r="T28" s="12">
        <f t="shared" si="3"/>
        <v>41808.198518518519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9" t="s">
        <v>8315</v>
      </c>
      <c r="R29" t="s">
        <v>8316</v>
      </c>
      <c r="S29" s="12">
        <f t="shared" si="3"/>
        <v>42580.701886574068</v>
      </c>
      <c r="T29" s="12">
        <f t="shared" si="3"/>
        <v>42550.701886574068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9" t="s">
        <v>8315</v>
      </c>
      <c r="R30" t="s">
        <v>8316</v>
      </c>
      <c r="S30" s="12">
        <f t="shared" si="3"/>
        <v>42075.166666666672</v>
      </c>
      <c r="T30" s="12">
        <f t="shared" si="3"/>
        <v>42056.013124999998</v>
      </c>
    </row>
    <row r="31" spans="1:20" ht="60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9" t="s">
        <v>8315</v>
      </c>
      <c r="R31" t="s">
        <v>8316</v>
      </c>
      <c r="S31" s="12">
        <f t="shared" si="3"/>
        <v>42046.938692129625</v>
      </c>
      <c r="T31" s="12">
        <f t="shared" si="3"/>
        <v>42016.938692129625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9" t="s">
        <v>8315</v>
      </c>
      <c r="R32" t="s">
        <v>8316</v>
      </c>
      <c r="S32" s="12">
        <f t="shared" si="3"/>
        <v>42622.166666666672</v>
      </c>
      <c r="T32" s="12">
        <f t="shared" si="3"/>
        <v>42591.899988425925</v>
      </c>
    </row>
    <row r="33" spans="1:20" ht="45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9" t="s">
        <v>8315</v>
      </c>
      <c r="R33" t="s">
        <v>8316</v>
      </c>
      <c r="S33" s="12">
        <f t="shared" si="3"/>
        <v>42228.231006944443</v>
      </c>
      <c r="T33" s="12">
        <f t="shared" si="3"/>
        <v>42183.231006944443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9" t="s">
        <v>8315</v>
      </c>
      <c r="R34" t="s">
        <v>8316</v>
      </c>
      <c r="S34" s="12">
        <f t="shared" ref="S34:T49" si="4">(((I34/60)/60)/24)+DATE(1970,1,1)</f>
        <v>41796.958333333336</v>
      </c>
      <c r="T34" s="12">
        <f t="shared" si="4"/>
        <v>41780.525937500002</v>
      </c>
    </row>
    <row r="35" spans="1:20" ht="60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9" t="s">
        <v>8315</v>
      </c>
      <c r="R35" t="s">
        <v>8316</v>
      </c>
      <c r="S35" s="12">
        <f t="shared" si="4"/>
        <v>42201</v>
      </c>
      <c r="T35" s="12">
        <f t="shared" si="4"/>
        <v>42158.065694444449</v>
      </c>
    </row>
    <row r="36" spans="1:20" ht="30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9" t="s">
        <v>8315</v>
      </c>
      <c r="R36" t="s">
        <v>8316</v>
      </c>
      <c r="S36" s="12">
        <f t="shared" si="4"/>
        <v>42184.873124999998</v>
      </c>
      <c r="T36" s="12">
        <f t="shared" si="4"/>
        <v>42154.873124999998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9" t="s">
        <v>8315</v>
      </c>
      <c r="R37" t="s">
        <v>8316</v>
      </c>
      <c r="S37" s="12">
        <f t="shared" si="4"/>
        <v>42238.84646990741</v>
      </c>
      <c r="T37" s="12">
        <f t="shared" si="4"/>
        <v>42208.84646990741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9" t="s">
        <v>8315</v>
      </c>
      <c r="R38" t="s">
        <v>8316</v>
      </c>
      <c r="S38" s="12">
        <f t="shared" si="4"/>
        <v>42459.610416666663</v>
      </c>
      <c r="T38" s="12">
        <f t="shared" si="4"/>
        <v>42451.496817129635</v>
      </c>
    </row>
    <row r="39" spans="1:20" ht="45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9" t="s">
        <v>8315</v>
      </c>
      <c r="R39" t="s">
        <v>8316</v>
      </c>
      <c r="S39" s="12">
        <f t="shared" si="4"/>
        <v>41791.165972222225</v>
      </c>
      <c r="T39" s="12">
        <f t="shared" si="4"/>
        <v>41759.13962962963</v>
      </c>
    </row>
    <row r="40" spans="1:20" ht="45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9" t="s">
        <v>8315</v>
      </c>
      <c r="R40" t="s">
        <v>8316</v>
      </c>
      <c r="S40" s="12">
        <f t="shared" si="4"/>
        <v>42718.742604166662</v>
      </c>
      <c r="T40" s="12">
        <f t="shared" si="4"/>
        <v>42693.742604166662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9" t="s">
        <v>8315</v>
      </c>
      <c r="R41" t="s">
        <v>8316</v>
      </c>
      <c r="S41" s="12">
        <f t="shared" si="4"/>
        <v>42270.598217592589</v>
      </c>
      <c r="T41" s="12">
        <f t="shared" si="4"/>
        <v>42250.598217592589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9" t="s">
        <v>8315</v>
      </c>
      <c r="R42" t="s">
        <v>8316</v>
      </c>
      <c r="S42" s="12">
        <f t="shared" si="4"/>
        <v>42090.642268518524</v>
      </c>
      <c r="T42" s="12">
        <f t="shared" si="4"/>
        <v>42060.683935185181</v>
      </c>
    </row>
    <row r="43" spans="1:20" ht="4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9" t="s">
        <v>8315</v>
      </c>
      <c r="R43" t="s">
        <v>8316</v>
      </c>
      <c r="S43" s="12">
        <f t="shared" si="4"/>
        <v>42168.071527777778</v>
      </c>
      <c r="T43" s="12">
        <f t="shared" si="4"/>
        <v>42136.270787037036</v>
      </c>
    </row>
    <row r="44" spans="1:20" ht="6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9" t="s">
        <v>8315</v>
      </c>
      <c r="R44" t="s">
        <v>8316</v>
      </c>
      <c r="S44" s="12">
        <f t="shared" si="4"/>
        <v>42195.291666666672</v>
      </c>
      <c r="T44" s="12">
        <f t="shared" si="4"/>
        <v>42171.034861111111</v>
      </c>
    </row>
    <row r="45" spans="1:20" ht="60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9" t="s">
        <v>8315</v>
      </c>
      <c r="R45" t="s">
        <v>8316</v>
      </c>
      <c r="S45" s="12">
        <f t="shared" si="4"/>
        <v>42524.6875</v>
      </c>
      <c r="T45" s="12">
        <f t="shared" si="4"/>
        <v>42494.683634259258</v>
      </c>
    </row>
    <row r="46" spans="1:20" ht="45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9" t="s">
        <v>8315</v>
      </c>
      <c r="R46" t="s">
        <v>8316</v>
      </c>
      <c r="S46" s="12">
        <f t="shared" si="4"/>
        <v>41771.165972222225</v>
      </c>
      <c r="T46" s="12">
        <f t="shared" si="4"/>
        <v>41758.839675925927</v>
      </c>
    </row>
    <row r="47" spans="1:20" ht="45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9" t="s">
        <v>8315</v>
      </c>
      <c r="R47" t="s">
        <v>8316</v>
      </c>
      <c r="S47" s="12">
        <f t="shared" si="4"/>
        <v>42201.824884259258</v>
      </c>
      <c r="T47" s="12">
        <f t="shared" si="4"/>
        <v>42171.824884259258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9" t="s">
        <v>8315</v>
      </c>
      <c r="R48" t="s">
        <v>8316</v>
      </c>
      <c r="S48" s="12">
        <f t="shared" si="4"/>
        <v>42288.083333333328</v>
      </c>
      <c r="T48" s="12">
        <f t="shared" si="4"/>
        <v>42268.127696759257</v>
      </c>
    </row>
    <row r="49" spans="1:20" ht="60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9" t="s">
        <v>8315</v>
      </c>
      <c r="R49" t="s">
        <v>8316</v>
      </c>
      <c r="S49" s="12">
        <f t="shared" si="4"/>
        <v>42784.207638888889</v>
      </c>
      <c r="T49" s="12">
        <f t="shared" si="4"/>
        <v>42746.261782407411</v>
      </c>
    </row>
    <row r="50" spans="1:20" ht="45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9" t="s">
        <v>8315</v>
      </c>
      <c r="R50" t="s">
        <v>8316</v>
      </c>
      <c r="S50" s="12">
        <f t="shared" ref="S50:T65" si="5">(((I50/60)/60)/24)+DATE(1970,1,1)</f>
        <v>41864.916666666664</v>
      </c>
      <c r="T50" s="12">
        <f t="shared" si="5"/>
        <v>41842.607592592591</v>
      </c>
    </row>
    <row r="51" spans="1:20" ht="60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9" t="s">
        <v>8315</v>
      </c>
      <c r="R51" t="s">
        <v>8316</v>
      </c>
      <c r="S51" s="12">
        <f t="shared" si="5"/>
        <v>41876.207638888889</v>
      </c>
      <c r="T51" s="12">
        <f t="shared" si="5"/>
        <v>41853.240208333329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9" t="s">
        <v>8315</v>
      </c>
      <c r="R52" t="s">
        <v>8316</v>
      </c>
      <c r="S52" s="12">
        <f t="shared" si="5"/>
        <v>42089.166666666672</v>
      </c>
      <c r="T52" s="12">
        <f t="shared" si="5"/>
        <v>42061.212488425925</v>
      </c>
    </row>
    <row r="53" spans="1:20" ht="60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9" t="s">
        <v>8315</v>
      </c>
      <c r="R53" t="s">
        <v>8316</v>
      </c>
      <c r="S53" s="12">
        <f t="shared" si="5"/>
        <v>42064.290972222225</v>
      </c>
      <c r="T53" s="12">
        <f t="shared" si="5"/>
        <v>42036.24428240741</v>
      </c>
    </row>
    <row r="54" spans="1:20" ht="60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9" t="s">
        <v>8315</v>
      </c>
      <c r="R54" t="s">
        <v>8316</v>
      </c>
      <c r="S54" s="12">
        <f t="shared" si="5"/>
        <v>42187.470185185186</v>
      </c>
      <c r="T54" s="12">
        <f t="shared" si="5"/>
        <v>42157.470185185186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9" t="s">
        <v>8315</v>
      </c>
      <c r="R55" t="s">
        <v>8316</v>
      </c>
      <c r="S55" s="12">
        <f t="shared" si="5"/>
        <v>41857.897222222222</v>
      </c>
      <c r="T55" s="12">
        <f t="shared" si="5"/>
        <v>41827.909942129627</v>
      </c>
    </row>
    <row r="56" spans="1:20" ht="6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9" t="s">
        <v>8315</v>
      </c>
      <c r="R56" t="s">
        <v>8316</v>
      </c>
      <c r="S56" s="12">
        <f t="shared" si="5"/>
        <v>42192.729548611111</v>
      </c>
      <c r="T56" s="12">
        <f t="shared" si="5"/>
        <v>42162.729548611111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9" t="s">
        <v>8315</v>
      </c>
      <c r="R57" t="s">
        <v>8316</v>
      </c>
      <c r="S57" s="12">
        <f t="shared" si="5"/>
        <v>42263.738564814819</v>
      </c>
      <c r="T57" s="12">
        <f t="shared" si="5"/>
        <v>42233.738564814819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9" t="s">
        <v>8315</v>
      </c>
      <c r="R58" t="s">
        <v>8316</v>
      </c>
      <c r="S58" s="12">
        <f t="shared" si="5"/>
        <v>42072.156157407408</v>
      </c>
      <c r="T58" s="12">
        <f t="shared" si="5"/>
        <v>42042.197824074072</v>
      </c>
    </row>
    <row r="59" spans="1:20" ht="30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9" t="s">
        <v>8315</v>
      </c>
      <c r="R59" t="s">
        <v>8316</v>
      </c>
      <c r="S59" s="12">
        <f t="shared" si="5"/>
        <v>42599.165972222225</v>
      </c>
      <c r="T59" s="12">
        <f t="shared" si="5"/>
        <v>42585.523842592593</v>
      </c>
    </row>
    <row r="60" spans="1:20" ht="45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9" t="s">
        <v>8315</v>
      </c>
      <c r="R60" t="s">
        <v>8316</v>
      </c>
      <c r="S60" s="12">
        <f t="shared" si="5"/>
        <v>41838.669571759259</v>
      </c>
      <c r="T60" s="12">
        <f t="shared" si="5"/>
        <v>41808.669571759259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9" t="s">
        <v>8315</v>
      </c>
      <c r="R61" t="s">
        <v>8316</v>
      </c>
      <c r="S61" s="12">
        <f t="shared" si="5"/>
        <v>41882.658310185187</v>
      </c>
      <c r="T61" s="12">
        <f t="shared" si="5"/>
        <v>41852.658310185187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9" t="s">
        <v>8315</v>
      </c>
      <c r="R62" t="s">
        <v>8316</v>
      </c>
      <c r="S62" s="12">
        <f t="shared" si="5"/>
        <v>42709.041666666672</v>
      </c>
      <c r="T62" s="12">
        <f t="shared" si="5"/>
        <v>42694.110185185185</v>
      </c>
    </row>
    <row r="63" spans="1:20" ht="60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9" t="s">
        <v>8315</v>
      </c>
      <c r="R63" t="s">
        <v>8316</v>
      </c>
      <c r="S63" s="12">
        <f t="shared" si="5"/>
        <v>42370.166666666672</v>
      </c>
      <c r="T63" s="12">
        <f t="shared" si="5"/>
        <v>42341.818379629629</v>
      </c>
    </row>
    <row r="64" spans="1:20" ht="6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9" t="s">
        <v>8315</v>
      </c>
      <c r="R64" t="s">
        <v>8316</v>
      </c>
      <c r="S64" s="12">
        <f t="shared" si="5"/>
        <v>41908.065972222219</v>
      </c>
      <c r="T64" s="12">
        <f t="shared" si="5"/>
        <v>41880.061006944445</v>
      </c>
    </row>
    <row r="65" spans="1:20" ht="6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9" t="s">
        <v>8315</v>
      </c>
      <c r="R65" t="s">
        <v>8316</v>
      </c>
      <c r="S65" s="12">
        <f t="shared" si="5"/>
        <v>41970.125</v>
      </c>
      <c r="T65" s="12">
        <f t="shared" si="5"/>
        <v>41941.683865740742</v>
      </c>
    </row>
    <row r="66" spans="1:20" ht="60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6">ROUND((E66/D66)*100,0)</f>
        <v>114</v>
      </c>
      <c r="P66">
        <f t="shared" ref="P66:P129" si="7">IFERROR(ROUND(E66/L66,2),"N/A")</f>
        <v>113.57</v>
      </c>
      <c r="Q66" s="9" t="s">
        <v>8315</v>
      </c>
      <c r="R66" t="s">
        <v>8316</v>
      </c>
      <c r="S66" s="12">
        <f t="shared" ref="S66:T81" si="8">(((I66/60)/60)/24)+DATE(1970,1,1)</f>
        <v>42086.093055555553</v>
      </c>
      <c r="T66" s="12">
        <f t="shared" si="8"/>
        <v>42026.88118055556</v>
      </c>
    </row>
    <row r="67" spans="1:20" ht="60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6"/>
        <v>129</v>
      </c>
      <c r="P67">
        <f t="shared" si="7"/>
        <v>60.69</v>
      </c>
      <c r="Q67" s="9" t="s">
        <v>8315</v>
      </c>
      <c r="R67" t="s">
        <v>8316</v>
      </c>
      <c r="S67" s="12">
        <f t="shared" si="8"/>
        <v>41932.249305555553</v>
      </c>
      <c r="T67" s="12">
        <f t="shared" si="8"/>
        <v>41922.640590277777</v>
      </c>
    </row>
    <row r="68" spans="1:20" ht="60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6"/>
        <v>101</v>
      </c>
      <c r="P68">
        <f t="shared" si="7"/>
        <v>110.22</v>
      </c>
      <c r="Q68" s="9" t="s">
        <v>8315</v>
      </c>
      <c r="R68" t="s">
        <v>8316</v>
      </c>
      <c r="S68" s="12">
        <f t="shared" si="8"/>
        <v>42010.25</v>
      </c>
      <c r="T68" s="12">
        <f t="shared" si="8"/>
        <v>41993.824340277773</v>
      </c>
    </row>
    <row r="69" spans="1:20" ht="45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6"/>
        <v>109</v>
      </c>
      <c r="P69">
        <f t="shared" si="7"/>
        <v>136.46</v>
      </c>
      <c r="Q69" s="9" t="s">
        <v>8315</v>
      </c>
      <c r="R69" t="s">
        <v>8316</v>
      </c>
      <c r="S69" s="12">
        <f t="shared" si="8"/>
        <v>42240.083333333328</v>
      </c>
      <c r="T69" s="12">
        <f t="shared" si="8"/>
        <v>42219.915856481486</v>
      </c>
    </row>
    <row r="70" spans="1:20" ht="60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6"/>
        <v>118</v>
      </c>
      <c r="P70">
        <f t="shared" si="7"/>
        <v>110.35</v>
      </c>
      <c r="Q70" s="9" t="s">
        <v>8315</v>
      </c>
      <c r="R70" t="s">
        <v>8316</v>
      </c>
      <c r="S70" s="12">
        <f t="shared" si="8"/>
        <v>41950.011053240742</v>
      </c>
      <c r="T70" s="12">
        <f t="shared" si="8"/>
        <v>41909.969386574077</v>
      </c>
    </row>
    <row r="71" spans="1:20" ht="30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6"/>
        <v>131</v>
      </c>
      <c r="P71">
        <f t="shared" si="7"/>
        <v>41.42</v>
      </c>
      <c r="Q71" s="9" t="s">
        <v>8315</v>
      </c>
      <c r="R71" t="s">
        <v>8316</v>
      </c>
      <c r="S71" s="12">
        <f t="shared" si="8"/>
        <v>41913.166666666664</v>
      </c>
      <c r="T71" s="12">
        <f t="shared" si="8"/>
        <v>41891.665324074071</v>
      </c>
    </row>
    <row r="72" spans="1:20" ht="60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6"/>
        <v>104</v>
      </c>
      <c r="P72">
        <f t="shared" si="7"/>
        <v>52</v>
      </c>
      <c r="Q72" s="9" t="s">
        <v>8315</v>
      </c>
      <c r="R72" t="s">
        <v>8316</v>
      </c>
      <c r="S72" s="12">
        <f t="shared" si="8"/>
        <v>41250.083333333336</v>
      </c>
      <c r="T72" s="12">
        <f t="shared" si="8"/>
        <v>41226.017361111109</v>
      </c>
    </row>
    <row r="73" spans="1:20" ht="60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6"/>
        <v>101</v>
      </c>
      <c r="P73">
        <f t="shared" si="7"/>
        <v>33.99</v>
      </c>
      <c r="Q73" s="9" t="s">
        <v>8315</v>
      </c>
      <c r="R73" t="s">
        <v>8316</v>
      </c>
      <c r="S73" s="12">
        <f t="shared" si="8"/>
        <v>40568.166666666664</v>
      </c>
      <c r="T73" s="12">
        <f t="shared" si="8"/>
        <v>40478.263923611114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6"/>
        <v>100</v>
      </c>
      <c r="P74">
        <f t="shared" si="7"/>
        <v>103.35</v>
      </c>
      <c r="Q74" s="9" t="s">
        <v>8315</v>
      </c>
      <c r="R74" t="s">
        <v>8316</v>
      </c>
      <c r="S74" s="12">
        <f t="shared" si="8"/>
        <v>41892.83997685185</v>
      </c>
      <c r="T74" s="12">
        <f t="shared" si="8"/>
        <v>41862.83997685185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6"/>
        <v>336</v>
      </c>
      <c r="P75">
        <f t="shared" si="7"/>
        <v>41.77</v>
      </c>
      <c r="Q75" s="9" t="s">
        <v>8315</v>
      </c>
      <c r="R75" t="s">
        <v>8316</v>
      </c>
      <c r="S75" s="12">
        <f t="shared" si="8"/>
        <v>40664.207638888889</v>
      </c>
      <c r="T75" s="12">
        <f t="shared" si="8"/>
        <v>40633.154363425929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6"/>
        <v>113</v>
      </c>
      <c r="P76">
        <f t="shared" si="7"/>
        <v>64.27</v>
      </c>
      <c r="Q76" s="9" t="s">
        <v>8315</v>
      </c>
      <c r="R76" t="s">
        <v>8316</v>
      </c>
      <c r="S76" s="12">
        <f t="shared" si="8"/>
        <v>41000.834004629629</v>
      </c>
      <c r="T76" s="12">
        <f t="shared" si="8"/>
        <v>40970.875671296293</v>
      </c>
    </row>
    <row r="77" spans="1:20" ht="60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6"/>
        <v>102</v>
      </c>
      <c r="P77">
        <f t="shared" si="7"/>
        <v>62.92</v>
      </c>
      <c r="Q77" s="9" t="s">
        <v>8315</v>
      </c>
      <c r="R77" t="s">
        <v>8316</v>
      </c>
      <c r="S77" s="12">
        <f t="shared" si="8"/>
        <v>41061.953055555554</v>
      </c>
      <c r="T77" s="12">
        <f t="shared" si="8"/>
        <v>41026.953055555554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6"/>
        <v>101</v>
      </c>
      <c r="P78">
        <f t="shared" si="7"/>
        <v>98.54</v>
      </c>
      <c r="Q78" s="9" t="s">
        <v>8315</v>
      </c>
      <c r="R78" t="s">
        <v>8316</v>
      </c>
      <c r="S78" s="12">
        <f t="shared" si="8"/>
        <v>41839.208333333336</v>
      </c>
      <c r="T78" s="12">
        <f t="shared" si="8"/>
        <v>41829.788252314815</v>
      </c>
    </row>
    <row r="79" spans="1:20" ht="30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6"/>
        <v>114</v>
      </c>
      <c r="P79">
        <f t="shared" si="7"/>
        <v>82.61</v>
      </c>
      <c r="Q79" s="9" t="s">
        <v>8315</v>
      </c>
      <c r="R79" t="s">
        <v>8316</v>
      </c>
      <c r="S79" s="12">
        <f t="shared" si="8"/>
        <v>41477.839722222219</v>
      </c>
      <c r="T79" s="12">
        <f t="shared" si="8"/>
        <v>41447.839722222219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6"/>
        <v>133</v>
      </c>
      <c r="P80">
        <f t="shared" si="7"/>
        <v>38.5</v>
      </c>
      <c r="Q80" s="9" t="s">
        <v>8315</v>
      </c>
      <c r="R80" t="s">
        <v>8316</v>
      </c>
      <c r="S80" s="12">
        <f t="shared" si="8"/>
        <v>40926.958333333336</v>
      </c>
      <c r="T80" s="12">
        <f t="shared" si="8"/>
        <v>40884.066678240742</v>
      </c>
    </row>
    <row r="81" spans="1:20" ht="4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6"/>
        <v>102</v>
      </c>
      <c r="P81">
        <f t="shared" si="7"/>
        <v>80.16</v>
      </c>
      <c r="Q81" s="9" t="s">
        <v>8315</v>
      </c>
      <c r="R81" t="s">
        <v>8316</v>
      </c>
      <c r="S81" s="12">
        <f t="shared" si="8"/>
        <v>41864.207638888889</v>
      </c>
      <c r="T81" s="12">
        <f t="shared" si="8"/>
        <v>41841.26489583333</v>
      </c>
    </row>
    <row r="82" spans="1:20" ht="6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6"/>
        <v>127</v>
      </c>
      <c r="P82">
        <f t="shared" si="7"/>
        <v>80.73</v>
      </c>
      <c r="Q82" s="9" t="s">
        <v>8315</v>
      </c>
      <c r="R82" t="s">
        <v>8316</v>
      </c>
      <c r="S82" s="12">
        <f t="shared" ref="S82:T97" si="9">(((I82/60)/60)/24)+DATE(1970,1,1)</f>
        <v>41827.083333333336</v>
      </c>
      <c r="T82" s="12">
        <f t="shared" si="9"/>
        <v>41799.685902777775</v>
      </c>
    </row>
    <row r="83" spans="1:20" ht="45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6"/>
        <v>111</v>
      </c>
      <c r="P83">
        <f t="shared" si="7"/>
        <v>200.69</v>
      </c>
      <c r="Q83" s="9" t="s">
        <v>8315</v>
      </c>
      <c r="R83" t="s">
        <v>8316</v>
      </c>
      <c r="S83" s="12">
        <f t="shared" si="9"/>
        <v>41805.753761574073</v>
      </c>
      <c r="T83" s="12">
        <f t="shared" si="9"/>
        <v>41775.753761574073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6"/>
        <v>107</v>
      </c>
      <c r="P84">
        <f t="shared" si="7"/>
        <v>37.590000000000003</v>
      </c>
      <c r="Q84" s="9" t="s">
        <v>8315</v>
      </c>
      <c r="R84" t="s">
        <v>8316</v>
      </c>
      <c r="S84" s="12">
        <f t="shared" si="9"/>
        <v>41799.80572916667</v>
      </c>
      <c r="T84" s="12">
        <f t="shared" si="9"/>
        <v>41766.80572916667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6"/>
        <v>163</v>
      </c>
      <c r="P85">
        <f t="shared" si="7"/>
        <v>58.1</v>
      </c>
      <c r="Q85" s="9" t="s">
        <v>8315</v>
      </c>
      <c r="R85" t="s">
        <v>8316</v>
      </c>
      <c r="S85" s="12">
        <f t="shared" si="9"/>
        <v>40666.165972222225</v>
      </c>
      <c r="T85" s="12">
        <f t="shared" si="9"/>
        <v>40644.159259259257</v>
      </c>
    </row>
    <row r="86" spans="1:20" ht="60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6"/>
        <v>160</v>
      </c>
      <c r="P86">
        <f t="shared" si="7"/>
        <v>60.3</v>
      </c>
      <c r="Q86" s="9" t="s">
        <v>8315</v>
      </c>
      <c r="R86" t="s">
        <v>8316</v>
      </c>
      <c r="S86" s="12">
        <f t="shared" si="9"/>
        <v>41969.332638888889</v>
      </c>
      <c r="T86" s="12">
        <f t="shared" si="9"/>
        <v>41940.69158564815</v>
      </c>
    </row>
    <row r="87" spans="1:20" ht="30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6"/>
        <v>116</v>
      </c>
      <c r="P87">
        <f t="shared" si="7"/>
        <v>63.36</v>
      </c>
      <c r="Q87" s="9" t="s">
        <v>8315</v>
      </c>
      <c r="R87" t="s">
        <v>8316</v>
      </c>
      <c r="S87" s="12">
        <f t="shared" si="9"/>
        <v>41853.175706018519</v>
      </c>
      <c r="T87" s="12">
        <f t="shared" si="9"/>
        <v>41839.175706018519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6"/>
        <v>124</v>
      </c>
      <c r="P88">
        <f t="shared" si="7"/>
        <v>50.9</v>
      </c>
      <c r="Q88" s="9" t="s">
        <v>8315</v>
      </c>
      <c r="R88" t="s">
        <v>8316</v>
      </c>
      <c r="S88" s="12">
        <f t="shared" si="9"/>
        <v>41803.916666666664</v>
      </c>
      <c r="T88" s="12">
        <f t="shared" si="9"/>
        <v>41772.105937500004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6"/>
        <v>103</v>
      </c>
      <c r="P89">
        <f t="shared" si="7"/>
        <v>100.5</v>
      </c>
      <c r="Q89" s="9" t="s">
        <v>8315</v>
      </c>
      <c r="R89" t="s">
        <v>8316</v>
      </c>
      <c r="S89" s="12">
        <f t="shared" si="9"/>
        <v>41621.207638888889</v>
      </c>
      <c r="T89" s="12">
        <f t="shared" si="9"/>
        <v>41591.737974537034</v>
      </c>
    </row>
    <row r="90" spans="1:20" ht="45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6"/>
        <v>112</v>
      </c>
      <c r="P90">
        <f t="shared" si="7"/>
        <v>31.62</v>
      </c>
      <c r="Q90" s="9" t="s">
        <v>8315</v>
      </c>
      <c r="R90" t="s">
        <v>8316</v>
      </c>
      <c r="S90" s="12">
        <f t="shared" si="9"/>
        <v>41822.166666666664</v>
      </c>
      <c r="T90" s="12">
        <f t="shared" si="9"/>
        <v>41789.080370370371</v>
      </c>
    </row>
    <row r="91" spans="1:20" ht="45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6"/>
        <v>115</v>
      </c>
      <c r="P91">
        <f t="shared" si="7"/>
        <v>79.31</v>
      </c>
      <c r="Q91" s="9" t="s">
        <v>8315</v>
      </c>
      <c r="R91" t="s">
        <v>8316</v>
      </c>
      <c r="S91" s="12">
        <f t="shared" si="9"/>
        <v>40953.729953703703</v>
      </c>
      <c r="T91" s="12">
        <f t="shared" si="9"/>
        <v>40923.729953703703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6"/>
        <v>103</v>
      </c>
      <c r="P92">
        <f t="shared" si="7"/>
        <v>139.19</v>
      </c>
      <c r="Q92" s="9" t="s">
        <v>8315</v>
      </c>
      <c r="R92" t="s">
        <v>8316</v>
      </c>
      <c r="S92" s="12">
        <f t="shared" si="9"/>
        <v>41908.878379629627</v>
      </c>
      <c r="T92" s="12">
        <f t="shared" si="9"/>
        <v>41878.878379629627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6"/>
        <v>101</v>
      </c>
      <c r="P93">
        <f t="shared" si="7"/>
        <v>131.91</v>
      </c>
      <c r="Q93" s="9" t="s">
        <v>8315</v>
      </c>
      <c r="R93" t="s">
        <v>8316</v>
      </c>
      <c r="S93" s="12">
        <f t="shared" si="9"/>
        <v>41876.864675925928</v>
      </c>
      <c r="T93" s="12">
        <f t="shared" si="9"/>
        <v>41862.864675925928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6"/>
        <v>110</v>
      </c>
      <c r="P94">
        <f t="shared" si="7"/>
        <v>91.3</v>
      </c>
      <c r="Q94" s="9" t="s">
        <v>8315</v>
      </c>
      <c r="R94" t="s">
        <v>8316</v>
      </c>
      <c r="S94" s="12">
        <f t="shared" si="9"/>
        <v>40591.886886574073</v>
      </c>
      <c r="T94" s="12">
        <f t="shared" si="9"/>
        <v>40531.886886574073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6"/>
        <v>115</v>
      </c>
      <c r="P95">
        <f t="shared" si="7"/>
        <v>39.67</v>
      </c>
      <c r="Q95" s="9" t="s">
        <v>8315</v>
      </c>
      <c r="R95" t="s">
        <v>8316</v>
      </c>
      <c r="S95" s="12">
        <f t="shared" si="9"/>
        <v>41504.625</v>
      </c>
      <c r="T95" s="12">
        <f t="shared" si="9"/>
        <v>41477.930914351848</v>
      </c>
    </row>
    <row r="96" spans="1:20" ht="45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6"/>
        <v>117</v>
      </c>
      <c r="P96">
        <f t="shared" si="7"/>
        <v>57.55</v>
      </c>
      <c r="Q96" s="9" t="s">
        <v>8315</v>
      </c>
      <c r="R96" t="s">
        <v>8316</v>
      </c>
      <c r="S96" s="12">
        <f t="shared" si="9"/>
        <v>41811.666770833333</v>
      </c>
      <c r="T96" s="12">
        <f t="shared" si="9"/>
        <v>41781.666770833333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6"/>
        <v>114</v>
      </c>
      <c r="P97">
        <f t="shared" si="7"/>
        <v>77.34</v>
      </c>
      <c r="Q97" s="9" t="s">
        <v>8315</v>
      </c>
      <c r="R97" t="s">
        <v>8316</v>
      </c>
      <c r="S97" s="12">
        <f t="shared" si="9"/>
        <v>41400.702210648145</v>
      </c>
      <c r="T97" s="12">
        <f t="shared" si="9"/>
        <v>41375.702210648145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6"/>
        <v>101</v>
      </c>
      <c r="P98">
        <f t="shared" si="7"/>
        <v>46.77</v>
      </c>
      <c r="Q98" s="9" t="s">
        <v>8315</v>
      </c>
      <c r="R98" t="s">
        <v>8316</v>
      </c>
      <c r="S98" s="12">
        <f t="shared" ref="S98:T113" si="10">(((I98/60)/60)/24)+DATE(1970,1,1)</f>
        <v>40939.708333333336</v>
      </c>
      <c r="T98" s="12">
        <f t="shared" si="10"/>
        <v>40883.949317129627</v>
      </c>
    </row>
    <row r="99" spans="1:20" ht="45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6"/>
        <v>109</v>
      </c>
      <c r="P99">
        <f t="shared" si="7"/>
        <v>40.07</v>
      </c>
      <c r="Q99" s="9" t="s">
        <v>8315</v>
      </c>
      <c r="R99" t="s">
        <v>8316</v>
      </c>
      <c r="S99" s="12">
        <f t="shared" si="10"/>
        <v>41509.79478009259</v>
      </c>
      <c r="T99" s="12">
        <f t="shared" si="10"/>
        <v>41491.79478009259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6"/>
        <v>107</v>
      </c>
      <c r="P100">
        <f t="shared" si="7"/>
        <v>100.22</v>
      </c>
      <c r="Q100" s="9" t="s">
        <v>8315</v>
      </c>
      <c r="R100" t="s">
        <v>8316</v>
      </c>
      <c r="S100" s="12">
        <f t="shared" si="10"/>
        <v>41821.993414351848</v>
      </c>
      <c r="T100" s="12">
        <f t="shared" si="10"/>
        <v>41791.993414351848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6"/>
        <v>116</v>
      </c>
      <c r="P101">
        <f t="shared" si="7"/>
        <v>71.489999999999995</v>
      </c>
      <c r="Q101" s="9" t="s">
        <v>8315</v>
      </c>
      <c r="R101" t="s">
        <v>8316</v>
      </c>
      <c r="S101" s="12">
        <f t="shared" si="10"/>
        <v>41855.666354166664</v>
      </c>
      <c r="T101" s="12">
        <f t="shared" si="10"/>
        <v>41835.666354166664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6"/>
        <v>104</v>
      </c>
      <c r="P102">
        <f t="shared" si="7"/>
        <v>63.11</v>
      </c>
      <c r="Q102" s="9" t="s">
        <v>8315</v>
      </c>
      <c r="R102" t="s">
        <v>8316</v>
      </c>
      <c r="S102" s="12">
        <f t="shared" si="10"/>
        <v>41848.605057870373</v>
      </c>
      <c r="T102" s="12">
        <f t="shared" si="10"/>
        <v>41827.605057870373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6"/>
        <v>119</v>
      </c>
      <c r="P103">
        <f t="shared" si="7"/>
        <v>50.16</v>
      </c>
      <c r="Q103" s="9" t="s">
        <v>8315</v>
      </c>
      <c r="R103" t="s">
        <v>8316</v>
      </c>
      <c r="S103" s="12">
        <f t="shared" si="10"/>
        <v>41810.958333333336</v>
      </c>
      <c r="T103" s="12">
        <f t="shared" si="10"/>
        <v>41778.637245370373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6"/>
        <v>126</v>
      </c>
      <c r="P104">
        <f t="shared" si="7"/>
        <v>62.88</v>
      </c>
      <c r="Q104" s="9" t="s">
        <v>8315</v>
      </c>
      <c r="R104" t="s">
        <v>8316</v>
      </c>
      <c r="S104" s="12">
        <f t="shared" si="10"/>
        <v>41061.165972222225</v>
      </c>
      <c r="T104" s="12">
        <f t="shared" si="10"/>
        <v>41013.936562499999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6"/>
        <v>120</v>
      </c>
      <c r="P105">
        <f t="shared" si="7"/>
        <v>85.53</v>
      </c>
      <c r="Q105" s="9" t="s">
        <v>8315</v>
      </c>
      <c r="R105" t="s">
        <v>8316</v>
      </c>
      <c r="S105" s="12">
        <f t="shared" si="10"/>
        <v>41866.083333333336</v>
      </c>
      <c r="T105" s="12">
        <f t="shared" si="10"/>
        <v>41834.586574074077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6"/>
        <v>126</v>
      </c>
      <c r="P106">
        <f t="shared" si="7"/>
        <v>53.72</v>
      </c>
      <c r="Q106" s="9" t="s">
        <v>8315</v>
      </c>
      <c r="R106" t="s">
        <v>8316</v>
      </c>
      <c r="S106" s="12">
        <f t="shared" si="10"/>
        <v>41859.795729166668</v>
      </c>
      <c r="T106" s="12">
        <f t="shared" si="10"/>
        <v>41829.795729166668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6"/>
        <v>100</v>
      </c>
      <c r="P107">
        <f t="shared" si="7"/>
        <v>262.11</v>
      </c>
      <c r="Q107" s="9" t="s">
        <v>8315</v>
      </c>
      <c r="R107" t="s">
        <v>8316</v>
      </c>
      <c r="S107" s="12">
        <f t="shared" si="10"/>
        <v>42257.165972222225</v>
      </c>
      <c r="T107" s="12">
        <f t="shared" si="10"/>
        <v>42219.665173611109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6"/>
        <v>116</v>
      </c>
      <c r="P108">
        <f t="shared" si="7"/>
        <v>50.2</v>
      </c>
      <c r="Q108" s="9" t="s">
        <v>8315</v>
      </c>
      <c r="R108" t="s">
        <v>8316</v>
      </c>
      <c r="S108" s="12">
        <f t="shared" si="10"/>
        <v>42678.546111111107</v>
      </c>
      <c r="T108" s="12">
        <f t="shared" si="10"/>
        <v>42648.546111111107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6"/>
        <v>100</v>
      </c>
      <c r="P109">
        <f t="shared" si="7"/>
        <v>168.25</v>
      </c>
      <c r="Q109" s="9" t="s">
        <v>8315</v>
      </c>
      <c r="R109" t="s">
        <v>8316</v>
      </c>
      <c r="S109" s="12">
        <f t="shared" si="10"/>
        <v>42085.941516203704</v>
      </c>
      <c r="T109" s="12">
        <f t="shared" si="10"/>
        <v>42050.983182870375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6"/>
        <v>101</v>
      </c>
      <c r="P110">
        <f t="shared" si="7"/>
        <v>256.37</v>
      </c>
      <c r="Q110" s="9" t="s">
        <v>8315</v>
      </c>
      <c r="R110" t="s">
        <v>8316</v>
      </c>
      <c r="S110" s="12">
        <f t="shared" si="10"/>
        <v>42806.875</v>
      </c>
      <c r="T110" s="12">
        <f t="shared" si="10"/>
        <v>42772.833379629628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6"/>
        <v>125</v>
      </c>
      <c r="P111">
        <f t="shared" si="7"/>
        <v>37.14</v>
      </c>
      <c r="Q111" s="9" t="s">
        <v>8315</v>
      </c>
      <c r="R111" t="s">
        <v>8316</v>
      </c>
      <c r="S111" s="12">
        <f t="shared" si="10"/>
        <v>42301.895138888889</v>
      </c>
      <c r="T111" s="12">
        <f t="shared" si="10"/>
        <v>42270.582141203704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6"/>
        <v>110</v>
      </c>
      <c r="P112">
        <f t="shared" si="7"/>
        <v>45.88</v>
      </c>
      <c r="Q112" s="9" t="s">
        <v>8315</v>
      </c>
      <c r="R112" t="s">
        <v>8316</v>
      </c>
      <c r="S112" s="12">
        <f t="shared" si="10"/>
        <v>42236.835370370376</v>
      </c>
      <c r="T112" s="12">
        <f t="shared" si="10"/>
        <v>42206.835370370376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6"/>
        <v>102</v>
      </c>
      <c r="P113">
        <f t="shared" si="7"/>
        <v>141.71</v>
      </c>
      <c r="Q113" s="9" t="s">
        <v>8315</v>
      </c>
      <c r="R113" t="s">
        <v>8316</v>
      </c>
      <c r="S113" s="12">
        <f t="shared" si="10"/>
        <v>42745.208333333328</v>
      </c>
      <c r="T113" s="12">
        <f t="shared" si="10"/>
        <v>42697.850844907407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6"/>
        <v>102</v>
      </c>
      <c r="P114">
        <f t="shared" si="7"/>
        <v>52.49</v>
      </c>
      <c r="Q114" s="9" t="s">
        <v>8315</v>
      </c>
      <c r="R114" t="s">
        <v>8316</v>
      </c>
      <c r="S114" s="12">
        <f t="shared" ref="S114:T129" si="11">(((I114/60)/60)/24)+DATE(1970,1,1)</f>
        <v>42524.875</v>
      </c>
      <c r="T114" s="12">
        <f t="shared" si="11"/>
        <v>42503.559467592597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6"/>
        <v>102</v>
      </c>
      <c r="P115">
        <f t="shared" si="7"/>
        <v>193.62</v>
      </c>
      <c r="Q115" s="9" t="s">
        <v>8315</v>
      </c>
      <c r="R115" t="s">
        <v>8316</v>
      </c>
      <c r="S115" s="12">
        <f t="shared" si="11"/>
        <v>42355.207638888889</v>
      </c>
      <c r="T115" s="12">
        <f t="shared" si="11"/>
        <v>42323.70930555556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6"/>
        <v>108</v>
      </c>
      <c r="P116">
        <f t="shared" si="7"/>
        <v>106.8</v>
      </c>
      <c r="Q116" s="9" t="s">
        <v>8315</v>
      </c>
      <c r="R116" t="s">
        <v>8316</v>
      </c>
      <c r="S116" s="12">
        <f t="shared" si="11"/>
        <v>41963.333310185189</v>
      </c>
      <c r="T116" s="12">
        <f t="shared" si="11"/>
        <v>41933.291643518518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6"/>
        <v>110</v>
      </c>
      <c r="P117">
        <f t="shared" si="7"/>
        <v>77.22</v>
      </c>
      <c r="Q117" s="9" t="s">
        <v>8315</v>
      </c>
      <c r="R117" t="s">
        <v>8316</v>
      </c>
      <c r="S117" s="12">
        <f t="shared" si="11"/>
        <v>41913.165972222225</v>
      </c>
      <c r="T117" s="12">
        <f t="shared" si="11"/>
        <v>41898.168125000004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6"/>
        <v>161</v>
      </c>
      <c r="P118">
        <f t="shared" si="7"/>
        <v>57.5</v>
      </c>
      <c r="Q118" s="9" t="s">
        <v>8315</v>
      </c>
      <c r="R118" t="s">
        <v>8316</v>
      </c>
      <c r="S118" s="12">
        <f t="shared" si="11"/>
        <v>42476.943831018521</v>
      </c>
      <c r="T118" s="12">
        <f t="shared" si="11"/>
        <v>42446.943831018521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6"/>
        <v>131</v>
      </c>
      <c r="P119">
        <f t="shared" si="7"/>
        <v>50.46</v>
      </c>
      <c r="Q119" s="9" t="s">
        <v>8315</v>
      </c>
      <c r="R119" t="s">
        <v>8316</v>
      </c>
      <c r="S119" s="12">
        <f t="shared" si="11"/>
        <v>42494.165972222225</v>
      </c>
      <c r="T119" s="12">
        <f t="shared" si="11"/>
        <v>42463.81385416667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6"/>
        <v>119</v>
      </c>
      <c r="P120">
        <f t="shared" si="7"/>
        <v>97.38</v>
      </c>
      <c r="Q120" s="9" t="s">
        <v>8315</v>
      </c>
      <c r="R120" t="s">
        <v>8316</v>
      </c>
      <c r="S120" s="12">
        <f t="shared" si="11"/>
        <v>42796.805034722223</v>
      </c>
      <c r="T120" s="12">
        <f t="shared" si="11"/>
        <v>42766.805034722223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6"/>
        <v>103</v>
      </c>
      <c r="P121">
        <f t="shared" si="7"/>
        <v>85.53</v>
      </c>
      <c r="Q121" s="9" t="s">
        <v>8315</v>
      </c>
      <c r="R121" t="s">
        <v>8316</v>
      </c>
      <c r="S121" s="12">
        <f t="shared" si="11"/>
        <v>42552.347812499997</v>
      </c>
      <c r="T121" s="12">
        <f t="shared" si="11"/>
        <v>42522.347812499997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6"/>
        <v>101</v>
      </c>
      <c r="P122">
        <f t="shared" si="7"/>
        <v>182.91</v>
      </c>
      <c r="Q122" s="9" t="s">
        <v>8315</v>
      </c>
      <c r="R122" t="s">
        <v>8316</v>
      </c>
      <c r="S122" s="12">
        <f t="shared" si="11"/>
        <v>42732.917048611111</v>
      </c>
      <c r="T122" s="12">
        <f t="shared" si="11"/>
        <v>42702.917048611111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6"/>
        <v>101</v>
      </c>
      <c r="P123">
        <f t="shared" si="7"/>
        <v>131.13999999999999</v>
      </c>
      <c r="Q123" s="9" t="s">
        <v>8315</v>
      </c>
      <c r="R123" t="s">
        <v>8316</v>
      </c>
      <c r="S123" s="12">
        <f t="shared" si="11"/>
        <v>42276.165972222225</v>
      </c>
      <c r="T123" s="12">
        <f t="shared" si="11"/>
        <v>42252.474351851852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6"/>
        <v>115</v>
      </c>
      <c r="P124">
        <f t="shared" si="7"/>
        <v>58.69</v>
      </c>
      <c r="Q124" s="9" t="s">
        <v>8315</v>
      </c>
      <c r="R124" t="s">
        <v>8316</v>
      </c>
      <c r="S124" s="12">
        <f t="shared" si="11"/>
        <v>41926.290972222225</v>
      </c>
      <c r="T124" s="12">
        <f t="shared" si="11"/>
        <v>41893.324884259258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6"/>
        <v>127</v>
      </c>
      <c r="P125">
        <f t="shared" si="7"/>
        <v>69.569999999999993</v>
      </c>
      <c r="Q125" s="9" t="s">
        <v>8315</v>
      </c>
      <c r="R125" t="s">
        <v>8316</v>
      </c>
      <c r="S125" s="12">
        <f t="shared" si="11"/>
        <v>41901.755694444444</v>
      </c>
      <c r="T125" s="12">
        <f t="shared" si="11"/>
        <v>41871.755694444444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6"/>
        <v>103</v>
      </c>
      <c r="P126">
        <f t="shared" si="7"/>
        <v>115.87</v>
      </c>
      <c r="Q126" s="9" t="s">
        <v>8315</v>
      </c>
      <c r="R126" t="s">
        <v>8316</v>
      </c>
      <c r="S126" s="12">
        <f t="shared" si="11"/>
        <v>42286</v>
      </c>
      <c r="T126" s="12">
        <f t="shared" si="11"/>
        <v>42262.096782407403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6"/>
        <v>104</v>
      </c>
      <c r="P127">
        <f t="shared" si="7"/>
        <v>81.13</v>
      </c>
      <c r="Q127" s="9" t="s">
        <v>8315</v>
      </c>
      <c r="R127" t="s">
        <v>8316</v>
      </c>
      <c r="S127" s="12">
        <f t="shared" si="11"/>
        <v>42167.083333333328</v>
      </c>
      <c r="T127" s="12">
        <f t="shared" si="11"/>
        <v>42135.60020833333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6"/>
        <v>111</v>
      </c>
      <c r="P128">
        <f t="shared" si="7"/>
        <v>57.63</v>
      </c>
      <c r="Q128" s="9" t="s">
        <v>8315</v>
      </c>
      <c r="R128" t="s">
        <v>8316</v>
      </c>
      <c r="S128" s="12">
        <f t="shared" si="11"/>
        <v>42259.165972222225</v>
      </c>
      <c r="T128" s="12">
        <f t="shared" si="11"/>
        <v>42230.472222222219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6"/>
        <v>101</v>
      </c>
      <c r="P129">
        <f t="shared" si="7"/>
        <v>60.48</v>
      </c>
      <c r="Q129" s="9" t="s">
        <v>8315</v>
      </c>
      <c r="R129" t="s">
        <v>8316</v>
      </c>
      <c r="S129" s="12">
        <f t="shared" si="11"/>
        <v>42098.846724537041</v>
      </c>
      <c r="T129" s="12">
        <f t="shared" si="11"/>
        <v>42068.888391203705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12">ROUND((E130/D130)*100,0)</f>
        <v>105</v>
      </c>
      <c r="P130">
        <f t="shared" ref="P130:P193" si="13">IFERROR(ROUND(E130/L130,2),"N/A")</f>
        <v>65.58</v>
      </c>
      <c r="Q130" s="9" t="s">
        <v>8315</v>
      </c>
      <c r="R130" t="s">
        <v>8316</v>
      </c>
      <c r="S130" s="12">
        <f t="shared" ref="S130:T145" si="14">(((I130/60)/60)/24)+DATE(1970,1,1)</f>
        <v>42175.746689814812</v>
      </c>
      <c r="T130" s="12">
        <f t="shared" si="14"/>
        <v>42145.746689814812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12"/>
        <v>102</v>
      </c>
      <c r="P131">
        <f t="shared" si="13"/>
        <v>119.19</v>
      </c>
      <c r="Q131" s="9" t="s">
        <v>8315</v>
      </c>
      <c r="R131" t="s">
        <v>8316</v>
      </c>
      <c r="S131" s="12">
        <f t="shared" si="14"/>
        <v>41948.783842592595</v>
      </c>
      <c r="T131" s="12">
        <f t="shared" si="14"/>
        <v>41918.742175925923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12"/>
        <v>111</v>
      </c>
      <c r="P132">
        <f t="shared" si="13"/>
        <v>83.05</v>
      </c>
      <c r="Q132" s="9" t="s">
        <v>8315</v>
      </c>
      <c r="R132" t="s">
        <v>8316</v>
      </c>
      <c r="S132" s="12">
        <f t="shared" si="14"/>
        <v>42176.731087962966</v>
      </c>
      <c r="T132" s="12">
        <f t="shared" si="14"/>
        <v>42146.731087962966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12"/>
        <v>102</v>
      </c>
      <c r="P133">
        <f t="shared" si="13"/>
        <v>177.09</v>
      </c>
      <c r="Q133" s="9" t="s">
        <v>8315</v>
      </c>
      <c r="R133" t="s">
        <v>8316</v>
      </c>
      <c r="S133" s="12">
        <f t="shared" si="14"/>
        <v>42621.15625</v>
      </c>
      <c r="T133" s="12">
        <f t="shared" si="14"/>
        <v>42602.576712962968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12"/>
        <v>128</v>
      </c>
      <c r="P134">
        <f t="shared" si="13"/>
        <v>72.760000000000005</v>
      </c>
      <c r="Q134" s="9" t="s">
        <v>8315</v>
      </c>
      <c r="R134" t="s">
        <v>8316</v>
      </c>
      <c r="S134" s="12">
        <f t="shared" si="14"/>
        <v>42166.165972222225</v>
      </c>
      <c r="T134" s="12">
        <f t="shared" si="14"/>
        <v>42144.573807870373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12"/>
        <v>105</v>
      </c>
      <c r="P135">
        <f t="shared" si="13"/>
        <v>98.2</v>
      </c>
      <c r="Q135" s="9" t="s">
        <v>8315</v>
      </c>
      <c r="R135" t="s">
        <v>8316</v>
      </c>
      <c r="S135" s="12">
        <f t="shared" si="14"/>
        <v>42012.887280092589</v>
      </c>
      <c r="T135" s="12">
        <f t="shared" si="14"/>
        <v>41982.887280092589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12"/>
        <v>106</v>
      </c>
      <c r="P136">
        <f t="shared" si="13"/>
        <v>251.74</v>
      </c>
      <c r="Q136" s="9" t="s">
        <v>8315</v>
      </c>
      <c r="R136" t="s">
        <v>8316</v>
      </c>
      <c r="S136" s="12">
        <f t="shared" si="14"/>
        <v>42644.165972222225</v>
      </c>
      <c r="T136" s="12">
        <f t="shared" si="14"/>
        <v>42614.760937500003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12"/>
        <v>109</v>
      </c>
      <c r="P137">
        <f t="shared" si="13"/>
        <v>74.819999999999993</v>
      </c>
      <c r="Q137" s="9" t="s">
        <v>8315</v>
      </c>
      <c r="R137" t="s">
        <v>8316</v>
      </c>
      <c r="S137" s="12">
        <f t="shared" si="14"/>
        <v>42338.714328703703</v>
      </c>
      <c r="T137" s="12">
        <f t="shared" si="14"/>
        <v>42303.672662037032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12"/>
        <v>100</v>
      </c>
      <c r="P138">
        <f t="shared" si="13"/>
        <v>67.650000000000006</v>
      </c>
      <c r="Q138" s="9" t="s">
        <v>8315</v>
      </c>
      <c r="R138" t="s">
        <v>8316</v>
      </c>
      <c r="S138" s="12">
        <f t="shared" si="14"/>
        <v>42201.725416666668</v>
      </c>
      <c r="T138" s="12">
        <f t="shared" si="14"/>
        <v>42171.725416666668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12"/>
        <v>103</v>
      </c>
      <c r="P139">
        <f t="shared" si="13"/>
        <v>93.81</v>
      </c>
      <c r="Q139" s="9" t="s">
        <v>8315</v>
      </c>
      <c r="R139" t="s">
        <v>8316</v>
      </c>
      <c r="S139" s="12">
        <f t="shared" si="14"/>
        <v>41995.166666666672</v>
      </c>
      <c r="T139" s="12">
        <f t="shared" si="14"/>
        <v>41964.315532407403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12"/>
        <v>112</v>
      </c>
      <c r="P140">
        <f t="shared" si="13"/>
        <v>41.24</v>
      </c>
      <c r="Q140" s="9" t="s">
        <v>8315</v>
      </c>
      <c r="R140" t="s">
        <v>8316</v>
      </c>
      <c r="S140" s="12">
        <f t="shared" si="14"/>
        <v>42307.875</v>
      </c>
      <c r="T140" s="12">
        <f t="shared" si="14"/>
        <v>42284.516064814816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12"/>
        <v>103</v>
      </c>
      <c r="P141">
        <f t="shared" si="13"/>
        <v>52.55</v>
      </c>
      <c r="Q141" s="9" t="s">
        <v>8315</v>
      </c>
      <c r="R141" t="s">
        <v>8316</v>
      </c>
      <c r="S141" s="12">
        <f t="shared" si="14"/>
        <v>42032.916666666672</v>
      </c>
      <c r="T141" s="12">
        <f t="shared" si="14"/>
        <v>42016.800208333334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12"/>
        <v>131</v>
      </c>
      <c r="P142">
        <f t="shared" si="13"/>
        <v>48.33</v>
      </c>
      <c r="Q142" s="9" t="s">
        <v>8315</v>
      </c>
      <c r="R142" t="s">
        <v>8316</v>
      </c>
      <c r="S142" s="12">
        <f t="shared" si="14"/>
        <v>42167.875</v>
      </c>
      <c r="T142" s="12">
        <f t="shared" si="14"/>
        <v>42136.536134259266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12"/>
        <v>102</v>
      </c>
      <c r="P143">
        <f t="shared" si="13"/>
        <v>53.18</v>
      </c>
      <c r="Q143" s="9" t="s">
        <v>8315</v>
      </c>
      <c r="R143" t="s">
        <v>8316</v>
      </c>
      <c r="S143" s="12">
        <f t="shared" si="14"/>
        <v>42202.757638888885</v>
      </c>
      <c r="T143" s="12">
        <f t="shared" si="14"/>
        <v>42172.757638888885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12"/>
        <v>128</v>
      </c>
      <c r="P144">
        <f t="shared" si="13"/>
        <v>60.95</v>
      </c>
      <c r="Q144" s="9" t="s">
        <v>8315</v>
      </c>
      <c r="R144" t="s">
        <v>8316</v>
      </c>
      <c r="S144" s="12">
        <f t="shared" si="14"/>
        <v>42606.90425925926</v>
      </c>
      <c r="T144" s="12">
        <f t="shared" si="14"/>
        <v>42590.90425925926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12"/>
        <v>154</v>
      </c>
      <c r="P145">
        <f t="shared" si="13"/>
        <v>106.5</v>
      </c>
      <c r="Q145" s="9" t="s">
        <v>8315</v>
      </c>
      <c r="R145" t="s">
        <v>8316</v>
      </c>
      <c r="S145" s="12">
        <f t="shared" si="14"/>
        <v>42314.541770833333</v>
      </c>
      <c r="T145" s="12">
        <f t="shared" si="14"/>
        <v>42284.500104166669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12"/>
        <v>107</v>
      </c>
      <c r="P146">
        <f t="shared" si="13"/>
        <v>204.57</v>
      </c>
      <c r="Q146" s="9" t="s">
        <v>8315</v>
      </c>
      <c r="R146" t="s">
        <v>8316</v>
      </c>
      <c r="S146" s="12">
        <f t="shared" ref="S146:T161" si="15">(((I146/60)/60)/24)+DATE(1970,1,1)</f>
        <v>42627.791666666672</v>
      </c>
      <c r="T146" s="12">
        <f t="shared" si="15"/>
        <v>42611.801412037035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12"/>
        <v>101</v>
      </c>
      <c r="P147">
        <f t="shared" si="13"/>
        <v>54.91</v>
      </c>
      <c r="Q147" s="9" t="s">
        <v>8315</v>
      </c>
      <c r="R147" t="s">
        <v>8316</v>
      </c>
      <c r="S147" s="12">
        <f t="shared" si="15"/>
        <v>42444.875</v>
      </c>
      <c r="T147" s="12">
        <f t="shared" si="15"/>
        <v>42400.704537037032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12"/>
        <v>100</v>
      </c>
      <c r="P148">
        <f t="shared" si="13"/>
        <v>150.41999999999999</v>
      </c>
      <c r="Q148" s="9" t="s">
        <v>8315</v>
      </c>
      <c r="R148" t="s">
        <v>8316</v>
      </c>
      <c r="S148" s="12">
        <f t="shared" si="15"/>
        <v>42044.1875</v>
      </c>
      <c r="T148" s="12">
        <f t="shared" si="15"/>
        <v>42017.88045138889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12"/>
        <v>114</v>
      </c>
      <c r="P149">
        <f t="shared" si="13"/>
        <v>105.21</v>
      </c>
      <c r="Q149" s="9" t="s">
        <v>8315</v>
      </c>
      <c r="R149" t="s">
        <v>8316</v>
      </c>
      <c r="S149" s="12">
        <f t="shared" si="15"/>
        <v>42461.06086805556</v>
      </c>
      <c r="T149" s="12">
        <f t="shared" si="15"/>
        <v>42431.102534722217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12"/>
        <v>103</v>
      </c>
      <c r="P150">
        <f t="shared" si="13"/>
        <v>68.67</v>
      </c>
      <c r="Q150" s="9" t="s">
        <v>8315</v>
      </c>
      <c r="R150" t="s">
        <v>8316</v>
      </c>
      <c r="S150" s="12">
        <f t="shared" si="15"/>
        <v>42156.208333333328</v>
      </c>
      <c r="T150" s="12">
        <f t="shared" si="15"/>
        <v>42121.756921296299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12"/>
        <v>122</v>
      </c>
      <c r="P151">
        <f t="shared" si="13"/>
        <v>129.36000000000001</v>
      </c>
      <c r="Q151" s="9" t="s">
        <v>8315</v>
      </c>
      <c r="R151" t="s">
        <v>8316</v>
      </c>
      <c r="S151" s="12">
        <f t="shared" si="15"/>
        <v>42249.019733796296</v>
      </c>
      <c r="T151" s="12">
        <f t="shared" si="15"/>
        <v>42219.019733796296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12"/>
        <v>103</v>
      </c>
      <c r="P152">
        <f t="shared" si="13"/>
        <v>134.26</v>
      </c>
      <c r="Q152" s="9" t="s">
        <v>8315</v>
      </c>
      <c r="R152" t="s">
        <v>8316</v>
      </c>
      <c r="S152" s="12">
        <f t="shared" si="15"/>
        <v>42489.19430555556</v>
      </c>
      <c r="T152" s="12">
        <f t="shared" si="15"/>
        <v>42445.19430555556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12"/>
        <v>102</v>
      </c>
      <c r="P153">
        <f t="shared" si="13"/>
        <v>203.2</v>
      </c>
      <c r="Q153" s="9" t="s">
        <v>8315</v>
      </c>
      <c r="R153" t="s">
        <v>8316</v>
      </c>
      <c r="S153" s="12">
        <f t="shared" si="15"/>
        <v>42398.249305555553</v>
      </c>
      <c r="T153" s="12">
        <f t="shared" si="15"/>
        <v>42380.884872685187</v>
      </c>
    </row>
    <row r="154" spans="1:2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12"/>
        <v>112</v>
      </c>
      <c r="P154">
        <f t="shared" si="13"/>
        <v>69.19</v>
      </c>
      <c r="Q154" s="9" t="s">
        <v>8315</v>
      </c>
      <c r="R154" t="s">
        <v>8316</v>
      </c>
      <c r="S154" s="12">
        <f t="shared" si="15"/>
        <v>42794.208333333328</v>
      </c>
      <c r="T154" s="12">
        <f t="shared" si="15"/>
        <v>42762.942430555559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12"/>
        <v>102</v>
      </c>
      <c r="P155">
        <f t="shared" si="13"/>
        <v>125.12</v>
      </c>
      <c r="Q155" s="9" t="s">
        <v>8315</v>
      </c>
      <c r="R155" t="s">
        <v>8316</v>
      </c>
      <c r="S155" s="12">
        <f t="shared" si="15"/>
        <v>42597.840069444443</v>
      </c>
      <c r="T155" s="12">
        <f t="shared" si="15"/>
        <v>42567.840069444443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12"/>
        <v>114</v>
      </c>
      <c r="P156">
        <f t="shared" si="13"/>
        <v>40.71</v>
      </c>
      <c r="Q156" s="9" t="s">
        <v>8315</v>
      </c>
      <c r="R156" t="s">
        <v>8316</v>
      </c>
      <c r="S156" s="12">
        <f t="shared" si="15"/>
        <v>42264.165972222225</v>
      </c>
      <c r="T156" s="12">
        <f t="shared" si="15"/>
        <v>42232.702546296292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12"/>
        <v>102</v>
      </c>
      <c r="P157">
        <f t="shared" si="13"/>
        <v>141.29</v>
      </c>
      <c r="Q157" s="9" t="s">
        <v>8315</v>
      </c>
      <c r="R157" t="s">
        <v>8316</v>
      </c>
      <c r="S157" s="12">
        <f t="shared" si="15"/>
        <v>42260</v>
      </c>
      <c r="T157" s="12">
        <f t="shared" si="15"/>
        <v>42239.957962962959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12"/>
        <v>116</v>
      </c>
      <c r="P158">
        <f t="shared" si="13"/>
        <v>55.33</v>
      </c>
      <c r="Q158" s="9" t="s">
        <v>8315</v>
      </c>
      <c r="R158" t="s">
        <v>8316</v>
      </c>
      <c r="S158" s="12">
        <f t="shared" si="15"/>
        <v>42291.917395833334</v>
      </c>
      <c r="T158" s="12">
        <f t="shared" si="15"/>
        <v>42261.917395833334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12"/>
        <v>136</v>
      </c>
      <c r="P159">
        <f t="shared" si="13"/>
        <v>46.42</v>
      </c>
      <c r="Q159" s="9" t="s">
        <v>8315</v>
      </c>
      <c r="R159" t="s">
        <v>8316</v>
      </c>
      <c r="S159" s="12">
        <f t="shared" si="15"/>
        <v>42123.743773148148</v>
      </c>
      <c r="T159" s="12">
        <f t="shared" si="15"/>
        <v>42102.743773148148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12"/>
        <v>133</v>
      </c>
      <c r="P160">
        <f t="shared" si="13"/>
        <v>57.2</v>
      </c>
      <c r="Q160" s="9" t="s">
        <v>8315</v>
      </c>
      <c r="R160" t="s">
        <v>8316</v>
      </c>
      <c r="S160" s="12">
        <f t="shared" si="15"/>
        <v>42583.290972222225</v>
      </c>
      <c r="T160" s="12">
        <f t="shared" si="15"/>
        <v>42538.73583333334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12"/>
        <v>116</v>
      </c>
      <c r="P161">
        <f t="shared" si="13"/>
        <v>59.6</v>
      </c>
      <c r="Q161" s="9" t="s">
        <v>8315</v>
      </c>
      <c r="R161" t="s">
        <v>8316</v>
      </c>
      <c r="S161" s="12">
        <f t="shared" si="15"/>
        <v>42091.609768518523</v>
      </c>
      <c r="T161" s="12">
        <f t="shared" si="15"/>
        <v>42056.65143518518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12"/>
        <v>105</v>
      </c>
      <c r="P162">
        <f t="shared" si="13"/>
        <v>89.59</v>
      </c>
      <c r="Q162" s="9" t="s">
        <v>8315</v>
      </c>
      <c r="R162" t="s">
        <v>8316</v>
      </c>
      <c r="S162" s="12">
        <f t="shared" ref="S162:T177" si="16">(((I162/60)/60)/24)+DATE(1970,1,1)</f>
        <v>42726.624444444446</v>
      </c>
      <c r="T162" s="12">
        <f t="shared" si="16"/>
        <v>42696.624444444446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12"/>
        <v>102</v>
      </c>
      <c r="P163">
        <f t="shared" si="13"/>
        <v>204.05</v>
      </c>
      <c r="Q163" s="9" t="s">
        <v>8315</v>
      </c>
      <c r="R163" t="s">
        <v>8316</v>
      </c>
      <c r="S163" s="12">
        <f t="shared" si="16"/>
        <v>42216.855879629627</v>
      </c>
      <c r="T163" s="12">
        <f t="shared" si="16"/>
        <v>42186.855879629627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12"/>
        <v>175</v>
      </c>
      <c r="P164">
        <f t="shared" si="13"/>
        <v>48.7</v>
      </c>
      <c r="Q164" s="9" t="s">
        <v>8315</v>
      </c>
      <c r="R164" t="s">
        <v>8316</v>
      </c>
      <c r="S164" s="12">
        <f t="shared" si="16"/>
        <v>42531.125</v>
      </c>
      <c r="T164" s="12">
        <f t="shared" si="16"/>
        <v>42493.219236111108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12"/>
        <v>107</v>
      </c>
      <c r="P165">
        <f t="shared" si="13"/>
        <v>53.34</v>
      </c>
      <c r="Q165" s="9" t="s">
        <v>8315</v>
      </c>
      <c r="R165" t="s">
        <v>8316</v>
      </c>
      <c r="S165" s="12">
        <f t="shared" si="16"/>
        <v>42505.057164351849</v>
      </c>
      <c r="T165" s="12">
        <f t="shared" si="16"/>
        <v>42475.057164351849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12"/>
        <v>122</v>
      </c>
      <c r="P166">
        <f t="shared" si="13"/>
        <v>75.09</v>
      </c>
      <c r="Q166" s="9" t="s">
        <v>8315</v>
      </c>
      <c r="R166" t="s">
        <v>8316</v>
      </c>
      <c r="S166" s="12">
        <f t="shared" si="16"/>
        <v>42473.876909722225</v>
      </c>
      <c r="T166" s="12">
        <f t="shared" si="16"/>
        <v>42452.876909722225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12"/>
        <v>100</v>
      </c>
      <c r="P167">
        <f t="shared" si="13"/>
        <v>209.84</v>
      </c>
      <c r="Q167" s="9" t="s">
        <v>8315</v>
      </c>
      <c r="R167" t="s">
        <v>8316</v>
      </c>
      <c r="S167" s="12">
        <f t="shared" si="16"/>
        <v>42283.928530092591</v>
      </c>
      <c r="T167" s="12">
        <f t="shared" si="16"/>
        <v>42253.928530092591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12"/>
        <v>110</v>
      </c>
      <c r="P168">
        <f t="shared" si="13"/>
        <v>61.02</v>
      </c>
      <c r="Q168" s="9" t="s">
        <v>8315</v>
      </c>
      <c r="R168" t="s">
        <v>8316</v>
      </c>
      <c r="S168" s="12">
        <f t="shared" si="16"/>
        <v>42294.29178240741</v>
      </c>
      <c r="T168" s="12">
        <f t="shared" si="16"/>
        <v>42264.29178240741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12"/>
        <v>100</v>
      </c>
      <c r="P169">
        <f t="shared" si="13"/>
        <v>61</v>
      </c>
      <c r="Q169" s="9" t="s">
        <v>8315</v>
      </c>
      <c r="R169" t="s">
        <v>8316</v>
      </c>
      <c r="S169" s="12">
        <f t="shared" si="16"/>
        <v>42685.916666666672</v>
      </c>
      <c r="T169" s="12">
        <f t="shared" si="16"/>
        <v>42664.809560185182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12"/>
        <v>116</v>
      </c>
      <c r="P170">
        <f t="shared" si="13"/>
        <v>80.03</v>
      </c>
      <c r="Q170" s="9" t="s">
        <v>8315</v>
      </c>
      <c r="R170" t="s">
        <v>8316</v>
      </c>
      <c r="S170" s="12">
        <f t="shared" si="16"/>
        <v>42396.041666666672</v>
      </c>
      <c r="T170" s="12">
        <f t="shared" si="16"/>
        <v>42382.244409722218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12"/>
        <v>100</v>
      </c>
      <c r="P171">
        <f t="shared" si="13"/>
        <v>93.98</v>
      </c>
      <c r="Q171" s="9" t="s">
        <v>8315</v>
      </c>
      <c r="R171" t="s">
        <v>8316</v>
      </c>
      <c r="S171" s="12">
        <f t="shared" si="16"/>
        <v>41859.57916666667</v>
      </c>
      <c r="T171" s="12">
        <f t="shared" si="16"/>
        <v>41826.871238425927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12"/>
        <v>106</v>
      </c>
      <c r="P172">
        <f t="shared" si="13"/>
        <v>61.94</v>
      </c>
      <c r="Q172" s="9" t="s">
        <v>8315</v>
      </c>
      <c r="R172" t="s">
        <v>8316</v>
      </c>
      <c r="S172" s="12">
        <f t="shared" si="16"/>
        <v>42529.039629629624</v>
      </c>
      <c r="T172" s="12">
        <f t="shared" si="16"/>
        <v>42499.039629629624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12"/>
        <v>101</v>
      </c>
      <c r="P173">
        <f t="shared" si="13"/>
        <v>66.45</v>
      </c>
      <c r="Q173" s="9" t="s">
        <v>8315</v>
      </c>
      <c r="R173" t="s">
        <v>8316</v>
      </c>
      <c r="S173" s="12">
        <f t="shared" si="16"/>
        <v>42543.045798611114</v>
      </c>
      <c r="T173" s="12">
        <f t="shared" si="16"/>
        <v>42513.045798611114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12"/>
        <v>107</v>
      </c>
      <c r="P174">
        <f t="shared" si="13"/>
        <v>35.799999999999997</v>
      </c>
      <c r="Q174" s="9" t="s">
        <v>8315</v>
      </c>
      <c r="R174" t="s">
        <v>8316</v>
      </c>
      <c r="S174" s="12">
        <f t="shared" si="16"/>
        <v>41928.165972222225</v>
      </c>
      <c r="T174" s="12">
        <f t="shared" si="16"/>
        <v>41914.100289351853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12"/>
        <v>102</v>
      </c>
      <c r="P175">
        <f t="shared" si="13"/>
        <v>145.65</v>
      </c>
      <c r="Q175" s="9" t="s">
        <v>8315</v>
      </c>
      <c r="R175" t="s">
        <v>8316</v>
      </c>
      <c r="S175" s="12">
        <f t="shared" si="16"/>
        <v>42543.163194444445</v>
      </c>
      <c r="T175" s="12">
        <f t="shared" si="16"/>
        <v>42521.010370370372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12"/>
        <v>101</v>
      </c>
      <c r="P176">
        <f t="shared" si="13"/>
        <v>142.28</v>
      </c>
      <c r="Q176" s="9" t="s">
        <v>8315</v>
      </c>
      <c r="R176" t="s">
        <v>8316</v>
      </c>
      <c r="S176" s="12">
        <f t="shared" si="16"/>
        <v>42071.67251157407</v>
      </c>
      <c r="T176" s="12">
        <f t="shared" si="16"/>
        <v>42041.714178240742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12"/>
        <v>146</v>
      </c>
      <c r="P177">
        <f t="shared" si="13"/>
        <v>292.77999999999997</v>
      </c>
      <c r="Q177" s="9" t="s">
        <v>8315</v>
      </c>
      <c r="R177" t="s">
        <v>8316</v>
      </c>
      <c r="S177" s="12">
        <f t="shared" si="16"/>
        <v>41825.041666666664</v>
      </c>
      <c r="T177" s="12">
        <f t="shared" si="16"/>
        <v>41822.57503472222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12"/>
        <v>105</v>
      </c>
      <c r="P178">
        <f t="shared" si="13"/>
        <v>80.400000000000006</v>
      </c>
      <c r="Q178" s="9" t="s">
        <v>8315</v>
      </c>
      <c r="R178" t="s">
        <v>8316</v>
      </c>
      <c r="S178" s="12">
        <f t="shared" ref="S178:T193" si="17">(((I178/60)/60)/24)+DATE(1970,1,1)</f>
        <v>42283.697754629626</v>
      </c>
      <c r="T178" s="12">
        <f t="shared" si="17"/>
        <v>42248.697754629626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12"/>
        <v>100</v>
      </c>
      <c r="P179">
        <f t="shared" si="13"/>
        <v>72.290000000000006</v>
      </c>
      <c r="Q179" s="9" t="s">
        <v>8315</v>
      </c>
      <c r="R179" t="s">
        <v>8316</v>
      </c>
      <c r="S179" s="12">
        <f t="shared" si="17"/>
        <v>41839.860300925924</v>
      </c>
      <c r="T179" s="12">
        <f t="shared" si="17"/>
        <v>41809.860300925924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12"/>
        <v>105</v>
      </c>
      <c r="P180">
        <f t="shared" si="13"/>
        <v>32.97</v>
      </c>
      <c r="Q180" s="9" t="s">
        <v>8315</v>
      </c>
      <c r="R180" t="s">
        <v>8316</v>
      </c>
      <c r="S180" s="12">
        <f t="shared" si="17"/>
        <v>42170.676851851851</v>
      </c>
      <c r="T180" s="12">
        <f t="shared" si="17"/>
        <v>42148.676851851851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12"/>
        <v>139</v>
      </c>
      <c r="P181">
        <f t="shared" si="13"/>
        <v>116.65</v>
      </c>
      <c r="Q181" s="9" t="s">
        <v>8315</v>
      </c>
      <c r="R181" t="s">
        <v>8316</v>
      </c>
      <c r="S181" s="12">
        <f t="shared" si="17"/>
        <v>42215.521087962959</v>
      </c>
      <c r="T181" s="12">
        <f t="shared" si="17"/>
        <v>42185.521087962959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12"/>
        <v>102</v>
      </c>
      <c r="P182">
        <f t="shared" si="13"/>
        <v>136.85</v>
      </c>
      <c r="Q182" s="9" t="s">
        <v>8315</v>
      </c>
      <c r="R182" t="s">
        <v>8316</v>
      </c>
      <c r="S182" s="12">
        <f t="shared" si="17"/>
        <v>42790.574999999997</v>
      </c>
      <c r="T182" s="12">
        <f t="shared" si="17"/>
        <v>42769.574999999997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12"/>
        <v>104</v>
      </c>
      <c r="P183">
        <f t="shared" si="13"/>
        <v>177.62</v>
      </c>
      <c r="Q183" s="9" t="s">
        <v>8315</v>
      </c>
      <c r="R183" t="s">
        <v>8316</v>
      </c>
      <c r="S183" s="12">
        <f t="shared" si="17"/>
        <v>42579.665717592594</v>
      </c>
      <c r="T183" s="12">
        <f t="shared" si="17"/>
        <v>42549.665717592594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12"/>
        <v>138</v>
      </c>
      <c r="P184">
        <f t="shared" si="13"/>
        <v>109.08</v>
      </c>
      <c r="Q184" s="9" t="s">
        <v>8315</v>
      </c>
      <c r="R184" t="s">
        <v>8316</v>
      </c>
      <c r="S184" s="12">
        <f t="shared" si="17"/>
        <v>42710.974004629628</v>
      </c>
      <c r="T184" s="12">
        <f t="shared" si="17"/>
        <v>42685.974004629628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12"/>
        <v>102</v>
      </c>
      <c r="P185">
        <f t="shared" si="13"/>
        <v>78.209999999999994</v>
      </c>
      <c r="Q185" s="9" t="s">
        <v>8315</v>
      </c>
      <c r="R185" t="s">
        <v>8316</v>
      </c>
      <c r="S185" s="12">
        <f t="shared" si="17"/>
        <v>42095.207638888889</v>
      </c>
      <c r="T185" s="12">
        <f t="shared" si="17"/>
        <v>42062.296412037031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12"/>
        <v>101</v>
      </c>
      <c r="P186">
        <f t="shared" si="13"/>
        <v>114.13</v>
      </c>
      <c r="Q186" s="9" t="s">
        <v>8315</v>
      </c>
      <c r="R186" t="s">
        <v>8316</v>
      </c>
      <c r="S186" s="12">
        <f t="shared" si="17"/>
        <v>41881.200150462959</v>
      </c>
      <c r="T186" s="12">
        <f t="shared" si="17"/>
        <v>41851.200150462959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12"/>
        <v>130</v>
      </c>
      <c r="P187">
        <f t="shared" si="13"/>
        <v>50</v>
      </c>
      <c r="Q187" s="9" t="s">
        <v>8315</v>
      </c>
      <c r="R187" t="s">
        <v>8316</v>
      </c>
      <c r="S187" s="12">
        <f t="shared" si="17"/>
        <v>42112.025694444441</v>
      </c>
      <c r="T187" s="12">
        <f t="shared" si="17"/>
        <v>42053.106111111112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12"/>
        <v>110</v>
      </c>
      <c r="P188">
        <f t="shared" si="13"/>
        <v>91.67</v>
      </c>
      <c r="Q188" s="9" t="s">
        <v>8315</v>
      </c>
      <c r="R188" t="s">
        <v>8316</v>
      </c>
      <c r="S188" s="12">
        <f t="shared" si="17"/>
        <v>42061.024421296301</v>
      </c>
      <c r="T188" s="12">
        <f t="shared" si="17"/>
        <v>42054.024421296301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12"/>
        <v>100</v>
      </c>
      <c r="P189">
        <f t="shared" si="13"/>
        <v>69.819999999999993</v>
      </c>
      <c r="Q189" s="9" t="s">
        <v>8315</v>
      </c>
      <c r="R189" t="s">
        <v>8316</v>
      </c>
      <c r="S189" s="12">
        <f t="shared" si="17"/>
        <v>42490.165972222225</v>
      </c>
      <c r="T189" s="12">
        <f t="shared" si="17"/>
        <v>42466.558796296296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12"/>
        <v>153</v>
      </c>
      <c r="P190">
        <f t="shared" si="13"/>
        <v>109.57</v>
      </c>
      <c r="Q190" s="9" t="s">
        <v>8315</v>
      </c>
      <c r="R190" t="s">
        <v>8316</v>
      </c>
      <c r="S190" s="12">
        <f t="shared" si="17"/>
        <v>42534.708333333328</v>
      </c>
      <c r="T190" s="12">
        <f t="shared" si="17"/>
        <v>42513.110787037032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12"/>
        <v>102</v>
      </c>
      <c r="P191">
        <f t="shared" si="13"/>
        <v>55.6</v>
      </c>
      <c r="Q191" s="9" t="s">
        <v>8315</v>
      </c>
      <c r="R191" t="s">
        <v>8316</v>
      </c>
      <c r="S191" s="12">
        <f t="shared" si="17"/>
        <v>42306.167361111111</v>
      </c>
      <c r="T191" s="12">
        <f t="shared" si="17"/>
        <v>42270.7269212963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12"/>
        <v>103</v>
      </c>
      <c r="P192">
        <f t="shared" si="13"/>
        <v>63.57</v>
      </c>
      <c r="Q192" s="9" t="s">
        <v>8315</v>
      </c>
      <c r="R192" t="s">
        <v>8316</v>
      </c>
      <c r="S192" s="12">
        <f t="shared" si="17"/>
        <v>41962.352766203709</v>
      </c>
      <c r="T192" s="12">
        <f t="shared" si="17"/>
        <v>41932.311099537037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12"/>
        <v>106</v>
      </c>
      <c r="P193">
        <f t="shared" si="13"/>
        <v>184.78</v>
      </c>
      <c r="Q193" s="9" t="s">
        <v>8315</v>
      </c>
      <c r="R193" t="s">
        <v>8316</v>
      </c>
      <c r="S193" s="12">
        <f t="shared" si="17"/>
        <v>42791.057106481487</v>
      </c>
      <c r="T193" s="12">
        <f t="shared" si="17"/>
        <v>42746.057106481487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8">ROUND((E194/D194)*100,0)</f>
        <v>113</v>
      </c>
      <c r="P194">
        <f t="shared" ref="P194:P257" si="19">IFERROR(ROUND(E194/L194,2),"N/A")</f>
        <v>83.43</v>
      </c>
      <c r="Q194" s="9" t="s">
        <v>8315</v>
      </c>
      <c r="R194" t="s">
        <v>8316</v>
      </c>
      <c r="S194" s="12">
        <f t="shared" ref="S194:T209" si="20">(((I194/60)/60)/24)+DATE(1970,1,1)</f>
        <v>41883.665972222225</v>
      </c>
      <c r="T194" s="12">
        <f t="shared" si="20"/>
        <v>41866.025347222225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8"/>
        <v>218</v>
      </c>
      <c r="P195">
        <f t="shared" si="19"/>
        <v>54.5</v>
      </c>
      <c r="Q195" s="9" t="s">
        <v>8315</v>
      </c>
      <c r="R195" t="s">
        <v>8316</v>
      </c>
      <c r="S195" s="12">
        <f t="shared" si="20"/>
        <v>42070.204861111109</v>
      </c>
      <c r="T195" s="12">
        <f t="shared" si="20"/>
        <v>42056.091631944444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8"/>
        <v>101</v>
      </c>
      <c r="P196">
        <f t="shared" si="19"/>
        <v>302.31</v>
      </c>
      <c r="Q196" s="9" t="s">
        <v>8315</v>
      </c>
      <c r="R196" t="s">
        <v>8316</v>
      </c>
      <c r="S196" s="12">
        <f t="shared" si="20"/>
        <v>41870.666666666664</v>
      </c>
      <c r="T196" s="12">
        <f t="shared" si="20"/>
        <v>41851.771354166667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8"/>
        <v>104</v>
      </c>
      <c r="P197">
        <f t="shared" si="19"/>
        <v>866.67</v>
      </c>
      <c r="Q197" s="9" t="s">
        <v>8315</v>
      </c>
      <c r="R197" t="s">
        <v>8316</v>
      </c>
      <c r="S197" s="12">
        <f t="shared" si="20"/>
        <v>42351.101759259262</v>
      </c>
      <c r="T197" s="12">
        <f t="shared" si="20"/>
        <v>42321.101759259262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8"/>
        <v>221</v>
      </c>
      <c r="P198">
        <f t="shared" si="19"/>
        <v>61.39</v>
      </c>
      <c r="Q198" s="9" t="s">
        <v>8315</v>
      </c>
      <c r="R198" t="s">
        <v>8316</v>
      </c>
      <c r="S198" s="12">
        <f t="shared" si="20"/>
        <v>42137.067557870367</v>
      </c>
      <c r="T198" s="12">
        <f t="shared" si="20"/>
        <v>42107.067557870367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8"/>
        <v>105</v>
      </c>
      <c r="P199">
        <f t="shared" si="19"/>
        <v>45.48</v>
      </c>
      <c r="Q199" s="9" t="s">
        <v>8315</v>
      </c>
      <c r="R199" t="s">
        <v>8316</v>
      </c>
      <c r="S199" s="12">
        <f t="shared" si="20"/>
        <v>42005.208333333328</v>
      </c>
      <c r="T199" s="12">
        <f t="shared" si="20"/>
        <v>41969.199756944443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8"/>
        <v>118</v>
      </c>
      <c r="P200">
        <f t="shared" si="19"/>
        <v>67.92</v>
      </c>
      <c r="Q200" s="9" t="s">
        <v>8315</v>
      </c>
      <c r="R200" t="s">
        <v>8316</v>
      </c>
      <c r="S200" s="12">
        <f t="shared" si="20"/>
        <v>42721.333333333328</v>
      </c>
      <c r="T200" s="12">
        <f t="shared" si="20"/>
        <v>42690.334317129629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8"/>
        <v>139</v>
      </c>
      <c r="P201">
        <f t="shared" si="19"/>
        <v>30.78</v>
      </c>
      <c r="Q201" s="9" t="s">
        <v>8315</v>
      </c>
      <c r="R201" t="s">
        <v>8316</v>
      </c>
      <c r="S201" s="12">
        <f t="shared" si="20"/>
        <v>42340.874594907407</v>
      </c>
      <c r="T201" s="12">
        <f t="shared" si="20"/>
        <v>42312.874594907407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8"/>
        <v>104</v>
      </c>
      <c r="P202">
        <f t="shared" si="19"/>
        <v>38.33</v>
      </c>
      <c r="Q202" s="9" t="s">
        <v>8315</v>
      </c>
      <c r="R202" t="s">
        <v>8316</v>
      </c>
      <c r="S202" s="12">
        <f t="shared" si="20"/>
        <v>41876.207638888889</v>
      </c>
      <c r="T202" s="12">
        <f t="shared" si="20"/>
        <v>41855.548101851848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8"/>
        <v>100</v>
      </c>
      <c r="P203">
        <f t="shared" si="19"/>
        <v>421.11</v>
      </c>
      <c r="Q203" s="9" t="s">
        <v>8315</v>
      </c>
      <c r="R203" t="s">
        <v>8316</v>
      </c>
      <c r="S203" s="12">
        <f t="shared" si="20"/>
        <v>42119.659652777773</v>
      </c>
      <c r="T203" s="12">
        <f t="shared" si="20"/>
        <v>42059.701319444444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8"/>
        <v>104</v>
      </c>
      <c r="P204">
        <f t="shared" si="19"/>
        <v>111.89</v>
      </c>
      <c r="Q204" s="9" t="s">
        <v>8315</v>
      </c>
      <c r="R204" t="s">
        <v>8316</v>
      </c>
      <c r="S204" s="12">
        <f t="shared" si="20"/>
        <v>41972.995115740734</v>
      </c>
      <c r="T204" s="12">
        <f t="shared" si="20"/>
        <v>41937.95344907407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8"/>
        <v>102</v>
      </c>
      <c r="P205">
        <f t="shared" si="19"/>
        <v>85.21</v>
      </c>
      <c r="Q205" s="9" t="s">
        <v>8315</v>
      </c>
      <c r="R205" t="s">
        <v>8316</v>
      </c>
      <c r="S205" s="12">
        <f t="shared" si="20"/>
        <v>42074.143321759257</v>
      </c>
      <c r="T205" s="12">
        <f t="shared" si="20"/>
        <v>42044.184988425928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8"/>
        <v>112</v>
      </c>
      <c r="P206">
        <f t="shared" si="19"/>
        <v>65.17</v>
      </c>
      <c r="Q206" s="9" t="s">
        <v>8315</v>
      </c>
      <c r="R206" t="s">
        <v>8316</v>
      </c>
      <c r="S206" s="12">
        <f t="shared" si="20"/>
        <v>42544.782638888893</v>
      </c>
      <c r="T206" s="12">
        <f t="shared" si="20"/>
        <v>42524.782638888893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8"/>
        <v>100</v>
      </c>
      <c r="P207">
        <f t="shared" si="19"/>
        <v>93.76</v>
      </c>
      <c r="Q207" s="9" t="s">
        <v>8315</v>
      </c>
      <c r="R207" t="s">
        <v>8316</v>
      </c>
      <c r="S207" s="12">
        <f t="shared" si="20"/>
        <v>42329.125</v>
      </c>
      <c r="T207" s="12">
        <f t="shared" si="20"/>
        <v>42292.087592592594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8"/>
        <v>100</v>
      </c>
      <c r="P208">
        <f t="shared" si="19"/>
        <v>133.33000000000001</v>
      </c>
      <c r="Q208" s="9" t="s">
        <v>8315</v>
      </c>
      <c r="R208" t="s">
        <v>8316</v>
      </c>
      <c r="S208" s="12">
        <f t="shared" si="20"/>
        <v>41983.8675</v>
      </c>
      <c r="T208" s="12">
        <f t="shared" si="20"/>
        <v>41953.8675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8"/>
        <v>105</v>
      </c>
      <c r="P209">
        <f t="shared" si="19"/>
        <v>51.22</v>
      </c>
      <c r="Q209" s="9" t="s">
        <v>8315</v>
      </c>
      <c r="R209" t="s">
        <v>8316</v>
      </c>
      <c r="S209" s="12">
        <f t="shared" si="20"/>
        <v>41976.644745370373</v>
      </c>
      <c r="T209" s="12">
        <f t="shared" si="20"/>
        <v>41946.644745370373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8"/>
        <v>117</v>
      </c>
      <c r="P210">
        <f t="shared" si="19"/>
        <v>100.17</v>
      </c>
      <c r="Q210" s="9" t="s">
        <v>8315</v>
      </c>
      <c r="R210" t="s">
        <v>8316</v>
      </c>
      <c r="S210" s="12">
        <f t="shared" ref="S210:T225" si="21">(((I210/60)/60)/24)+DATE(1970,1,1)</f>
        <v>41987.762592592597</v>
      </c>
      <c r="T210" s="12">
        <f t="shared" si="21"/>
        <v>41947.762592592589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8"/>
        <v>115</v>
      </c>
      <c r="P211">
        <f t="shared" si="19"/>
        <v>184.68</v>
      </c>
      <c r="Q211" s="9" t="s">
        <v>8315</v>
      </c>
      <c r="R211" t="s">
        <v>8316</v>
      </c>
      <c r="S211" s="12">
        <f t="shared" si="21"/>
        <v>42524.563449074078</v>
      </c>
      <c r="T211" s="12">
        <f t="shared" si="21"/>
        <v>42494.563449074078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8"/>
        <v>102</v>
      </c>
      <c r="P212">
        <f t="shared" si="19"/>
        <v>69.819999999999993</v>
      </c>
      <c r="Q212" s="9" t="s">
        <v>8315</v>
      </c>
      <c r="R212" t="s">
        <v>8316</v>
      </c>
      <c r="S212" s="12">
        <f t="shared" si="21"/>
        <v>41830.774826388886</v>
      </c>
      <c r="T212" s="12">
        <f t="shared" si="21"/>
        <v>41815.774826388886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8"/>
        <v>223</v>
      </c>
      <c r="P213">
        <f t="shared" si="19"/>
        <v>61.94</v>
      </c>
      <c r="Q213" s="9" t="s">
        <v>8315</v>
      </c>
      <c r="R213" t="s">
        <v>8316</v>
      </c>
      <c r="S213" s="12">
        <f t="shared" si="21"/>
        <v>41859.936111111114</v>
      </c>
      <c r="T213" s="12">
        <f t="shared" si="21"/>
        <v>41830.545694444445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8"/>
        <v>106</v>
      </c>
      <c r="P214">
        <f t="shared" si="19"/>
        <v>36.07</v>
      </c>
      <c r="Q214" s="9" t="s">
        <v>8315</v>
      </c>
      <c r="R214" t="s">
        <v>8316</v>
      </c>
      <c r="S214" s="12">
        <f t="shared" si="21"/>
        <v>41949.031944444447</v>
      </c>
      <c r="T214" s="12">
        <f t="shared" si="21"/>
        <v>41923.921643518523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8"/>
        <v>104</v>
      </c>
      <c r="P215">
        <f t="shared" si="19"/>
        <v>55.89</v>
      </c>
      <c r="Q215" s="9" t="s">
        <v>8315</v>
      </c>
      <c r="R215" t="s">
        <v>8316</v>
      </c>
      <c r="S215" s="12">
        <f t="shared" si="21"/>
        <v>41791.165972222225</v>
      </c>
      <c r="T215" s="12">
        <f t="shared" si="21"/>
        <v>41764.44663194444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8"/>
        <v>111</v>
      </c>
      <c r="P216">
        <f t="shared" si="19"/>
        <v>68.349999999999994</v>
      </c>
      <c r="Q216" s="9" t="s">
        <v>8315</v>
      </c>
      <c r="R216" t="s">
        <v>8316</v>
      </c>
      <c r="S216" s="12">
        <f t="shared" si="21"/>
        <v>41964.708333333328</v>
      </c>
      <c r="T216" s="12">
        <f t="shared" si="21"/>
        <v>41941.75203703704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8"/>
        <v>100</v>
      </c>
      <c r="P217">
        <f t="shared" si="19"/>
        <v>118.13</v>
      </c>
      <c r="Q217" s="9" t="s">
        <v>8315</v>
      </c>
      <c r="R217" t="s">
        <v>8316</v>
      </c>
      <c r="S217" s="12">
        <f t="shared" si="21"/>
        <v>41879.953865740739</v>
      </c>
      <c r="T217" s="12">
        <f t="shared" si="21"/>
        <v>41834.953865740739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8"/>
        <v>110</v>
      </c>
      <c r="P218">
        <f t="shared" si="19"/>
        <v>99.79</v>
      </c>
      <c r="Q218" s="9" t="s">
        <v>8315</v>
      </c>
      <c r="R218" t="s">
        <v>8316</v>
      </c>
      <c r="S218" s="12">
        <f t="shared" si="21"/>
        <v>42320.104861111111</v>
      </c>
      <c r="T218" s="12">
        <f t="shared" si="21"/>
        <v>42290.61855324074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8"/>
        <v>122</v>
      </c>
      <c r="P219">
        <f t="shared" si="19"/>
        <v>203.33</v>
      </c>
      <c r="Q219" s="9" t="s">
        <v>8315</v>
      </c>
      <c r="R219" t="s">
        <v>8316</v>
      </c>
      <c r="S219" s="12">
        <f t="shared" si="21"/>
        <v>42172.503495370373</v>
      </c>
      <c r="T219" s="12">
        <f t="shared" si="21"/>
        <v>42152.503495370373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8"/>
        <v>100</v>
      </c>
      <c r="P220">
        <f t="shared" si="19"/>
        <v>110.23</v>
      </c>
      <c r="Q220" s="9" t="s">
        <v>8315</v>
      </c>
      <c r="R220" t="s">
        <v>8316</v>
      </c>
      <c r="S220" s="12">
        <f t="shared" si="21"/>
        <v>41836.492777777778</v>
      </c>
      <c r="T220" s="12">
        <f t="shared" si="21"/>
        <v>41791.492777777778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8"/>
        <v>211</v>
      </c>
      <c r="P221">
        <f t="shared" si="19"/>
        <v>58.61</v>
      </c>
      <c r="Q221" s="9" t="s">
        <v>8315</v>
      </c>
      <c r="R221" t="s">
        <v>8316</v>
      </c>
      <c r="S221" s="12">
        <f t="shared" si="21"/>
        <v>41838.991944444446</v>
      </c>
      <c r="T221" s="12">
        <f t="shared" si="21"/>
        <v>41808.991944444446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8"/>
        <v>109</v>
      </c>
      <c r="P222">
        <f t="shared" si="19"/>
        <v>81.38</v>
      </c>
      <c r="Q222" s="9" t="s">
        <v>8315</v>
      </c>
      <c r="R222" t="s">
        <v>8316</v>
      </c>
      <c r="S222" s="12">
        <f t="shared" si="21"/>
        <v>42527.291666666672</v>
      </c>
      <c r="T222" s="12">
        <f t="shared" si="21"/>
        <v>42500.041550925926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8"/>
        <v>104</v>
      </c>
      <c r="P223">
        <f t="shared" si="19"/>
        <v>199.17</v>
      </c>
      <c r="Q223" s="9" t="s">
        <v>8315</v>
      </c>
      <c r="R223" t="s">
        <v>8316</v>
      </c>
      <c r="S223" s="12">
        <f t="shared" si="21"/>
        <v>42285.022824074069</v>
      </c>
      <c r="T223" s="12">
        <f t="shared" si="21"/>
        <v>42265.022824074069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8"/>
        <v>130</v>
      </c>
      <c r="P224">
        <f t="shared" si="19"/>
        <v>46.43</v>
      </c>
      <c r="Q224" s="9" t="s">
        <v>8315</v>
      </c>
      <c r="R224" t="s">
        <v>8316</v>
      </c>
      <c r="S224" s="12">
        <f t="shared" si="21"/>
        <v>42063.207638888889</v>
      </c>
      <c r="T224" s="12">
        <f t="shared" si="21"/>
        <v>42053.733078703706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8"/>
        <v>104</v>
      </c>
      <c r="P225">
        <f t="shared" si="19"/>
        <v>70.569999999999993</v>
      </c>
      <c r="Q225" s="9" t="s">
        <v>8315</v>
      </c>
      <c r="R225" t="s">
        <v>8316</v>
      </c>
      <c r="S225" s="12">
        <f t="shared" si="21"/>
        <v>42705.332638888889</v>
      </c>
      <c r="T225" s="12">
        <f t="shared" si="21"/>
        <v>42675.832465277781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8"/>
        <v>100</v>
      </c>
      <c r="P226">
        <f t="shared" si="19"/>
        <v>22.22</v>
      </c>
      <c r="Q226" s="9" t="s">
        <v>8315</v>
      </c>
      <c r="R226" t="s">
        <v>8316</v>
      </c>
      <c r="S226" s="12">
        <f t="shared" ref="S226:T241" si="22">(((I226/60)/60)/24)+DATE(1970,1,1)</f>
        <v>42477.979166666672</v>
      </c>
      <c r="T226" s="12">
        <f t="shared" si="22"/>
        <v>42467.144166666665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8"/>
        <v>100</v>
      </c>
      <c r="P227">
        <f t="shared" si="19"/>
        <v>37.78</v>
      </c>
      <c r="Q227" s="9" t="s">
        <v>8315</v>
      </c>
      <c r="R227" t="s">
        <v>8316</v>
      </c>
      <c r="S227" s="12">
        <f t="shared" si="22"/>
        <v>41938.029861111114</v>
      </c>
      <c r="T227" s="12">
        <f t="shared" si="22"/>
        <v>41894.91375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8"/>
        <v>101</v>
      </c>
      <c r="P228">
        <f t="shared" si="19"/>
        <v>72.05</v>
      </c>
      <c r="Q228" s="9" t="s">
        <v>8315</v>
      </c>
      <c r="R228" t="s">
        <v>8316</v>
      </c>
      <c r="S228" s="12">
        <f t="shared" si="22"/>
        <v>41782.83457175926</v>
      </c>
      <c r="T228" s="12">
        <f t="shared" si="22"/>
        <v>41752.83457175926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8"/>
        <v>101</v>
      </c>
      <c r="P229">
        <f t="shared" si="19"/>
        <v>103.21</v>
      </c>
      <c r="Q229" s="9" t="s">
        <v>8315</v>
      </c>
      <c r="R229" t="s">
        <v>8316</v>
      </c>
      <c r="S229" s="12">
        <f t="shared" si="22"/>
        <v>42067.791238425925</v>
      </c>
      <c r="T229" s="12">
        <f t="shared" si="22"/>
        <v>42037.791238425925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8"/>
        <v>140</v>
      </c>
      <c r="P230">
        <f t="shared" si="19"/>
        <v>35</v>
      </c>
      <c r="Q230" s="9" t="s">
        <v>8315</v>
      </c>
      <c r="R230" t="s">
        <v>8316</v>
      </c>
      <c r="S230" s="12">
        <f t="shared" si="22"/>
        <v>42118.911354166667</v>
      </c>
      <c r="T230" s="12">
        <f t="shared" si="22"/>
        <v>42088.911354166667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8"/>
        <v>104</v>
      </c>
      <c r="P231">
        <f t="shared" si="19"/>
        <v>81.78</v>
      </c>
      <c r="Q231" s="9" t="s">
        <v>8315</v>
      </c>
      <c r="R231" t="s">
        <v>8316</v>
      </c>
      <c r="S231" s="12">
        <f t="shared" si="22"/>
        <v>42040.290972222225</v>
      </c>
      <c r="T231" s="12">
        <f t="shared" si="22"/>
        <v>42018.676898148144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8"/>
        <v>103</v>
      </c>
      <c r="P232">
        <f t="shared" si="19"/>
        <v>297.02999999999997</v>
      </c>
      <c r="Q232" s="9" t="s">
        <v>8315</v>
      </c>
      <c r="R232" t="s">
        <v>8316</v>
      </c>
      <c r="S232" s="12">
        <f t="shared" si="22"/>
        <v>41916.617314814815</v>
      </c>
      <c r="T232" s="12">
        <f t="shared" si="22"/>
        <v>41884.617314814815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8"/>
        <v>108</v>
      </c>
      <c r="P233">
        <f t="shared" si="19"/>
        <v>46.61</v>
      </c>
      <c r="Q233" s="9" t="s">
        <v>8315</v>
      </c>
      <c r="R233" t="s">
        <v>8316</v>
      </c>
      <c r="S233" s="12">
        <f t="shared" si="22"/>
        <v>41903.083333333336</v>
      </c>
      <c r="T233" s="12">
        <f t="shared" si="22"/>
        <v>41884.056747685187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8"/>
        <v>100</v>
      </c>
      <c r="P234">
        <f t="shared" si="19"/>
        <v>95.24</v>
      </c>
      <c r="Q234" s="9" t="s">
        <v>8315</v>
      </c>
      <c r="R234" t="s">
        <v>8316</v>
      </c>
      <c r="S234" s="12">
        <f t="shared" si="22"/>
        <v>41869.730937500004</v>
      </c>
      <c r="T234" s="12">
        <f t="shared" si="22"/>
        <v>41839.730937500004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8"/>
        <v>110</v>
      </c>
      <c r="P235">
        <f t="shared" si="19"/>
        <v>52.21</v>
      </c>
      <c r="Q235" s="9" t="s">
        <v>8315</v>
      </c>
      <c r="R235" t="s">
        <v>8316</v>
      </c>
      <c r="S235" s="12">
        <f t="shared" si="22"/>
        <v>42405.916666666672</v>
      </c>
      <c r="T235" s="12">
        <f t="shared" si="22"/>
        <v>42380.581180555557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8"/>
        <v>100</v>
      </c>
      <c r="P236">
        <f t="shared" si="19"/>
        <v>134.15</v>
      </c>
      <c r="Q236" s="9" t="s">
        <v>8315</v>
      </c>
      <c r="R236" t="s">
        <v>8316</v>
      </c>
      <c r="S236" s="12">
        <f t="shared" si="22"/>
        <v>41807.125</v>
      </c>
      <c r="T236" s="12">
        <f t="shared" si="22"/>
        <v>41776.063136574077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8"/>
        <v>106</v>
      </c>
      <c r="P237">
        <f t="shared" si="19"/>
        <v>62.83</v>
      </c>
      <c r="Q237" s="9" t="s">
        <v>8315</v>
      </c>
      <c r="R237" t="s">
        <v>8316</v>
      </c>
      <c r="S237" s="12">
        <f t="shared" si="22"/>
        <v>41830.380428240744</v>
      </c>
      <c r="T237" s="12">
        <f t="shared" si="22"/>
        <v>41800.380428240744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8"/>
        <v>112</v>
      </c>
      <c r="P238">
        <f t="shared" si="19"/>
        <v>58.95</v>
      </c>
      <c r="Q238" s="9" t="s">
        <v>8315</v>
      </c>
      <c r="R238" t="s">
        <v>8316</v>
      </c>
      <c r="S238" s="12">
        <f t="shared" si="22"/>
        <v>42589.125</v>
      </c>
      <c r="T238" s="12">
        <f t="shared" si="22"/>
        <v>42572.61681712963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8"/>
        <v>106</v>
      </c>
      <c r="P239">
        <f t="shared" si="19"/>
        <v>143.11000000000001</v>
      </c>
      <c r="Q239" s="9" t="s">
        <v>8315</v>
      </c>
      <c r="R239" t="s">
        <v>8316</v>
      </c>
      <c r="S239" s="12">
        <f t="shared" si="22"/>
        <v>41872.686111111114</v>
      </c>
      <c r="T239" s="12">
        <f t="shared" si="22"/>
        <v>41851.541585648149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8"/>
        <v>101</v>
      </c>
      <c r="P240">
        <f t="shared" si="19"/>
        <v>84.17</v>
      </c>
      <c r="Q240" s="9" t="s">
        <v>8315</v>
      </c>
      <c r="R240" t="s">
        <v>8316</v>
      </c>
      <c r="S240" s="12">
        <f t="shared" si="22"/>
        <v>42235.710879629631</v>
      </c>
      <c r="T240" s="12">
        <f t="shared" si="22"/>
        <v>42205.710879629631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8"/>
        <v>135</v>
      </c>
      <c r="P241">
        <f t="shared" si="19"/>
        <v>89.79</v>
      </c>
      <c r="Q241" s="9" t="s">
        <v>8315</v>
      </c>
      <c r="R241" t="s">
        <v>8316</v>
      </c>
      <c r="S241" s="12">
        <f t="shared" si="22"/>
        <v>42388.207638888889</v>
      </c>
      <c r="T241" s="12">
        <f t="shared" si="22"/>
        <v>42374.911226851851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8"/>
        <v>105</v>
      </c>
      <c r="P242">
        <f t="shared" si="19"/>
        <v>64.16</v>
      </c>
      <c r="Q242" s="9" t="s">
        <v>8315</v>
      </c>
      <c r="R242" t="s">
        <v>8316</v>
      </c>
      <c r="S242" s="12">
        <f t="shared" ref="S242:T257" si="23">(((I242/60)/60)/24)+DATE(1970,1,1)</f>
        <v>41831.677083333336</v>
      </c>
      <c r="T242" s="12">
        <f t="shared" si="23"/>
        <v>41809.12300925926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8"/>
        <v>103</v>
      </c>
      <c r="P243">
        <f t="shared" si="19"/>
        <v>59.65</v>
      </c>
      <c r="Q243" s="9" t="s">
        <v>8315</v>
      </c>
      <c r="R243" t="s">
        <v>8316</v>
      </c>
      <c r="S243" s="12">
        <f t="shared" si="23"/>
        <v>42321.845138888893</v>
      </c>
      <c r="T243" s="12">
        <f t="shared" si="23"/>
        <v>42294.429641203707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8"/>
        <v>100</v>
      </c>
      <c r="P244">
        <f t="shared" si="19"/>
        <v>31.25</v>
      </c>
      <c r="Q244" s="9" t="s">
        <v>8315</v>
      </c>
      <c r="R244" t="s">
        <v>8316</v>
      </c>
      <c r="S244" s="12">
        <f t="shared" si="23"/>
        <v>42154.841111111105</v>
      </c>
      <c r="T244" s="12">
        <f t="shared" si="23"/>
        <v>42124.841111111105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8"/>
        <v>186</v>
      </c>
      <c r="P245">
        <f t="shared" si="19"/>
        <v>41.22</v>
      </c>
      <c r="Q245" s="9" t="s">
        <v>8315</v>
      </c>
      <c r="R245" t="s">
        <v>8316</v>
      </c>
      <c r="S245" s="12">
        <f t="shared" si="23"/>
        <v>41891.524837962963</v>
      </c>
      <c r="T245" s="12">
        <f t="shared" si="23"/>
        <v>41861.524837962963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8"/>
        <v>108</v>
      </c>
      <c r="P246">
        <f t="shared" si="19"/>
        <v>77</v>
      </c>
      <c r="Q246" s="9" t="s">
        <v>8315</v>
      </c>
      <c r="R246" t="s">
        <v>8316</v>
      </c>
      <c r="S246" s="12">
        <f t="shared" si="23"/>
        <v>42447.847361111111</v>
      </c>
      <c r="T246" s="12">
        <f t="shared" si="23"/>
        <v>42402.889027777783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8"/>
        <v>110</v>
      </c>
      <c r="P247">
        <f t="shared" si="19"/>
        <v>51.22</v>
      </c>
      <c r="Q247" s="9" t="s">
        <v>8315</v>
      </c>
      <c r="R247" t="s">
        <v>8316</v>
      </c>
      <c r="S247" s="12">
        <f t="shared" si="23"/>
        <v>41990.119085648148</v>
      </c>
      <c r="T247" s="12">
        <f t="shared" si="23"/>
        <v>41960.119085648148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8"/>
        <v>171</v>
      </c>
      <c r="P248">
        <f t="shared" si="19"/>
        <v>68.25</v>
      </c>
      <c r="Q248" s="9" t="s">
        <v>8315</v>
      </c>
      <c r="R248" t="s">
        <v>8316</v>
      </c>
      <c r="S248" s="12">
        <f t="shared" si="23"/>
        <v>42560.166666666672</v>
      </c>
      <c r="T248" s="12">
        <f t="shared" si="23"/>
        <v>42532.052523148144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8"/>
        <v>101</v>
      </c>
      <c r="P249">
        <f t="shared" si="19"/>
        <v>41.13</v>
      </c>
      <c r="Q249" s="9" t="s">
        <v>8315</v>
      </c>
      <c r="R249" t="s">
        <v>8316</v>
      </c>
      <c r="S249" s="12">
        <f t="shared" si="23"/>
        <v>42115.723692129628</v>
      </c>
      <c r="T249" s="12">
        <f t="shared" si="23"/>
        <v>42088.723692129628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8"/>
        <v>153</v>
      </c>
      <c r="P250">
        <f t="shared" si="19"/>
        <v>41.41</v>
      </c>
      <c r="Q250" s="9" t="s">
        <v>8315</v>
      </c>
      <c r="R250" t="s">
        <v>8316</v>
      </c>
      <c r="S250" s="12">
        <f t="shared" si="23"/>
        <v>41843.165972222225</v>
      </c>
      <c r="T250" s="12">
        <f t="shared" si="23"/>
        <v>41820.639189814814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8"/>
        <v>101</v>
      </c>
      <c r="P251">
        <f t="shared" si="19"/>
        <v>145.87</v>
      </c>
      <c r="Q251" s="9" t="s">
        <v>8315</v>
      </c>
      <c r="R251" t="s">
        <v>8316</v>
      </c>
      <c r="S251" s="12">
        <f t="shared" si="23"/>
        <v>42656.7503125</v>
      </c>
      <c r="T251" s="12">
        <f t="shared" si="23"/>
        <v>42626.7503125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8"/>
        <v>191</v>
      </c>
      <c r="P252">
        <f t="shared" si="19"/>
        <v>358.69</v>
      </c>
      <c r="Q252" s="9" t="s">
        <v>8315</v>
      </c>
      <c r="R252" t="s">
        <v>8316</v>
      </c>
      <c r="S252" s="12">
        <f t="shared" si="23"/>
        <v>41852.290972222225</v>
      </c>
      <c r="T252" s="12">
        <f t="shared" si="23"/>
        <v>41821.205636574072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8"/>
        <v>140</v>
      </c>
      <c r="P253">
        <f t="shared" si="19"/>
        <v>50.98</v>
      </c>
      <c r="Q253" s="9" t="s">
        <v>8315</v>
      </c>
      <c r="R253" t="s">
        <v>8316</v>
      </c>
      <c r="S253" s="12">
        <f t="shared" si="23"/>
        <v>42047.249305555553</v>
      </c>
      <c r="T253" s="12">
        <f t="shared" si="23"/>
        <v>42016.706678240742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8"/>
        <v>124</v>
      </c>
      <c r="P254">
        <f t="shared" si="19"/>
        <v>45.04</v>
      </c>
      <c r="Q254" s="9" t="s">
        <v>8315</v>
      </c>
      <c r="R254" t="s">
        <v>8316</v>
      </c>
      <c r="S254" s="12">
        <f t="shared" si="23"/>
        <v>42038.185416666667</v>
      </c>
      <c r="T254" s="12">
        <f t="shared" si="23"/>
        <v>42011.202581018515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8"/>
        <v>139</v>
      </c>
      <c r="P255">
        <f t="shared" si="19"/>
        <v>57.92</v>
      </c>
      <c r="Q255" s="9" t="s">
        <v>8315</v>
      </c>
      <c r="R255" t="s">
        <v>8316</v>
      </c>
      <c r="S255" s="12">
        <f t="shared" si="23"/>
        <v>42672.125</v>
      </c>
      <c r="T255" s="12">
        <f t="shared" si="23"/>
        <v>42643.632858796293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8"/>
        <v>202</v>
      </c>
      <c r="P256">
        <f t="shared" si="19"/>
        <v>29.71</v>
      </c>
      <c r="Q256" s="9" t="s">
        <v>8315</v>
      </c>
      <c r="R256" t="s">
        <v>8316</v>
      </c>
      <c r="S256" s="12">
        <f t="shared" si="23"/>
        <v>42195.75</v>
      </c>
      <c r="T256" s="12">
        <f t="shared" si="23"/>
        <v>42179.898472222223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8"/>
        <v>102</v>
      </c>
      <c r="P257">
        <f t="shared" si="19"/>
        <v>55.01</v>
      </c>
      <c r="Q257" s="9" t="s">
        <v>8315</v>
      </c>
      <c r="R257" t="s">
        <v>8316</v>
      </c>
      <c r="S257" s="12">
        <f t="shared" si="23"/>
        <v>42605.130057870367</v>
      </c>
      <c r="T257" s="12">
        <f t="shared" si="23"/>
        <v>42575.130057870367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24">ROUND((E258/D258)*100,0)</f>
        <v>127</v>
      </c>
      <c r="P258">
        <f t="shared" ref="P258:P321" si="25">IFERROR(ROUND(E258/L258,2),"N/A")</f>
        <v>72.95</v>
      </c>
      <c r="Q258" s="9" t="s">
        <v>8315</v>
      </c>
      <c r="R258" t="s">
        <v>8316</v>
      </c>
      <c r="S258" s="12">
        <f t="shared" ref="S258:T273" si="26">(((I258/60)/60)/24)+DATE(1970,1,1)</f>
        <v>42479.977430555555</v>
      </c>
      <c r="T258" s="12">
        <f t="shared" si="26"/>
        <v>42420.019097222219</v>
      </c>
    </row>
    <row r="259" spans="1:20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24"/>
        <v>101</v>
      </c>
      <c r="P259">
        <f t="shared" si="25"/>
        <v>64.47</v>
      </c>
      <c r="Q259" s="9" t="s">
        <v>8315</v>
      </c>
      <c r="R259" t="s">
        <v>8316</v>
      </c>
      <c r="S259" s="12">
        <f t="shared" si="26"/>
        <v>42083.630000000005</v>
      </c>
      <c r="T259" s="12">
        <f t="shared" si="26"/>
        <v>42053.671666666662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24"/>
        <v>122</v>
      </c>
      <c r="P260">
        <f t="shared" si="25"/>
        <v>716.35</v>
      </c>
      <c r="Q260" s="9" t="s">
        <v>8315</v>
      </c>
      <c r="R260" t="s">
        <v>8316</v>
      </c>
      <c r="S260" s="12">
        <f t="shared" si="26"/>
        <v>42634.125</v>
      </c>
      <c r="T260" s="12">
        <f t="shared" si="26"/>
        <v>42605.765381944439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24"/>
        <v>113</v>
      </c>
      <c r="P261">
        <f t="shared" si="25"/>
        <v>50.4</v>
      </c>
      <c r="Q261" s="9" t="s">
        <v>8315</v>
      </c>
      <c r="R261" t="s">
        <v>8316</v>
      </c>
      <c r="S261" s="12">
        <f t="shared" si="26"/>
        <v>42488.641724537039</v>
      </c>
      <c r="T261" s="12">
        <f t="shared" si="26"/>
        <v>42458.641724537039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24"/>
        <v>150</v>
      </c>
      <c r="P262">
        <f t="shared" si="25"/>
        <v>41.67</v>
      </c>
      <c r="Q262" s="9" t="s">
        <v>8315</v>
      </c>
      <c r="R262" t="s">
        <v>8316</v>
      </c>
      <c r="S262" s="12">
        <f t="shared" si="26"/>
        <v>42566.901388888888</v>
      </c>
      <c r="T262" s="12">
        <f t="shared" si="26"/>
        <v>42529.022013888884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24"/>
        <v>102</v>
      </c>
      <c r="P263">
        <f t="shared" si="25"/>
        <v>88.74</v>
      </c>
      <c r="Q263" s="9" t="s">
        <v>8315</v>
      </c>
      <c r="R263" t="s">
        <v>8316</v>
      </c>
      <c r="S263" s="12">
        <f t="shared" si="26"/>
        <v>41949.249305555553</v>
      </c>
      <c r="T263" s="12">
        <f t="shared" si="26"/>
        <v>41928.170497685183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24"/>
        <v>100</v>
      </c>
      <c r="P264">
        <f t="shared" si="25"/>
        <v>148.47999999999999</v>
      </c>
      <c r="Q264" s="9" t="s">
        <v>8315</v>
      </c>
      <c r="R264" t="s">
        <v>8316</v>
      </c>
      <c r="S264" s="12">
        <f t="shared" si="26"/>
        <v>42083.852083333331</v>
      </c>
      <c r="T264" s="12">
        <f t="shared" si="26"/>
        <v>42062.834444444445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24"/>
        <v>104</v>
      </c>
      <c r="P265">
        <f t="shared" si="25"/>
        <v>52</v>
      </c>
      <c r="Q265" s="9" t="s">
        <v>8315</v>
      </c>
      <c r="R265" t="s">
        <v>8316</v>
      </c>
      <c r="S265" s="12">
        <f t="shared" si="26"/>
        <v>41939.125</v>
      </c>
      <c r="T265" s="12">
        <f t="shared" si="26"/>
        <v>41921.279976851853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24"/>
        <v>115</v>
      </c>
      <c r="P266">
        <f t="shared" si="25"/>
        <v>53.23</v>
      </c>
      <c r="Q266" s="9" t="s">
        <v>8315</v>
      </c>
      <c r="R266" t="s">
        <v>8316</v>
      </c>
      <c r="S266" s="12">
        <f t="shared" si="26"/>
        <v>42141.125</v>
      </c>
      <c r="T266" s="12">
        <f t="shared" si="26"/>
        <v>42128.736608796295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24"/>
        <v>113</v>
      </c>
      <c r="P267">
        <f t="shared" si="25"/>
        <v>39.6</v>
      </c>
      <c r="Q267" s="9" t="s">
        <v>8315</v>
      </c>
      <c r="R267" t="s">
        <v>8316</v>
      </c>
      <c r="S267" s="12">
        <f t="shared" si="26"/>
        <v>42079.875</v>
      </c>
      <c r="T267" s="12">
        <f t="shared" si="26"/>
        <v>42053.916921296302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24"/>
        <v>143</v>
      </c>
      <c r="P268">
        <f t="shared" si="25"/>
        <v>164.62</v>
      </c>
      <c r="Q268" s="9" t="s">
        <v>8315</v>
      </c>
      <c r="R268" t="s">
        <v>8316</v>
      </c>
      <c r="S268" s="12">
        <f t="shared" si="26"/>
        <v>42195.875</v>
      </c>
      <c r="T268" s="12">
        <f t="shared" si="26"/>
        <v>42171.317442129628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24"/>
        <v>160</v>
      </c>
      <c r="P269">
        <f t="shared" si="25"/>
        <v>40.29</v>
      </c>
      <c r="Q269" s="9" t="s">
        <v>8315</v>
      </c>
      <c r="R269" t="s">
        <v>8316</v>
      </c>
      <c r="S269" s="12">
        <f t="shared" si="26"/>
        <v>41823.668761574074</v>
      </c>
      <c r="T269" s="12">
        <f t="shared" si="26"/>
        <v>41793.668761574074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24"/>
        <v>114</v>
      </c>
      <c r="P270">
        <f t="shared" si="25"/>
        <v>64.91</v>
      </c>
      <c r="Q270" s="9" t="s">
        <v>8315</v>
      </c>
      <c r="R270" t="s">
        <v>8316</v>
      </c>
      <c r="S270" s="12">
        <f t="shared" si="26"/>
        <v>42536.760405092587</v>
      </c>
      <c r="T270" s="12">
        <f t="shared" si="26"/>
        <v>42506.760405092587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24"/>
        <v>101</v>
      </c>
      <c r="P271">
        <f t="shared" si="25"/>
        <v>55.33</v>
      </c>
      <c r="Q271" s="9" t="s">
        <v>8315</v>
      </c>
      <c r="R271" t="s">
        <v>8316</v>
      </c>
      <c r="S271" s="12">
        <f t="shared" si="26"/>
        <v>42402.693055555559</v>
      </c>
      <c r="T271" s="12">
        <f t="shared" si="26"/>
        <v>42372.693055555559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24"/>
        <v>155</v>
      </c>
      <c r="P272">
        <f t="shared" si="25"/>
        <v>83.14</v>
      </c>
      <c r="Q272" s="9" t="s">
        <v>8315</v>
      </c>
      <c r="R272" t="s">
        <v>8316</v>
      </c>
      <c r="S272" s="12">
        <f t="shared" si="26"/>
        <v>42158.290972222225</v>
      </c>
      <c r="T272" s="12">
        <f t="shared" si="26"/>
        <v>42126.87501157407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24"/>
        <v>121</v>
      </c>
      <c r="P273">
        <f t="shared" si="25"/>
        <v>125.38</v>
      </c>
      <c r="Q273" s="9" t="s">
        <v>8315</v>
      </c>
      <c r="R273" t="s">
        <v>8316</v>
      </c>
      <c r="S273" s="12">
        <f t="shared" si="26"/>
        <v>42111.666666666672</v>
      </c>
      <c r="T273" s="12">
        <f t="shared" si="26"/>
        <v>42087.768055555556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24"/>
        <v>128</v>
      </c>
      <c r="P274">
        <f t="shared" si="25"/>
        <v>47.22</v>
      </c>
      <c r="Q274" s="9" t="s">
        <v>8315</v>
      </c>
      <c r="R274" t="s">
        <v>8316</v>
      </c>
      <c r="S274" s="12">
        <f t="shared" ref="S274:T289" si="27">(((I274/60)/60)/24)+DATE(1970,1,1)</f>
        <v>42473.802361111113</v>
      </c>
      <c r="T274" s="12">
        <f t="shared" si="27"/>
        <v>42443.802361111113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24"/>
        <v>158</v>
      </c>
      <c r="P275">
        <f t="shared" si="25"/>
        <v>79.099999999999994</v>
      </c>
      <c r="Q275" s="9" t="s">
        <v>8315</v>
      </c>
      <c r="R275" t="s">
        <v>8316</v>
      </c>
      <c r="S275" s="12">
        <f t="shared" si="27"/>
        <v>42142.249814814815</v>
      </c>
      <c r="T275" s="12">
        <f t="shared" si="27"/>
        <v>42121.249814814815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24"/>
        <v>105</v>
      </c>
      <c r="P276">
        <f t="shared" si="25"/>
        <v>114.29</v>
      </c>
      <c r="Q276" s="9" t="s">
        <v>8315</v>
      </c>
      <c r="R276" t="s">
        <v>8316</v>
      </c>
      <c r="S276" s="12">
        <f t="shared" si="27"/>
        <v>42303.009224537032</v>
      </c>
      <c r="T276" s="12">
        <f t="shared" si="27"/>
        <v>42268.009224537032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24"/>
        <v>100</v>
      </c>
      <c r="P277">
        <f t="shared" si="25"/>
        <v>51.72</v>
      </c>
      <c r="Q277" s="9" t="s">
        <v>8315</v>
      </c>
      <c r="R277" t="s">
        <v>8316</v>
      </c>
      <c r="S277" s="12">
        <f t="shared" si="27"/>
        <v>41868.21597222222</v>
      </c>
      <c r="T277" s="12">
        <f t="shared" si="27"/>
        <v>41848.866157407407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24"/>
        <v>100</v>
      </c>
      <c r="P278">
        <f t="shared" si="25"/>
        <v>30.77</v>
      </c>
      <c r="Q278" s="9" t="s">
        <v>8315</v>
      </c>
      <c r="R278" t="s">
        <v>8316</v>
      </c>
      <c r="S278" s="12">
        <f t="shared" si="27"/>
        <v>42700.25</v>
      </c>
      <c r="T278" s="12">
        <f t="shared" si="27"/>
        <v>42689.214988425927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24"/>
        <v>124</v>
      </c>
      <c r="P279">
        <f t="shared" si="25"/>
        <v>47.85</v>
      </c>
      <c r="Q279" s="9" t="s">
        <v>8315</v>
      </c>
      <c r="R279" t="s">
        <v>8316</v>
      </c>
      <c r="S279" s="12">
        <f t="shared" si="27"/>
        <v>42624.846828703703</v>
      </c>
      <c r="T279" s="12">
        <f t="shared" si="27"/>
        <v>42584.846828703703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24"/>
        <v>109</v>
      </c>
      <c r="P280">
        <f t="shared" si="25"/>
        <v>34.409999999999997</v>
      </c>
      <c r="Q280" s="9" t="s">
        <v>8315</v>
      </c>
      <c r="R280" t="s">
        <v>8316</v>
      </c>
      <c r="S280" s="12">
        <f t="shared" si="27"/>
        <v>42523.916666666672</v>
      </c>
      <c r="T280" s="12">
        <f t="shared" si="27"/>
        <v>42511.741944444439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24"/>
        <v>106</v>
      </c>
      <c r="P281">
        <f t="shared" si="25"/>
        <v>60.29</v>
      </c>
      <c r="Q281" s="9" t="s">
        <v>8315</v>
      </c>
      <c r="R281" t="s">
        <v>8316</v>
      </c>
      <c r="S281" s="12">
        <f t="shared" si="27"/>
        <v>42186.290972222225</v>
      </c>
      <c r="T281" s="12">
        <f t="shared" si="27"/>
        <v>42132.036168981482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24"/>
        <v>106</v>
      </c>
      <c r="P282">
        <f t="shared" si="25"/>
        <v>25.31</v>
      </c>
      <c r="Q282" s="9" t="s">
        <v>8315</v>
      </c>
      <c r="R282" t="s">
        <v>8316</v>
      </c>
      <c r="S282" s="12">
        <f t="shared" si="27"/>
        <v>42436.207638888889</v>
      </c>
      <c r="T282" s="12">
        <f t="shared" si="27"/>
        <v>42419.91942129629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24"/>
        <v>105</v>
      </c>
      <c r="P283">
        <f t="shared" si="25"/>
        <v>136</v>
      </c>
      <c r="Q283" s="9" t="s">
        <v>8315</v>
      </c>
      <c r="R283" t="s">
        <v>8316</v>
      </c>
      <c r="S283" s="12">
        <f t="shared" si="27"/>
        <v>42445.165972222225</v>
      </c>
      <c r="T283" s="12">
        <f t="shared" si="27"/>
        <v>42430.839398148149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24"/>
        <v>100</v>
      </c>
      <c r="P284">
        <f t="shared" si="25"/>
        <v>125</v>
      </c>
      <c r="Q284" s="9" t="s">
        <v>8315</v>
      </c>
      <c r="R284" t="s">
        <v>8316</v>
      </c>
      <c r="S284" s="12">
        <f t="shared" si="27"/>
        <v>42327.790405092594</v>
      </c>
      <c r="T284" s="12">
        <f t="shared" si="27"/>
        <v>42297.748738425929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24"/>
        <v>104</v>
      </c>
      <c r="P285">
        <f t="shared" si="25"/>
        <v>66.510000000000005</v>
      </c>
      <c r="Q285" s="9" t="s">
        <v>8315</v>
      </c>
      <c r="R285" t="s">
        <v>8316</v>
      </c>
      <c r="S285" s="12">
        <f t="shared" si="27"/>
        <v>41772.166666666664</v>
      </c>
      <c r="T285" s="12">
        <f t="shared" si="27"/>
        <v>41760.935706018521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24"/>
        <v>102</v>
      </c>
      <c r="P286">
        <f t="shared" si="25"/>
        <v>105</v>
      </c>
      <c r="Q286" s="9" t="s">
        <v>8315</v>
      </c>
      <c r="R286" t="s">
        <v>8316</v>
      </c>
      <c r="S286" s="12">
        <f t="shared" si="27"/>
        <v>41874.734259259261</v>
      </c>
      <c r="T286" s="12">
        <f t="shared" si="27"/>
        <v>41829.734259259261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24"/>
        <v>104</v>
      </c>
      <c r="P287">
        <f t="shared" si="25"/>
        <v>145</v>
      </c>
      <c r="Q287" s="9" t="s">
        <v>8315</v>
      </c>
      <c r="R287" t="s">
        <v>8316</v>
      </c>
      <c r="S287" s="12">
        <f t="shared" si="27"/>
        <v>42521.92288194444</v>
      </c>
      <c r="T287" s="12">
        <f t="shared" si="27"/>
        <v>42491.92288194444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24"/>
        <v>106</v>
      </c>
      <c r="P288">
        <f t="shared" si="25"/>
        <v>96.67</v>
      </c>
      <c r="Q288" s="9" t="s">
        <v>8315</v>
      </c>
      <c r="R288" t="s">
        <v>8316</v>
      </c>
      <c r="S288" s="12">
        <f t="shared" si="27"/>
        <v>41964.204861111109</v>
      </c>
      <c r="T288" s="12">
        <f t="shared" si="27"/>
        <v>41950.859560185185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24"/>
        <v>101</v>
      </c>
      <c r="P289">
        <f t="shared" si="25"/>
        <v>60.33</v>
      </c>
      <c r="Q289" s="9" t="s">
        <v>8315</v>
      </c>
      <c r="R289" t="s">
        <v>8316</v>
      </c>
      <c r="S289" s="12">
        <f t="shared" si="27"/>
        <v>41822.62090277778</v>
      </c>
      <c r="T289" s="12">
        <f t="shared" si="27"/>
        <v>41802.62090277778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24"/>
        <v>118</v>
      </c>
      <c r="P290">
        <f t="shared" si="25"/>
        <v>75.34</v>
      </c>
      <c r="Q290" s="9" t="s">
        <v>8315</v>
      </c>
      <c r="R290" t="s">
        <v>8316</v>
      </c>
      <c r="S290" s="12">
        <f t="shared" ref="S290:T305" si="28">(((I290/60)/60)/24)+DATE(1970,1,1)</f>
        <v>41794.207638888889</v>
      </c>
      <c r="T290" s="12">
        <f t="shared" si="28"/>
        <v>41781.096203703702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24"/>
        <v>110</v>
      </c>
      <c r="P291">
        <f t="shared" si="25"/>
        <v>55</v>
      </c>
      <c r="Q291" s="9" t="s">
        <v>8315</v>
      </c>
      <c r="R291" t="s">
        <v>8316</v>
      </c>
      <c r="S291" s="12">
        <f t="shared" si="28"/>
        <v>42037.207638888889</v>
      </c>
      <c r="T291" s="12">
        <f t="shared" si="28"/>
        <v>42020.846666666665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24"/>
        <v>103</v>
      </c>
      <c r="P292">
        <f t="shared" si="25"/>
        <v>66.959999999999994</v>
      </c>
      <c r="Q292" s="9" t="s">
        <v>8315</v>
      </c>
      <c r="R292" t="s">
        <v>8316</v>
      </c>
      <c r="S292" s="12">
        <f t="shared" si="28"/>
        <v>42155.772812499999</v>
      </c>
      <c r="T292" s="12">
        <f t="shared" si="28"/>
        <v>42125.772812499999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24"/>
        <v>100</v>
      </c>
      <c r="P293">
        <f t="shared" si="25"/>
        <v>227.27</v>
      </c>
      <c r="Q293" s="9" t="s">
        <v>8315</v>
      </c>
      <c r="R293" t="s">
        <v>8316</v>
      </c>
      <c r="S293" s="12">
        <f t="shared" si="28"/>
        <v>41890.125</v>
      </c>
      <c r="T293" s="12">
        <f t="shared" si="28"/>
        <v>41856.010069444441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24"/>
        <v>110</v>
      </c>
      <c r="P294">
        <f t="shared" si="25"/>
        <v>50.02</v>
      </c>
      <c r="Q294" s="9" t="s">
        <v>8315</v>
      </c>
      <c r="R294" t="s">
        <v>8316</v>
      </c>
      <c r="S294" s="12">
        <f t="shared" si="28"/>
        <v>41914.597916666666</v>
      </c>
      <c r="T294" s="12">
        <f t="shared" si="28"/>
        <v>41893.783553240741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24"/>
        <v>169</v>
      </c>
      <c r="P295">
        <f t="shared" si="25"/>
        <v>45.62</v>
      </c>
      <c r="Q295" s="9" t="s">
        <v>8315</v>
      </c>
      <c r="R295" t="s">
        <v>8316</v>
      </c>
      <c r="S295" s="12">
        <f t="shared" si="28"/>
        <v>41911.361342592594</v>
      </c>
      <c r="T295" s="12">
        <f t="shared" si="28"/>
        <v>41881.361342592594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24"/>
        <v>102</v>
      </c>
      <c r="P296">
        <f t="shared" si="25"/>
        <v>137.24</v>
      </c>
      <c r="Q296" s="9" t="s">
        <v>8315</v>
      </c>
      <c r="R296" t="s">
        <v>8316</v>
      </c>
      <c r="S296" s="12">
        <f t="shared" si="28"/>
        <v>41895.166666666664</v>
      </c>
      <c r="T296" s="12">
        <f t="shared" si="28"/>
        <v>41880.76357638889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24"/>
        <v>106</v>
      </c>
      <c r="P297">
        <f t="shared" si="25"/>
        <v>75.709999999999994</v>
      </c>
      <c r="Q297" s="9" t="s">
        <v>8315</v>
      </c>
      <c r="R297" t="s">
        <v>8316</v>
      </c>
      <c r="S297" s="12">
        <f t="shared" si="28"/>
        <v>42225.666666666672</v>
      </c>
      <c r="T297" s="12">
        <f t="shared" si="28"/>
        <v>42214.6956712963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24"/>
        <v>102</v>
      </c>
      <c r="P298">
        <f t="shared" si="25"/>
        <v>99</v>
      </c>
      <c r="Q298" s="9" t="s">
        <v>8315</v>
      </c>
      <c r="R298" t="s">
        <v>8316</v>
      </c>
      <c r="S298" s="12">
        <f t="shared" si="28"/>
        <v>42488.249305555553</v>
      </c>
      <c r="T298" s="12">
        <f t="shared" si="28"/>
        <v>42460.335312499999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24"/>
        <v>117</v>
      </c>
      <c r="P299">
        <f t="shared" si="25"/>
        <v>81.569999999999993</v>
      </c>
      <c r="Q299" s="9" t="s">
        <v>8315</v>
      </c>
      <c r="R299" t="s">
        <v>8316</v>
      </c>
      <c r="S299" s="12">
        <f t="shared" si="28"/>
        <v>42196.165972222225</v>
      </c>
      <c r="T299" s="12">
        <f t="shared" si="28"/>
        <v>42167.023206018523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24"/>
        <v>132</v>
      </c>
      <c r="P300">
        <f t="shared" si="25"/>
        <v>36.67</v>
      </c>
      <c r="Q300" s="9" t="s">
        <v>8315</v>
      </c>
      <c r="R300" t="s">
        <v>8316</v>
      </c>
      <c r="S300" s="12">
        <f t="shared" si="28"/>
        <v>42198.041666666672</v>
      </c>
      <c r="T300" s="12">
        <f t="shared" si="28"/>
        <v>42177.761782407411</v>
      </c>
    </row>
    <row r="301" spans="1:20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24"/>
        <v>128</v>
      </c>
      <c r="P301">
        <f t="shared" si="25"/>
        <v>49.23</v>
      </c>
      <c r="Q301" s="9" t="s">
        <v>8315</v>
      </c>
      <c r="R301" t="s">
        <v>8316</v>
      </c>
      <c r="S301" s="12">
        <f t="shared" si="28"/>
        <v>42551.654328703706</v>
      </c>
      <c r="T301" s="12">
        <f t="shared" si="28"/>
        <v>42521.654328703706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24"/>
        <v>119</v>
      </c>
      <c r="P302">
        <f t="shared" si="25"/>
        <v>42.3</v>
      </c>
      <c r="Q302" s="9" t="s">
        <v>8315</v>
      </c>
      <c r="R302" t="s">
        <v>8316</v>
      </c>
      <c r="S302" s="12">
        <f t="shared" si="28"/>
        <v>41900.165972222225</v>
      </c>
      <c r="T302" s="12">
        <f t="shared" si="28"/>
        <v>41884.599849537037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24"/>
        <v>126</v>
      </c>
      <c r="P303">
        <f t="shared" si="25"/>
        <v>78.88</v>
      </c>
      <c r="Q303" s="9" t="s">
        <v>8315</v>
      </c>
      <c r="R303" t="s">
        <v>8316</v>
      </c>
      <c r="S303" s="12">
        <f t="shared" si="28"/>
        <v>42319.802858796291</v>
      </c>
      <c r="T303" s="12">
        <f t="shared" si="28"/>
        <v>42289.761192129634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24"/>
        <v>156</v>
      </c>
      <c r="P304">
        <f t="shared" si="25"/>
        <v>38.28</v>
      </c>
      <c r="Q304" s="9" t="s">
        <v>8315</v>
      </c>
      <c r="R304" t="s">
        <v>8316</v>
      </c>
      <c r="S304" s="12">
        <f t="shared" si="28"/>
        <v>42278.6252662037</v>
      </c>
      <c r="T304" s="12">
        <f t="shared" si="28"/>
        <v>42243.6252662037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24"/>
        <v>120</v>
      </c>
      <c r="P305">
        <f t="shared" si="25"/>
        <v>55.23</v>
      </c>
      <c r="Q305" s="9" t="s">
        <v>8315</v>
      </c>
      <c r="R305" t="s">
        <v>8316</v>
      </c>
      <c r="S305" s="12">
        <f t="shared" si="28"/>
        <v>42621.756041666667</v>
      </c>
      <c r="T305" s="12">
        <f t="shared" si="28"/>
        <v>42600.756041666667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24"/>
        <v>102</v>
      </c>
      <c r="P306">
        <f t="shared" si="25"/>
        <v>66.150000000000006</v>
      </c>
      <c r="Q306" s="9" t="s">
        <v>8315</v>
      </c>
      <c r="R306" t="s">
        <v>8316</v>
      </c>
      <c r="S306" s="12">
        <f t="shared" ref="S306:T321" si="29">(((I306/60)/60)/24)+DATE(1970,1,1)</f>
        <v>41889.599791666667</v>
      </c>
      <c r="T306" s="12">
        <f t="shared" si="29"/>
        <v>41829.599791666667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24"/>
        <v>100</v>
      </c>
      <c r="P307">
        <f t="shared" si="25"/>
        <v>104.17</v>
      </c>
      <c r="Q307" s="9" t="s">
        <v>8315</v>
      </c>
      <c r="R307" t="s">
        <v>8316</v>
      </c>
      <c r="S307" s="12">
        <f t="shared" si="29"/>
        <v>42070.831678240742</v>
      </c>
      <c r="T307" s="12">
        <f t="shared" si="29"/>
        <v>42040.831678240742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24"/>
        <v>100</v>
      </c>
      <c r="P308">
        <f t="shared" si="25"/>
        <v>31.38</v>
      </c>
      <c r="Q308" s="9" t="s">
        <v>8315</v>
      </c>
      <c r="R308" t="s">
        <v>8316</v>
      </c>
      <c r="S308" s="12">
        <f t="shared" si="29"/>
        <v>42105.807395833333</v>
      </c>
      <c r="T308" s="12">
        <f t="shared" si="29"/>
        <v>42075.807395833333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24"/>
        <v>102</v>
      </c>
      <c r="P309">
        <f t="shared" si="25"/>
        <v>59.21</v>
      </c>
      <c r="Q309" s="9" t="s">
        <v>8315</v>
      </c>
      <c r="R309" t="s">
        <v>8316</v>
      </c>
      <c r="S309" s="12">
        <f t="shared" si="29"/>
        <v>42095.165972222225</v>
      </c>
      <c r="T309" s="12">
        <f t="shared" si="29"/>
        <v>42073.660694444443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24"/>
        <v>114</v>
      </c>
      <c r="P310">
        <f t="shared" si="25"/>
        <v>119.18</v>
      </c>
      <c r="Q310" s="9" t="s">
        <v>8315</v>
      </c>
      <c r="R310" t="s">
        <v>8316</v>
      </c>
      <c r="S310" s="12">
        <f t="shared" si="29"/>
        <v>42504.165972222225</v>
      </c>
      <c r="T310" s="12">
        <f t="shared" si="29"/>
        <v>42480.078715277778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24"/>
        <v>102</v>
      </c>
      <c r="P311">
        <f t="shared" si="25"/>
        <v>164.62</v>
      </c>
      <c r="Q311" s="9" t="s">
        <v>8315</v>
      </c>
      <c r="R311" t="s">
        <v>8316</v>
      </c>
      <c r="S311" s="12">
        <f t="shared" si="29"/>
        <v>42434.041666666672</v>
      </c>
      <c r="T311" s="12">
        <f t="shared" si="29"/>
        <v>42411.942291666666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24"/>
        <v>102</v>
      </c>
      <c r="P312">
        <f t="shared" si="25"/>
        <v>61.1</v>
      </c>
      <c r="Q312" s="9" t="s">
        <v>8315</v>
      </c>
      <c r="R312" t="s">
        <v>8316</v>
      </c>
      <c r="S312" s="12">
        <f t="shared" si="29"/>
        <v>41781.921527777777</v>
      </c>
      <c r="T312" s="12">
        <f t="shared" si="29"/>
        <v>41753.515856481477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24"/>
        <v>106</v>
      </c>
      <c r="P313">
        <f t="shared" si="25"/>
        <v>56.2</v>
      </c>
      <c r="Q313" s="9" t="s">
        <v>8315</v>
      </c>
      <c r="R313" t="s">
        <v>8316</v>
      </c>
      <c r="S313" s="12">
        <f t="shared" si="29"/>
        <v>42228</v>
      </c>
      <c r="T313" s="12">
        <f t="shared" si="29"/>
        <v>42196.028703703705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24"/>
        <v>113</v>
      </c>
      <c r="P314">
        <f t="shared" si="25"/>
        <v>107</v>
      </c>
      <c r="Q314" s="9" t="s">
        <v>8315</v>
      </c>
      <c r="R314" t="s">
        <v>8316</v>
      </c>
      <c r="S314" s="12">
        <f t="shared" si="29"/>
        <v>42046.708333333328</v>
      </c>
      <c r="T314" s="12">
        <f t="shared" si="29"/>
        <v>42016.050451388888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24"/>
        <v>100</v>
      </c>
      <c r="P315">
        <f t="shared" si="25"/>
        <v>179.28</v>
      </c>
      <c r="Q315" s="9" t="s">
        <v>8315</v>
      </c>
      <c r="R315" t="s">
        <v>8316</v>
      </c>
      <c r="S315" s="12">
        <f t="shared" si="29"/>
        <v>41764.276747685188</v>
      </c>
      <c r="T315" s="12">
        <f t="shared" si="29"/>
        <v>41730.276747685188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24"/>
        <v>102</v>
      </c>
      <c r="P316">
        <f t="shared" si="25"/>
        <v>47.41</v>
      </c>
      <c r="Q316" s="9" t="s">
        <v>8315</v>
      </c>
      <c r="R316" t="s">
        <v>8316</v>
      </c>
      <c r="S316" s="12">
        <f t="shared" si="29"/>
        <v>42221.774999999994</v>
      </c>
      <c r="T316" s="12">
        <f t="shared" si="29"/>
        <v>42203.680300925931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24"/>
        <v>131</v>
      </c>
      <c r="P317">
        <f t="shared" si="25"/>
        <v>97.92</v>
      </c>
      <c r="Q317" s="9" t="s">
        <v>8315</v>
      </c>
      <c r="R317" t="s">
        <v>8316</v>
      </c>
      <c r="S317" s="12">
        <f t="shared" si="29"/>
        <v>42004.743148148147</v>
      </c>
      <c r="T317" s="12">
        <f t="shared" si="29"/>
        <v>41974.743148148147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24"/>
        <v>111</v>
      </c>
      <c r="P318">
        <f t="shared" si="25"/>
        <v>58.42</v>
      </c>
      <c r="Q318" s="9" t="s">
        <v>8315</v>
      </c>
      <c r="R318" t="s">
        <v>8316</v>
      </c>
      <c r="S318" s="12">
        <f t="shared" si="29"/>
        <v>41899.740671296298</v>
      </c>
      <c r="T318" s="12">
        <f t="shared" si="29"/>
        <v>41869.740671296298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24"/>
        <v>100</v>
      </c>
      <c r="P319">
        <f t="shared" si="25"/>
        <v>122.54</v>
      </c>
      <c r="Q319" s="9" t="s">
        <v>8315</v>
      </c>
      <c r="R319" t="s">
        <v>8316</v>
      </c>
      <c r="S319" s="12">
        <f t="shared" si="29"/>
        <v>42012.688611111109</v>
      </c>
      <c r="T319" s="12">
        <f t="shared" si="29"/>
        <v>41982.688611111109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24"/>
        <v>114</v>
      </c>
      <c r="P320">
        <f t="shared" si="25"/>
        <v>87.96</v>
      </c>
      <c r="Q320" s="9" t="s">
        <v>8315</v>
      </c>
      <c r="R320" t="s">
        <v>8316</v>
      </c>
      <c r="S320" s="12">
        <f t="shared" si="29"/>
        <v>42004.291666666672</v>
      </c>
      <c r="T320" s="12">
        <f t="shared" si="29"/>
        <v>41976.331979166673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24"/>
        <v>106</v>
      </c>
      <c r="P321">
        <f t="shared" si="25"/>
        <v>136.78</v>
      </c>
      <c r="Q321" s="9" t="s">
        <v>8315</v>
      </c>
      <c r="R321" t="s">
        <v>8316</v>
      </c>
      <c r="S321" s="12">
        <f t="shared" si="29"/>
        <v>41956.984351851846</v>
      </c>
      <c r="T321" s="12">
        <f t="shared" si="29"/>
        <v>41926.942685185182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30">ROUND((E322/D322)*100,0)</f>
        <v>101</v>
      </c>
      <c r="P322">
        <f t="shared" ref="P322:P385" si="31">IFERROR(ROUND(E322/L322,2),"N/A")</f>
        <v>99.34</v>
      </c>
      <c r="Q322" s="9" t="s">
        <v>8315</v>
      </c>
      <c r="R322" t="s">
        <v>8316</v>
      </c>
      <c r="S322" s="12">
        <f t="shared" ref="S322:T337" si="32">(((I322/60)/60)/24)+DATE(1970,1,1)</f>
        <v>42593.165972222225</v>
      </c>
      <c r="T322" s="12">
        <f t="shared" si="32"/>
        <v>42561.783877314811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30"/>
        <v>100</v>
      </c>
      <c r="P323">
        <f t="shared" si="31"/>
        <v>20</v>
      </c>
      <c r="Q323" s="9" t="s">
        <v>8315</v>
      </c>
      <c r="R323" t="s">
        <v>8316</v>
      </c>
      <c r="S323" s="12">
        <f t="shared" si="32"/>
        <v>42709.590902777782</v>
      </c>
      <c r="T323" s="12">
        <f t="shared" si="32"/>
        <v>42649.54923611111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30"/>
        <v>130</v>
      </c>
      <c r="P324">
        <f t="shared" si="31"/>
        <v>28.89</v>
      </c>
      <c r="Q324" s="9" t="s">
        <v>8315</v>
      </c>
      <c r="R324" t="s">
        <v>8316</v>
      </c>
      <c r="S324" s="12">
        <f t="shared" si="32"/>
        <v>42120.26944444445</v>
      </c>
      <c r="T324" s="12">
        <f t="shared" si="32"/>
        <v>42093.786840277782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30"/>
        <v>114</v>
      </c>
      <c r="P325">
        <f t="shared" si="31"/>
        <v>37.96</v>
      </c>
      <c r="Q325" s="9" t="s">
        <v>8315</v>
      </c>
      <c r="R325" t="s">
        <v>8316</v>
      </c>
      <c r="S325" s="12">
        <f t="shared" si="32"/>
        <v>42064.207638888889</v>
      </c>
      <c r="T325" s="12">
        <f t="shared" si="32"/>
        <v>42026.176180555558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30"/>
        <v>287</v>
      </c>
      <c r="P326">
        <f t="shared" si="31"/>
        <v>58.57</v>
      </c>
      <c r="Q326" s="9" t="s">
        <v>8315</v>
      </c>
      <c r="R326" t="s">
        <v>8316</v>
      </c>
      <c r="S326" s="12">
        <f t="shared" si="32"/>
        <v>42465.095856481479</v>
      </c>
      <c r="T326" s="12">
        <f t="shared" si="32"/>
        <v>42451.095856481479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30"/>
        <v>109</v>
      </c>
      <c r="P327">
        <f t="shared" si="31"/>
        <v>135.63</v>
      </c>
      <c r="Q327" s="9" t="s">
        <v>8315</v>
      </c>
      <c r="R327" t="s">
        <v>8316</v>
      </c>
      <c r="S327" s="12">
        <f t="shared" si="32"/>
        <v>42478.384317129632</v>
      </c>
      <c r="T327" s="12">
        <f t="shared" si="32"/>
        <v>42418.425983796296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30"/>
        <v>119</v>
      </c>
      <c r="P328">
        <f t="shared" si="31"/>
        <v>176.09</v>
      </c>
      <c r="Q328" s="9" t="s">
        <v>8315</v>
      </c>
      <c r="R328" t="s">
        <v>8316</v>
      </c>
      <c r="S328" s="12">
        <f t="shared" si="32"/>
        <v>41994.716319444444</v>
      </c>
      <c r="T328" s="12">
        <f t="shared" si="32"/>
        <v>41964.716319444444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30"/>
        <v>109</v>
      </c>
      <c r="P329">
        <f t="shared" si="31"/>
        <v>151.97999999999999</v>
      </c>
      <c r="Q329" s="9" t="s">
        <v>8315</v>
      </c>
      <c r="R329" t="s">
        <v>8316</v>
      </c>
      <c r="S329" s="12">
        <f t="shared" si="32"/>
        <v>42636.697569444441</v>
      </c>
      <c r="T329" s="12">
        <f t="shared" si="32"/>
        <v>42576.697569444441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30"/>
        <v>128</v>
      </c>
      <c r="P330">
        <f t="shared" si="31"/>
        <v>82.26</v>
      </c>
      <c r="Q330" s="9" t="s">
        <v>8315</v>
      </c>
      <c r="R330" t="s">
        <v>8316</v>
      </c>
      <c r="S330" s="12">
        <f t="shared" si="32"/>
        <v>42150.647534722222</v>
      </c>
      <c r="T330" s="12">
        <f t="shared" si="32"/>
        <v>42125.647534722222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30"/>
        <v>175</v>
      </c>
      <c r="P331">
        <f t="shared" si="31"/>
        <v>68.06</v>
      </c>
      <c r="Q331" s="9" t="s">
        <v>8315</v>
      </c>
      <c r="R331" t="s">
        <v>8316</v>
      </c>
      <c r="S331" s="12">
        <f t="shared" si="32"/>
        <v>42028.207638888889</v>
      </c>
      <c r="T331" s="12">
        <f t="shared" si="32"/>
        <v>42003.948425925926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30"/>
        <v>127</v>
      </c>
      <c r="P332">
        <f t="shared" si="31"/>
        <v>72.709999999999994</v>
      </c>
      <c r="Q332" s="9" t="s">
        <v>8315</v>
      </c>
      <c r="R332" t="s">
        <v>8316</v>
      </c>
      <c r="S332" s="12">
        <f t="shared" si="32"/>
        <v>42046.207638888889</v>
      </c>
      <c r="T332" s="12">
        <f t="shared" si="32"/>
        <v>41988.829942129625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30"/>
        <v>111</v>
      </c>
      <c r="P333">
        <f t="shared" si="31"/>
        <v>77.19</v>
      </c>
      <c r="Q333" s="9" t="s">
        <v>8315</v>
      </c>
      <c r="R333" t="s">
        <v>8316</v>
      </c>
      <c r="S333" s="12">
        <f t="shared" si="32"/>
        <v>42009.851388888885</v>
      </c>
      <c r="T333" s="12">
        <f t="shared" si="32"/>
        <v>41974.898599537039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30"/>
        <v>126</v>
      </c>
      <c r="P334">
        <f t="shared" si="31"/>
        <v>55.97</v>
      </c>
      <c r="Q334" s="9" t="s">
        <v>8315</v>
      </c>
      <c r="R334" t="s">
        <v>8316</v>
      </c>
      <c r="S334" s="12">
        <f t="shared" si="32"/>
        <v>42617.066921296297</v>
      </c>
      <c r="T334" s="12">
        <f t="shared" si="32"/>
        <v>42592.066921296297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30"/>
        <v>119</v>
      </c>
      <c r="P335">
        <f t="shared" si="31"/>
        <v>49.69</v>
      </c>
      <c r="Q335" s="9" t="s">
        <v>8315</v>
      </c>
      <c r="R335" t="s">
        <v>8316</v>
      </c>
      <c r="S335" s="12">
        <f t="shared" si="32"/>
        <v>42076.290972222225</v>
      </c>
      <c r="T335" s="12">
        <f t="shared" si="32"/>
        <v>42050.008368055554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30"/>
        <v>103</v>
      </c>
      <c r="P336">
        <f t="shared" si="31"/>
        <v>77.73</v>
      </c>
      <c r="Q336" s="9" t="s">
        <v>8315</v>
      </c>
      <c r="R336" t="s">
        <v>8316</v>
      </c>
      <c r="S336" s="12">
        <f t="shared" si="32"/>
        <v>42432.249305555553</v>
      </c>
      <c r="T336" s="12">
        <f t="shared" si="32"/>
        <v>42417.585532407407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30"/>
        <v>110</v>
      </c>
      <c r="P337">
        <f t="shared" si="31"/>
        <v>40.78</v>
      </c>
      <c r="Q337" s="9" t="s">
        <v>8315</v>
      </c>
      <c r="R337" t="s">
        <v>8316</v>
      </c>
      <c r="S337" s="12">
        <f t="shared" si="32"/>
        <v>41885.207638888889</v>
      </c>
      <c r="T337" s="12">
        <f t="shared" si="32"/>
        <v>41866.79886574074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30"/>
        <v>202</v>
      </c>
      <c r="P338">
        <f t="shared" si="31"/>
        <v>59.41</v>
      </c>
      <c r="Q338" s="9" t="s">
        <v>8315</v>
      </c>
      <c r="R338" t="s">
        <v>8316</v>
      </c>
      <c r="S338" s="12">
        <f t="shared" ref="S338:T353" si="33">(((I338/60)/60)/24)+DATE(1970,1,1)</f>
        <v>42246</v>
      </c>
      <c r="T338" s="12">
        <f t="shared" si="33"/>
        <v>42220.79487268519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30"/>
        <v>130</v>
      </c>
      <c r="P339">
        <f t="shared" si="31"/>
        <v>3.25</v>
      </c>
      <c r="Q339" s="9" t="s">
        <v>8315</v>
      </c>
      <c r="R339" t="s">
        <v>8316</v>
      </c>
      <c r="S339" s="12">
        <f t="shared" si="33"/>
        <v>42656.849120370374</v>
      </c>
      <c r="T339" s="12">
        <f t="shared" si="33"/>
        <v>42628.849120370374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30"/>
        <v>100</v>
      </c>
      <c r="P340">
        <f t="shared" si="31"/>
        <v>81.67</v>
      </c>
      <c r="Q340" s="9" t="s">
        <v>8315</v>
      </c>
      <c r="R340" t="s">
        <v>8316</v>
      </c>
      <c r="S340" s="12">
        <f t="shared" si="33"/>
        <v>42507.894432870366</v>
      </c>
      <c r="T340" s="12">
        <f t="shared" si="33"/>
        <v>42447.894432870366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30"/>
        <v>171</v>
      </c>
      <c r="P341">
        <f t="shared" si="31"/>
        <v>44.91</v>
      </c>
      <c r="Q341" s="9" t="s">
        <v>8315</v>
      </c>
      <c r="R341" t="s">
        <v>8316</v>
      </c>
      <c r="S341" s="12">
        <f t="shared" si="33"/>
        <v>42313.906018518523</v>
      </c>
      <c r="T341" s="12">
        <f t="shared" si="33"/>
        <v>42283.864351851851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30"/>
        <v>113</v>
      </c>
      <c r="P342">
        <f t="shared" si="31"/>
        <v>49.06</v>
      </c>
      <c r="Q342" s="9" t="s">
        <v>8315</v>
      </c>
      <c r="R342" t="s">
        <v>8316</v>
      </c>
      <c r="S342" s="12">
        <f t="shared" si="33"/>
        <v>42489.290972222225</v>
      </c>
      <c r="T342" s="12">
        <f t="shared" si="33"/>
        <v>42483.015694444446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30"/>
        <v>100</v>
      </c>
      <c r="P343">
        <f t="shared" si="31"/>
        <v>62.5</v>
      </c>
      <c r="Q343" s="9" t="s">
        <v>8315</v>
      </c>
      <c r="R343" t="s">
        <v>8316</v>
      </c>
      <c r="S343" s="12">
        <f t="shared" si="33"/>
        <v>41818.58997685185</v>
      </c>
      <c r="T343" s="12">
        <f t="shared" si="33"/>
        <v>41788.58997685185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30"/>
        <v>101</v>
      </c>
      <c r="P344">
        <f t="shared" si="31"/>
        <v>35.49</v>
      </c>
      <c r="Q344" s="9" t="s">
        <v>8315</v>
      </c>
      <c r="R344" t="s">
        <v>8316</v>
      </c>
      <c r="S344" s="12">
        <f t="shared" si="33"/>
        <v>42174.041851851856</v>
      </c>
      <c r="T344" s="12">
        <f t="shared" si="33"/>
        <v>42144.041851851856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30"/>
        <v>113</v>
      </c>
      <c r="P345">
        <f t="shared" si="31"/>
        <v>66.47</v>
      </c>
      <c r="Q345" s="9" t="s">
        <v>8315</v>
      </c>
      <c r="R345" t="s">
        <v>8316</v>
      </c>
      <c r="S345" s="12">
        <f t="shared" si="33"/>
        <v>42693.916666666672</v>
      </c>
      <c r="T345" s="12">
        <f t="shared" si="33"/>
        <v>42661.132245370376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30"/>
        <v>105</v>
      </c>
      <c r="P346">
        <f t="shared" si="31"/>
        <v>56.07</v>
      </c>
      <c r="Q346" s="9" t="s">
        <v>8315</v>
      </c>
      <c r="R346" t="s">
        <v>8316</v>
      </c>
      <c r="S346" s="12">
        <f t="shared" si="33"/>
        <v>42068.166666666672</v>
      </c>
      <c r="T346" s="12">
        <f t="shared" si="33"/>
        <v>42037.938206018516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30"/>
        <v>110</v>
      </c>
      <c r="P347">
        <f t="shared" si="31"/>
        <v>47.03</v>
      </c>
      <c r="Q347" s="9" t="s">
        <v>8315</v>
      </c>
      <c r="R347" t="s">
        <v>8316</v>
      </c>
      <c r="S347" s="12">
        <f t="shared" si="33"/>
        <v>42643.875</v>
      </c>
      <c r="T347" s="12">
        <f t="shared" si="33"/>
        <v>42619.935694444444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30"/>
        <v>100</v>
      </c>
      <c r="P348">
        <f t="shared" si="31"/>
        <v>47.67</v>
      </c>
      <c r="Q348" s="9" t="s">
        <v>8315</v>
      </c>
      <c r="R348" t="s">
        <v>8316</v>
      </c>
      <c r="S348" s="12">
        <f t="shared" si="33"/>
        <v>41910.140972222223</v>
      </c>
      <c r="T348" s="12">
        <f t="shared" si="33"/>
        <v>41877.221886574072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30"/>
        <v>120</v>
      </c>
      <c r="P349">
        <f t="shared" si="31"/>
        <v>88.24</v>
      </c>
      <c r="Q349" s="9" t="s">
        <v>8315</v>
      </c>
      <c r="R349" t="s">
        <v>8316</v>
      </c>
      <c r="S349" s="12">
        <f t="shared" si="33"/>
        <v>41846.291666666664</v>
      </c>
      <c r="T349" s="12">
        <f t="shared" si="33"/>
        <v>41828.736921296295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30"/>
        <v>105</v>
      </c>
      <c r="P350">
        <f t="shared" si="31"/>
        <v>80.72</v>
      </c>
      <c r="Q350" s="9" t="s">
        <v>8315</v>
      </c>
      <c r="R350" t="s">
        <v>8316</v>
      </c>
      <c r="S350" s="12">
        <f t="shared" si="33"/>
        <v>42605.774189814809</v>
      </c>
      <c r="T350" s="12">
        <f t="shared" si="33"/>
        <v>42545.774189814809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30"/>
        <v>100</v>
      </c>
      <c r="P351">
        <f t="shared" si="31"/>
        <v>68.97</v>
      </c>
      <c r="Q351" s="9" t="s">
        <v>8315</v>
      </c>
      <c r="R351" t="s">
        <v>8316</v>
      </c>
      <c r="S351" s="12">
        <f t="shared" si="33"/>
        <v>42511.165972222225</v>
      </c>
      <c r="T351" s="12">
        <f t="shared" si="33"/>
        <v>42460.741747685184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30"/>
        <v>100</v>
      </c>
      <c r="P352">
        <f t="shared" si="31"/>
        <v>550.04</v>
      </c>
      <c r="Q352" s="9" t="s">
        <v>8315</v>
      </c>
      <c r="R352" t="s">
        <v>8316</v>
      </c>
      <c r="S352" s="12">
        <f t="shared" si="33"/>
        <v>41917.292187500003</v>
      </c>
      <c r="T352" s="12">
        <f t="shared" si="33"/>
        <v>41887.292187500003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30"/>
        <v>104</v>
      </c>
      <c r="P353">
        <f t="shared" si="31"/>
        <v>57.78</v>
      </c>
      <c r="Q353" s="9" t="s">
        <v>8315</v>
      </c>
      <c r="R353" t="s">
        <v>8316</v>
      </c>
      <c r="S353" s="12">
        <f t="shared" si="33"/>
        <v>41861.665972222225</v>
      </c>
      <c r="T353" s="12">
        <f t="shared" si="33"/>
        <v>41828.646319444444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30"/>
        <v>116</v>
      </c>
      <c r="P354">
        <f t="shared" si="31"/>
        <v>73.58</v>
      </c>
      <c r="Q354" s="9" t="s">
        <v>8315</v>
      </c>
      <c r="R354" t="s">
        <v>8316</v>
      </c>
      <c r="S354" s="12">
        <f t="shared" ref="S354:T369" si="34">(((I354/60)/60)/24)+DATE(1970,1,1)</f>
        <v>42203.290972222225</v>
      </c>
      <c r="T354" s="12">
        <f t="shared" si="34"/>
        <v>42173.803217592591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30"/>
        <v>101</v>
      </c>
      <c r="P355">
        <f t="shared" si="31"/>
        <v>75.5</v>
      </c>
      <c r="Q355" s="9" t="s">
        <v>8315</v>
      </c>
      <c r="R355" t="s">
        <v>8316</v>
      </c>
      <c r="S355" s="12">
        <f t="shared" si="34"/>
        <v>41822.165972222225</v>
      </c>
      <c r="T355" s="12">
        <f t="shared" si="34"/>
        <v>41775.858564814815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30"/>
        <v>102</v>
      </c>
      <c r="P356">
        <f t="shared" si="31"/>
        <v>235.46</v>
      </c>
      <c r="Q356" s="9" t="s">
        <v>8315</v>
      </c>
      <c r="R356" t="s">
        <v>8316</v>
      </c>
      <c r="S356" s="12">
        <f t="shared" si="34"/>
        <v>42082.610416666663</v>
      </c>
      <c r="T356" s="12">
        <f t="shared" si="34"/>
        <v>42055.277199074073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30"/>
        <v>111</v>
      </c>
      <c r="P357">
        <f t="shared" si="31"/>
        <v>92.5</v>
      </c>
      <c r="Q357" s="9" t="s">
        <v>8315</v>
      </c>
      <c r="R357" t="s">
        <v>8316</v>
      </c>
      <c r="S357" s="12">
        <f t="shared" si="34"/>
        <v>42470.166666666672</v>
      </c>
      <c r="T357" s="12">
        <f t="shared" si="34"/>
        <v>42447.896666666667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30"/>
        <v>109</v>
      </c>
      <c r="P358">
        <f t="shared" si="31"/>
        <v>46.05</v>
      </c>
      <c r="Q358" s="9" t="s">
        <v>8315</v>
      </c>
      <c r="R358" t="s">
        <v>8316</v>
      </c>
      <c r="S358" s="12">
        <f t="shared" si="34"/>
        <v>42537.248715277776</v>
      </c>
      <c r="T358" s="12">
        <f t="shared" si="34"/>
        <v>42523.248715277776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30"/>
        <v>100</v>
      </c>
      <c r="P359">
        <f t="shared" si="31"/>
        <v>31.58</v>
      </c>
      <c r="Q359" s="9" t="s">
        <v>8315</v>
      </c>
      <c r="R359" t="s">
        <v>8316</v>
      </c>
      <c r="S359" s="12">
        <f t="shared" si="34"/>
        <v>41844.291666666664</v>
      </c>
      <c r="T359" s="12">
        <f t="shared" si="34"/>
        <v>41822.90488425926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30"/>
        <v>104</v>
      </c>
      <c r="P360">
        <f t="shared" si="31"/>
        <v>36.96</v>
      </c>
      <c r="Q360" s="9" t="s">
        <v>8315</v>
      </c>
      <c r="R360" t="s">
        <v>8316</v>
      </c>
      <c r="S360" s="12">
        <f t="shared" si="34"/>
        <v>42208.772916666669</v>
      </c>
      <c r="T360" s="12">
        <f t="shared" si="34"/>
        <v>42185.556157407409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30"/>
        <v>101</v>
      </c>
      <c r="P361">
        <f t="shared" si="31"/>
        <v>88.25</v>
      </c>
      <c r="Q361" s="9" t="s">
        <v>8315</v>
      </c>
      <c r="R361" t="s">
        <v>8316</v>
      </c>
      <c r="S361" s="12">
        <f t="shared" si="34"/>
        <v>41841.165972222225</v>
      </c>
      <c r="T361" s="12">
        <f t="shared" si="34"/>
        <v>41820.62809027778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30"/>
        <v>129</v>
      </c>
      <c r="P362">
        <f t="shared" si="31"/>
        <v>64.38</v>
      </c>
      <c r="Q362" s="9" t="s">
        <v>8315</v>
      </c>
      <c r="R362" t="s">
        <v>8316</v>
      </c>
      <c r="S362" s="12">
        <f t="shared" si="34"/>
        <v>41894.815787037034</v>
      </c>
      <c r="T362" s="12">
        <f t="shared" si="34"/>
        <v>41876.815787037034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30"/>
        <v>103</v>
      </c>
      <c r="P363">
        <f t="shared" si="31"/>
        <v>62.05</v>
      </c>
      <c r="Q363" s="9" t="s">
        <v>8315</v>
      </c>
      <c r="R363" t="s">
        <v>8316</v>
      </c>
      <c r="S363" s="12">
        <f t="shared" si="34"/>
        <v>41823.165972222225</v>
      </c>
      <c r="T363" s="12">
        <f t="shared" si="34"/>
        <v>41802.574282407404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30"/>
        <v>110</v>
      </c>
      <c r="P364">
        <f t="shared" si="31"/>
        <v>73.400000000000006</v>
      </c>
      <c r="Q364" s="9" t="s">
        <v>8315</v>
      </c>
      <c r="R364" t="s">
        <v>8316</v>
      </c>
      <c r="S364" s="12">
        <f t="shared" si="34"/>
        <v>41821.207638888889</v>
      </c>
      <c r="T364" s="12">
        <f t="shared" si="34"/>
        <v>41786.761354166665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30"/>
        <v>113</v>
      </c>
      <c r="P365">
        <f t="shared" si="31"/>
        <v>99.5</v>
      </c>
      <c r="Q365" s="9" t="s">
        <v>8315</v>
      </c>
      <c r="R365" t="s">
        <v>8316</v>
      </c>
      <c r="S365" s="12">
        <f t="shared" si="34"/>
        <v>42648.454097222217</v>
      </c>
      <c r="T365" s="12">
        <f t="shared" si="34"/>
        <v>42627.454097222217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30"/>
        <v>112</v>
      </c>
      <c r="P366">
        <f t="shared" si="31"/>
        <v>62.17</v>
      </c>
      <c r="Q366" s="9" t="s">
        <v>8315</v>
      </c>
      <c r="R366" t="s">
        <v>8316</v>
      </c>
      <c r="S366" s="12">
        <f t="shared" si="34"/>
        <v>42384.651504629626</v>
      </c>
      <c r="T366" s="12">
        <f t="shared" si="34"/>
        <v>42374.651504629626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30"/>
        <v>139</v>
      </c>
      <c r="P367">
        <f t="shared" si="31"/>
        <v>62.33</v>
      </c>
      <c r="Q367" s="9" t="s">
        <v>8315</v>
      </c>
      <c r="R367" t="s">
        <v>8316</v>
      </c>
      <c r="S367" s="12">
        <f t="shared" si="34"/>
        <v>41806.290972222225</v>
      </c>
      <c r="T367" s="12">
        <f t="shared" si="34"/>
        <v>41772.685393518521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30"/>
        <v>111</v>
      </c>
      <c r="P368">
        <f t="shared" si="31"/>
        <v>58.79</v>
      </c>
      <c r="Q368" s="9" t="s">
        <v>8315</v>
      </c>
      <c r="R368" t="s">
        <v>8316</v>
      </c>
      <c r="S368" s="12">
        <f t="shared" si="34"/>
        <v>42663.116851851853</v>
      </c>
      <c r="T368" s="12">
        <f t="shared" si="34"/>
        <v>42633.116851851853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30"/>
        <v>139</v>
      </c>
      <c r="P369">
        <f t="shared" si="31"/>
        <v>45.35</v>
      </c>
      <c r="Q369" s="9" t="s">
        <v>8315</v>
      </c>
      <c r="R369" t="s">
        <v>8316</v>
      </c>
      <c r="S369" s="12">
        <f t="shared" si="34"/>
        <v>42249.180393518516</v>
      </c>
      <c r="T369" s="12">
        <f t="shared" si="34"/>
        <v>42219.180393518516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30"/>
        <v>106</v>
      </c>
      <c r="P370">
        <f t="shared" si="31"/>
        <v>41.94</v>
      </c>
      <c r="Q370" s="9" t="s">
        <v>8315</v>
      </c>
      <c r="R370" t="s">
        <v>8316</v>
      </c>
      <c r="S370" s="12">
        <f t="shared" ref="S370:T385" si="35">(((I370/60)/60)/24)+DATE(1970,1,1)</f>
        <v>41778.875</v>
      </c>
      <c r="T370" s="12">
        <f t="shared" si="35"/>
        <v>41753.593275462961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30"/>
        <v>101</v>
      </c>
      <c r="P371">
        <f t="shared" si="31"/>
        <v>59.17</v>
      </c>
      <c r="Q371" s="9" t="s">
        <v>8315</v>
      </c>
      <c r="R371" t="s">
        <v>8316</v>
      </c>
      <c r="S371" s="12">
        <f t="shared" si="35"/>
        <v>42245.165972222225</v>
      </c>
      <c r="T371" s="12">
        <f t="shared" si="35"/>
        <v>42230.662731481483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30"/>
        <v>100</v>
      </c>
      <c r="P372">
        <f t="shared" si="31"/>
        <v>200.49</v>
      </c>
      <c r="Q372" s="9" t="s">
        <v>8315</v>
      </c>
      <c r="R372" t="s">
        <v>8316</v>
      </c>
      <c r="S372" s="12">
        <f t="shared" si="35"/>
        <v>41817.218229166669</v>
      </c>
      <c r="T372" s="12">
        <f t="shared" si="35"/>
        <v>41787.218229166669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30"/>
        <v>118</v>
      </c>
      <c r="P373">
        <f t="shared" si="31"/>
        <v>57.26</v>
      </c>
      <c r="Q373" s="9" t="s">
        <v>8315</v>
      </c>
      <c r="R373" t="s">
        <v>8316</v>
      </c>
      <c r="S373" s="12">
        <f t="shared" si="35"/>
        <v>42176.934027777781</v>
      </c>
      <c r="T373" s="12">
        <f t="shared" si="35"/>
        <v>42147.826840277776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30"/>
        <v>120</v>
      </c>
      <c r="P374">
        <f t="shared" si="31"/>
        <v>58.06</v>
      </c>
      <c r="Q374" s="9" t="s">
        <v>8315</v>
      </c>
      <c r="R374" t="s">
        <v>8316</v>
      </c>
      <c r="S374" s="12">
        <f t="shared" si="35"/>
        <v>41970.639849537038</v>
      </c>
      <c r="T374" s="12">
        <f t="shared" si="35"/>
        <v>41940.598182870373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30"/>
        <v>128</v>
      </c>
      <c r="P375">
        <f t="shared" si="31"/>
        <v>186.8</v>
      </c>
      <c r="Q375" s="9" t="s">
        <v>8315</v>
      </c>
      <c r="R375" t="s">
        <v>8316</v>
      </c>
      <c r="S375" s="12">
        <f t="shared" si="35"/>
        <v>42065.207638888889</v>
      </c>
      <c r="T375" s="12">
        <f t="shared" si="35"/>
        <v>42020.700567129628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30"/>
        <v>126</v>
      </c>
      <c r="P376">
        <f t="shared" si="31"/>
        <v>74.12</v>
      </c>
      <c r="Q376" s="9" t="s">
        <v>8315</v>
      </c>
      <c r="R376" t="s">
        <v>8316</v>
      </c>
      <c r="S376" s="12">
        <f t="shared" si="35"/>
        <v>41901</v>
      </c>
      <c r="T376" s="12">
        <f t="shared" si="35"/>
        <v>41891.96503472222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30"/>
        <v>107</v>
      </c>
      <c r="P377">
        <f t="shared" si="31"/>
        <v>62.67</v>
      </c>
      <c r="Q377" s="9" t="s">
        <v>8315</v>
      </c>
      <c r="R377" t="s">
        <v>8316</v>
      </c>
      <c r="S377" s="12">
        <f t="shared" si="35"/>
        <v>42527.083333333328</v>
      </c>
      <c r="T377" s="12">
        <f t="shared" si="35"/>
        <v>42490.133877314816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30"/>
        <v>100</v>
      </c>
      <c r="P378">
        <f t="shared" si="31"/>
        <v>121.36</v>
      </c>
      <c r="Q378" s="9" t="s">
        <v>8315</v>
      </c>
      <c r="R378" t="s">
        <v>8316</v>
      </c>
      <c r="S378" s="12">
        <f t="shared" si="35"/>
        <v>42015.870486111111</v>
      </c>
      <c r="T378" s="12">
        <f t="shared" si="35"/>
        <v>41995.870486111111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30"/>
        <v>111</v>
      </c>
      <c r="P379">
        <f t="shared" si="31"/>
        <v>40.630000000000003</v>
      </c>
      <c r="Q379" s="9" t="s">
        <v>8315</v>
      </c>
      <c r="R379" t="s">
        <v>8316</v>
      </c>
      <c r="S379" s="12">
        <f t="shared" si="35"/>
        <v>42431.806562500002</v>
      </c>
      <c r="T379" s="12">
        <f t="shared" si="35"/>
        <v>42401.806562500002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30"/>
        <v>101</v>
      </c>
      <c r="P380">
        <f t="shared" si="31"/>
        <v>63</v>
      </c>
      <c r="Q380" s="9" t="s">
        <v>8315</v>
      </c>
      <c r="R380" t="s">
        <v>8316</v>
      </c>
      <c r="S380" s="12">
        <f t="shared" si="35"/>
        <v>41927.602037037039</v>
      </c>
      <c r="T380" s="12">
        <f t="shared" si="35"/>
        <v>41897.602037037039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30"/>
        <v>121</v>
      </c>
      <c r="P381">
        <f t="shared" si="31"/>
        <v>33.67</v>
      </c>
      <c r="Q381" s="9" t="s">
        <v>8315</v>
      </c>
      <c r="R381" t="s">
        <v>8316</v>
      </c>
      <c r="S381" s="12">
        <f t="shared" si="35"/>
        <v>41912.666666666664</v>
      </c>
      <c r="T381" s="12">
        <f t="shared" si="35"/>
        <v>41882.585648148146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30"/>
        <v>123</v>
      </c>
      <c r="P382">
        <f t="shared" si="31"/>
        <v>43.2</v>
      </c>
      <c r="Q382" s="9" t="s">
        <v>8315</v>
      </c>
      <c r="R382" t="s">
        <v>8316</v>
      </c>
      <c r="S382" s="12">
        <f t="shared" si="35"/>
        <v>42595.290972222225</v>
      </c>
      <c r="T382" s="12">
        <f t="shared" si="35"/>
        <v>42556.504490740743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30"/>
        <v>103</v>
      </c>
      <c r="P383">
        <f t="shared" si="31"/>
        <v>83.57</v>
      </c>
      <c r="Q383" s="9" t="s">
        <v>8315</v>
      </c>
      <c r="R383" t="s">
        <v>8316</v>
      </c>
      <c r="S383" s="12">
        <f t="shared" si="35"/>
        <v>41813.75</v>
      </c>
      <c r="T383" s="12">
        <f t="shared" si="35"/>
        <v>41792.542986111112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30"/>
        <v>121</v>
      </c>
      <c r="P384">
        <f t="shared" si="31"/>
        <v>140</v>
      </c>
      <c r="Q384" s="9" t="s">
        <v>8315</v>
      </c>
      <c r="R384" t="s">
        <v>8316</v>
      </c>
      <c r="S384" s="12">
        <f t="shared" si="35"/>
        <v>41894.913761574076</v>
      </c>
      <c r="T384" s="12">
        <f t="shared" si="35"/>
        <v>41879.913761574076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30"/>
        <v>186</v>
      </c>
      <c r="P385">
        <f t="shared" si="31"/>
        <v>80.87</v>
      </c>
      <c r="Q385" s="9" t="s">
        <v>8315</v>
      </c>
      <c r="R385" t="s">
        <v>8316</v>
      </c>
      <c r="S385" s="12">
        <f t="shared" si="35"/>
        <v>42573.226388888885</v>
      </c>
      <c r="T385" s="12">
        <f t="shared" si="35"/>
        <v>42552.048356481479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36">ROUND((E386/D386)*100,0)</f>
        <v>300</v>
      </c>
      <c r="P386">
        <f t="shared" ref="P386:P413" si="37">IFERROR(ROUND(E386/L386,2),"N/A")</f>
        <v>53.85</v>
      </c>
      <c r="Q386" s="9" t="s">
        <v>8315</v>
      </c>
      <c r="R386" t="s">
        <v>8316</v>
      </c>
      <c r="S386" s="12">
        <f t="shared" ref="S386:T401" si="38">(((I386/60)/60)/24)+DATE(1970,1,1)</f>
        <v>41824.142199074071</v>
      </c>
      <c r="T386" s="12">
        <f t="shared" si="38"/>
        <v>41810.142199074071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36"/>
        <v>141</v>
      </c>
      <c r="P387">
        <f t="shared" si="37"/>
        <v>67.959999999999994</v>
      </c>
      <c r="Q387" s="9" t="s">
        <v>8315</v>
      </c>
      <c r="R387" t="s">
        <v>8316</v>
      </c>
      <c r="S387" s="12">
        <f t="shared" si="38"/>
        <v>42097.576249999998</v>
      </c>
      <c r="T387" s="12">
        <f t="shared" si="38"/>
        <v>42072.576249999998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36"/>
        <v>114</v>
      </c>
      <c r="P388">
        <f t="shared" si="37"/>
        <v>27.14</v>
      </c>
      <c r="Q388" s="9" t="s">
        <v>8315</v>
      </c>
      <c r="R388" t="s">
        <v>8316</v>
      </c>
      <c r="S388" s="12">
        <f t="shared" si="38"/>
        <v>41805.666666666664</v>
      </c>
      <c r="T388" s="12">
        <f t="shared" si="38"/>
        <v>41779.724224537036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36"/>
        <v>154</v>
      </c>
      <c r="P389">
        <f t="shared" si="37"/>
        <v>110.87</v>
      </c>
      <c r="Q389" s="9" t="s">
        <v>8315</v>
      </c>
      <c r="R389" t="s">
        <v>8316</v>
      </c>
      <c r="S389" s="12">
        <f t="shared" si="38"/>
        <v>42155.290972222225</v>
      </c>
      <c r="T389" s="12">
        <f t="shared" si="38"/>
        <v>42134.172071759262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36"/>
        <v>102</v>
      </c>
      <c r="P390">
        <f t="shared" si="37"/>
        <v>106.84</v>
      </c>
      <c r="Q390" s="9" t="s">
        <v>8315</v>
      </c>
      <c r="R390" t="s">
        <v>8316</v>
      </c>
      <c r="S390" s="12">
        <f t="shared" si="38"/>
        <v>42525.738032407404</v>
      </c>
      <c r="T390" s="12">
        <f t="shared" si="38"/>
        <v>42505.738032407404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36"/>
        <v>102</v>
      </c>
      <c r="P391">
        <f t="shared" si="37"/>
        <v>105.52</v>
      </c>
      <c r="Q391" s="9" t="s">
        <v>8315</v>
      </c>
      <c r="R391" t="s">
        <v>8316</v>
      </c>
      <c r="S391" s="12">
        <f t="shared" si="38"/>
        <v>42150.165972222225</v>
      </c>
      <c r="T391" s="12">
        <f t="shared" si="38"/>
        <v>42118.556331018524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36"/>
        <v>156</v>
      </c>
      <c r="P392">
        <f t="shared" si="37"/>
        <v>51.92</v>
      </c>
      <c r="Q392" s="9" t="s">
        <v>8315</v>
      </c>
      <c r="R392" t="s">
        <v>8316</v>
      </c>
      <c r="S392" s="12">
        <f t="shared" si="38"/>
        <v>42390.887835648144</v>
      </c>
      <c r="T392" s="12">
        <f t="shared" si="38"/>
        <v>42360.887835648144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36"/>
        <v>105</v>
      </c>
      <c r="P393">
        <f t="shared" si="37"/>
        <v>86.23</v>
      </c>
      <c r="Q393" s="9" t="s">
        <v>8315</v>
      </c>
      <c r="R393" t="s">
        <v>8316</v>
      </c>
      <c r="S393" s="12">
        <f t="shared" si="38"/>
        <v>42187.993125000001</v>
      </c>
      <c r="T393" s="12">
        <f t="shared" si="38"/>
        <v>42165.993125000001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36"/>
        <v>101</v>
      </c>
      <c r="P394">
        <f t="shared" si="37"/>
        <v>114.55</v>
      </c>
      <c r="Q394" s="9" t="s">
        <v>8315</v>
      </c>
      <c r="R394" t="s">
        <v>8316</v>
      </c>
      <c r="S394" s="12">
        <f t="shared" si="38"/>
        <v>41948.977824074071</v>
      </c>
      <c r="T394" s="12">
        <f t="shared" si="38"/>
        <v>41927.936157407406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36"/>
        <v>339</v>
      </c>
      <c r="P395">
        <f t="shared" si="37"/>
        <v>62.59</v>
      </c>
      <c r="Q395" s="9" t="s">
        <v>8315</v>
      </c>
      <c r="R395" t="s">
        <v>8316</v>
      </c>
      <c r="S395" s="12">
        <f t="shared" si="38"/>
        <v>42489.875</v>
      </c>
      <c r="T395" s="12">
        <f t="shared" si="38"/>
        <v>42462.140868055561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36"/>
        <v>101</v>
      </c>
      <c r="P396">
        <f t="shared" si="37"/>
        <v>61.06</v>
      </c>
      <c r="Q396" s="9" t="s">
        <v>8315</v>
      </c>
      <c r="R396" t="s">
        <v>8316</v>
      </c>
      <c r="S396" s="12">
        <f t="shared" si="38"/>
        <v>42663.204861111109</v>
      </c>
      <c r="T396" s="12">
        <f t="shared" si="38"/>
        <v>42632.348310185189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36"/>
        <v>122</v>
      </c>
      <c r="P397">
        <f t="shared" si="37"/>
        <v>70.23</v>
      </c>
      <c r="Q397" s="9" t="s">
        <v>8315</v>
      </c>
      <c r="R397" t="s">
        <v>8316</v>
      </c>
      <c r="S397" s="12">
        <f t="shared" si="38"/>
        <v>42084.807384259257</v>
      </c>
      <c r="T397" s="12">
        <f t="shared" si="38"/>
        <v>42054.849050925928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36"/>
        <v>101</v>
      </c>
      <c r="P398">
        <f t="shared" si="37"/>
        <v>78.52</v>
      </c>
      <c r="Q398" s="9" t="s">
        <v>8315</v>
      </c>
      <c r="R398" t="s">
        <v>8316</v>
      </c>
      <c r="S398" s="12">
        <f t="shared" si="38"/>
        <v>42535.904861111107</v>
      </c>
      <c r="T398" s="12">
        <f t="shared" si="38"/>
        <v>42497.275706018518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36"/>
        <v>140</v>
      </c>
      <c r="P399">
        <f t="shared" si="37"/>
        <v>61.82</v>
      </c>
      <c r="Q399" s="9" t="s">
        <v>8315</v>
      </c>
      <c r="R399" t="s">
        <v>8316</v>
      </c>
      <c r="S399" s="12">
        <f t="shared" si="38"/>
        <v>42095.165972222225</v>
      </c>
      <c r="T399" s="12">
        <f t="shared" si="38"/>
        <v>42058.904074074075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36"/>
        <v>119</v>
      </c>
      <c r="P400">
        <f t="shared" si="37"/>
        <v>48.34</v>
      </c>
      <c r="Q400" s="9" t="s">
        <v>8315</v>
      </c>
      <c r="R400" t="s">
        <v>8316</v>
      </c>
      <c r="S400" s="12">
        <f t="shared" si="38"/>
        <v>41837.690081018518</v>
      </c>
      <c r="T400" s="12">
        <f t="shared" si="38"/>
        <v>41807.690081018518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36"/>
        <v>107</v>
      </c>
      <c r="P401">
        <f t="shared" si="37"/>
        <v>107.25</v>
      </c>
      <c r="Q401" s="9" t="s">
        <v>8315</v>
      </c>
      <c r="R401" t="s">
        <v>8316</v>
      </c>
      <c r="S401" s="12">
        <f t="shared" si="38"/>
        <v>42301.165972222225</v>
      </c>
      <c r="T401" s="12">
        <f t="shared" si="38"/>
        <v>42284.69694444444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36"/>
        <v>228</v>
      </c>
      <c r="P402">
        <f t="shared" si="37"/>
        <v>57</v>
      </c>
      <c r="Q402" s="9" t="s">
        <v>8315</v>
      </c>
      <c r="R402" t="s">
        <v>8316</v>
      </c>
      <c r="S402" s="12">
        <f t="shared" ref="S402:T413" si="39">(((I402/60)/60)/24)+DATE(1970,1,1)</f>
        <v>42075.800717592589</v>
      </c>
      <c r="T402" s="12">
        <f t="shared" si="39"/>
        <v>42045.84238425926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36"/>
        <v>106</v>
      </c>
      <c r="P403">
        <f t="shared" si="37"/>
        <v>40.92</v>
      </c>
      <c r="Q403" s="9" t="s">
        <v>8315</v>
      </c>
      <c r="R403" t="s">
        <v>8316</v>
      </c>
      <c r="S403" s="12">
        <f t="shared" si="39"/>
        <v>42202.876388888893</v>
      </c>
      <c r="T403" s="12">
        <f t="shared" si="39"/>
        <v>42184.209537037037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36"/>
        <v>105</v>
      </c>
      <c r="P404">
        <f t="shared" si="37"/>
        <v>79.540000000000006</v>
      </c>
      <c r="Q404" s="9" t="s">
        <v>8315</v>
      </c>
      <c r="R404" t="s">
        <v>8316</v>
      </c>
      <c r="S404" s="12">
        <f t="shared" si="39"/>
        <v>42373.180636574078</v>
      </c>
      <c r="T404" s="12">
        <f t="shared" si="39"/>
        <v>42341.180636574078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36"/>
        <v>106</v>
      </c>
      <c r="P405">
        <f t="shared" si="37"/>
        <v>64.63</v>
      </c>
      <c r="Q405" s="9" t="s">
        <v>8315</v>
      </c>
      <c r="R405" t="s">
        <v>8316</v>
      </c>
      <c r="S405" s="12">
        <f t="shared" si="39"/>
        <v>42205.165972222225</v>
      </c>
      <c r="T405" s="12">
        <f t="shared" si="39"/>
        <v>42170.910231481481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36"/>
        <v>105</v>
      </c>
      <c r="P406">
        <f t="shared" si="37"/>
        <v>107.57</v>
      </c>
      <c r="Q406" s="9" t="s">
        <v>8315</v>
      </c>
      <c r="R406" t="s">
        <v>8316</v>
      </c>
      <c r="S406" s="12">
        <f t="shared" si="39"/>
        <v>42172.069606481484</v>
      </c>
      <c r="T406" s="12">
        <f t="shared" si="39"/>
        <v>42151.069606481484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36"/>
        <v>100</v>
      </c>
      <c r="P407">
        <f t="shared" si="37"/>
        <v>178.57</v>
      </c>
      <c r="Q407" s="9" t="s">
        <v>8315</v>
      </c>
      <c r="R407" t="s">
        <v>8316</v>
      </c>
      <c r="S407" s="12">
        <f t="shared" si="39"/>
        <v>42004.569293981483</v>
      </c>
      <c r="T407" s="12">
        <f t="shared" si="39"/>
        <v>41944.527627314819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36"/>
        <v>100</v>
      </c>
      <c r="P408">
        <f t="shared" si="37"/>
        <v>62.63</v>
      </c>
      <c r="Q408" s="9" t="s">
        <v>8315</v>
      </c>
      <c r="R408" t="s">
        <v>8316</v>
      </c>
      <c r="S408" s="12">
        <f t="shared" si="39"/>
        <v>42613.865405092598</v>
      </c>
      <c r="T408" s="12">
        <f t="shared" si="39"/>
        <v>42593.865405092598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36"/>
        <v>225</v>
      </c>
      <c r="P409">
        <f t="shared" si="37"/>
        <v>75</v>
      </c>
      <c r="Q409" s="9" t="s">
        <v>8315</v>
      </c>
      <c r="R409" t="s">
        <v>8316</v>
      </c>
      <c r="S409" s="12">
        <f t="shared" si="39"/>
        <v>42517.740868055553</v>
      </c>
      <c r="T409" s="12">
        <f t="shared" si="39"/>
        <v>42503.740868055553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36"/>
        <v>106</v>
      </c>
      <c r="P410">
        <f t="shared" si="37"/>
        <v>58.9</v>
      </c>
      <c r="Q410" s="9" t="s">
        <v>8315</v>
      </c>
      <c r="R410" t="s">
        <v>8316</v>
      </c>
      <c r="S410" s="12">
        <f t="shared" si="39"/>
        <v>41948.890567129631</v>
      </c>
      <c r="T410" s="12">
        <f t="shared" si="39"/>
        <v>41927.848900462966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36"/>
        <v>105</v>
      </c>
      <c r="P411">
        <f t="shared" si="37"/>
        <v>139.56</v>
      </c>
      <c r="Q411" s="9" t="s">
        <v>8315</v>
      </c>
      <c r="R411" t="s">
        <v>8316</v>
      </c>
      <c r="S411" s="12">
        <f t="shared" si="39"/>
        <v>42420.114988425921</v>
      </c>
      <c r="T411" s="12">
        <f t="shared" si="39"/>
        <v>42375.114988425921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36"/>
        <v>113</v>
      </c>
      <c r="P412">
        <f t="shared" si="37"/>
        <v>64.290000000000006</v>
      </c>
      <c r="Q412" s="9" t="s">
        <v>8315</v>
      </c>
      <c r="R412" t="s">
        <v>8316</v>
      </c>
      <c r="S412" s="12">
        <f t="shared" si="39"/>
        <v>42585.172916666663</v>
      </c>
      <c r="T412" s="12">
        <f t="shared" si="39"/>
        <v>42553.926527777774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36"/>
        <v>101</v>
      </c>
      <c r="P413">
        <f t="shared" si="37"/>
        <v>63.28</v>
      </c>
      <c r="Q413" s="9" t="s">
        <v>8315</v>
      </c>
      <c r="R413" t="s">
        <v>8316</v>
      </c>
      <c r="S413" s="12">
        <f t="shared" si="39"/>
        <v>42215.142638888887</v>
      </c>
      <c r="T413" s="12">
        <f t="shared" si="39"/>
        <v>42155.142638888887</v>
      </c>
    </row>
  </sheetData>
  <conditionalFormatting sqref="F1:F413">
    <cfRule type="cellIs" dxfId="31" priority="3" operator="equal">
      <formula>"failed"</formula>
    </cfRule>
    <cfRule type="cellIs" dxfId="30" priority="4" operator="equal">
      <formula>"failed"</formula>
    </cfRule>
    <cfRule type="cellIs" dxfId="29" priority="5" operator="equal">
      <formula>"canceled"</formula>
    </cfRule>
    <cfRule type="cellIs" dxfId="28" priority="6" operator="equal">
      <formula>"successful"</formula>
    </cfRule>
    <cfRule type="cellIs" dxfId="27" priority="7" operator="equal">
      <formula>"canceled"</formula>
    </cfRule>
    <cfRule type="cellIs" dxfId="26" priority="8" operator="equal">
      <formula>"sucessful"</formula>
    </cfRule>
    <cfRule type="cellIs" dxfId="25" priority="9" operator="equal">
      <formula>"sucessful"</formula>
    </cfRule>
    <cfRule type="cellIs" dxfId="24" priority="10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CCCC"/>
        <color theme="4" tint="0.59999389629810485"/>
      </colorScale>
    </cfRule>
  </conditionalFormatting>
  <conditionalFormatting sqref="P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8E0DC-0B36-432A-94EA-12B3505ECBB9}">
  <sheetPr>
    <tabColor rgb="FFFF0000"/>
  </sheetPr>
  <dimension ref="A1:T251"/>
  <sheetViews>
    <sheetView topLeftCell="K1" workbookViewId="0">
      <pane ySplit="1" topLeftCell="A2" activePane="bottomLeft" state="frozen"/>
      <selection pane="bottomLeft" activeCell="O2" sqref="O2"/>
    </sheetView>
  </sheetViews>
  <sheetFormatPr defaultRowHeight="15" x14ac:dyDescent="0.25"/>
  <cols>
    <col min="2" max="2" width="38.42578125" customWidth="1"/>
    <col min="3" max="3" width="40.28515625" customWidth="1"/>
    <col min="4" max="4" width="16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17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8363</v>
      </c>
      <c r="R1" s="8" t="s">
        <v>8364</v>
      </c>
      <c r="S1" s="1" t="s">
        <v>8376</v>
      </c>
      <c r="T1" s="1" t="s">
        <v>8389</v>
      </c>
    </row>
    <row r="2" spans="1:20" ht="60" x14ac:dyDescent="0.2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ROUND((E2/D2)*100,0)</f>
        <v>0</v>
      </c>
      <c r="P2" t="str">
        <f t="shared" ref="P2:P65" si="1">IFERROR(ROUND(E2/L2,2),"N/A")</f>
        <v>N/A</v>
      </c>
      <c r="Q2" s="9" t="s">
        <v>8315</v>
      </c>
      <c r="R2" t="s">
        <v>8316</v>
      </c>
      <c r="S2" s="12">
        <f>(((I2/60)/60)/24)+DATE(1970,1,1)</f>
        <v>42534.166666666672</v>
      </c>
      <c r="T2" s="12">
        <f t="shared" ref="S2:T17" si="2">(((J2/60)/60)/24)+DATE(1970,1,1)</f>
        <v>42492.737847222219</v>
      </c>
    </row>
    <row r="3" spans="1:20" ht="45" x14ac:dyDescent="0.2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9" t="s">
        <v>8315</v>
      </c>
      <c r="R3" t="s">
        <v>8316</v>
      </c>
      <c r="S3" s="12">
        <f t="shared" si="2"/>
        <v>42163.016585648147</v>
      </c>
      <c r="T3" s="12">
        <f t="shared" si="2"/>
        <v>42103.016585648147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t="str">
        <f t="shared" si="1"/>
        <v>N/A</v>
      </c>
      <c r="Q4" s="9" t="s">
        <v>8315</v>
      </c>
      <c r="R4" t="s">
        <v>8316</v>
      </c>
      <c r="S4" s="12">
        <f t="shared" si="2"/>
        <v>42153.692060185189</v>
      </c>
      <c r="T4" s="12">
        <f t="shared" si="2"/>
        <v>42108.692060185189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t="str">
        <f t="shared" si="1"/>
        <v>N/A</v>
      </c>
      <c r="Q5" s="9" t="s">
        <v>8315</v>
      </c>
      <c r="R5" t="s">
        <v>8316</v>
      </c>
      <c r="S5" s="12">
        <f t="shared" si="2"/>
        <v>42513.806307870371</v>
      </c>
      <c r="T5" s="12">
        <f t="shared" si="2"/>
        <v>42453.806307870371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9" t="s">
        <v>8315</v>
      </c>
      <c r="R6" t="s">
        <v>8316</v>
      </c>
      <c r="S6" s="12">
        <f t="shared" si="2"/>
        <v>42153.648831018523</v>
      </c>
      <c r="T6" s="12">
        <f t="shared" si="2"/>
        <v>42123.648831018523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9" t="s">
        <v>8315</v>
      </c>
      <c r="R7" t="s">
        <v>8316</v>
      </c>
      <c r="S7" s="12">
        <f t="shared" si="2"/>
        <v>41888.007071759261</v>
      </c>
      <c r="T7" s="12">
        <f t="shared" si="2"/>
        <v>41858.007071759261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9" t="s">
        <v>8315</v>
      </c>
      <c r="R8" t="s">
        <v>8316</v>
      </c>
      <c r="S8" s="12">
        <f t="shared" si="2"/>
        <v>41811.045173611114</v>
      </c>
      <c r="T8" s="12">
        <f t="shared" si="2"/>
        <v>41781.045173611114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9" t="s">
        <v>8315</v>
      </c>
      <c r="R9" t="s">
        <v>8316</v>
      </c>
      <c r="S9" s="12">
        <f t="shared" si="2"/>
        <v>42398.981944444444</v>
      </c>
      <c r="T9" s="12">
        <f t="shared" si="2"/>
        <v>42370.007766203707</v>
      </c>
    </row>
    <row r="10" spans="1:20" ht="45" x14ac:dyDescent="0.2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9" t="s">
        <v>8315</v>
      </c>
      <c r="R10" t="s">
        <v>8316</v>
      </c>
      <c r="S10" s="12">
        <f t="shared" si="2"/>
        <v>42224.898611111115</v>
      </c>
      <c r="T10" s="12">
        <f t="shared" si="2"/>
        <v>42165.037581018521</v>
      </c>
    </row>
    <row r="11" spans="1:20" ht="60" x14ac:dyDescent="0.2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9" t="s">
        <v>8315</v>
      </c>
      <c r="R11" t="s">
        <v>8316</v>
      </c>
      <c r="S11" s="12">
        <f t="shared" si="2"/>
        <v>42540.800648148142</v>
      </c>
      <c r="T11" s="12">
        <f t="shared" si="2"/>
        <v>42480.800648148142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9" t="s">
        <v>8315</v>
      </c>
      <c r="R12" t="s">
        <v>8316</v>
      </c>
      <c r="S12" s="12">
        <f t="shared" si="2"/>
        <v>41814.789687500001</v>
      </c>
      <c r="T12" s="12">
        <f t="shared" si="2"/>
        <v>41784.789687500001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9" t="s">
        <v>8315</v>
      </c>
      <c r="R13" t="s">
        <v>8316</v>
      </c>
      <c r="S13" s="12">
        <f t="shared" si="2"/>
        <v>41891.675034722226</v>
      </c>
      <c r="T13" s="12">
        <f t="shared" si="2"/>
        <v>41831.675034722226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t="str">
        <f t="shared" si="1"/>
        <v>N/A</v>
      </c>
      <c r="Q14" s="9" t="s">
        <v>8315</v>
      </c>
      <c r="R14" t="s">
        <v>8316</v>
      </c>
      <c r="S14" s="12">
        <f t="shared" si="2"/>
        <v>42010.114108796297</v>
      </c>
      <c r="T14" s="12">
        <f t="shared" si="2"/>
        <v>41950.114108796297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9" t="s">
        <v>8315</v>
      </c>
      <c r="R15" t="s">
        <v>8316</v>
      </c>
      <c r="S15" s="12">
        <f t="shared" si="2"/>
        <v>42657.916666666672</v>
      </c>
      <c r="T15" s="12">
        <f t="shared" si="2"/>
        <v>42627.955104166671</v>
      </c>
    </row>
    <row r="16" spans="1:20" ht="60" x14ac:dyDescent="0.2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9" t="s">
        <v>8315</v>
      </c>
      <c r="R16" t="s">
        <v>8316</v>
      </c>
      <c r="S16" s="12">
        <f t="shared" si="2"/>
        <v>42555.166666666672</v>
      </c>
      <c r="T16" s="12">
        <f t="shared" si="2"/>
        <v>42531.195277777777</v>
      </c>
    </row>
    <row r="17" spans="1:20" ht="60" x14ac:dyDescent="0.2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9" t="s">
        <v>8315</v>
      </c>
      <c r="R17" t="s">
        <v>8316</v>
      </c>
      <c r="S17" s="12">
        <f t="shared" si="2"/>
        <v>42648.827013888891</v>
      </c>
      <c r="T17" s="12">
        <f t="shared" si="2"/>
        <v>42618.827013888891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9" t="s">
        <v>8315</v>
      </c>
      <c r="R18" t="s">
        <v>8316</v>
      </c>
      <c r="S18" s="12">
        <f t="shared" ref="S18:T33" si="3">(((I18/60)/60)/24)+DATE(1970,1,1)</f>
        <v>42570.593530092592</v>
      </c>
      <c r="T18" s="12">
        <f t="shared" si="3"/>
        <v>42540.593530092592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9" t="s">
        <v>8315</v>
      </c>
      <c r="R19" t="s">
        <v>8316</v>
      </c>
      <c r="S19" s="12">
        <f t="shared" si="3"/>
        <v>41776.189409722225</v>
      </c>
      <c r="T19" s="12">
        <f t="shared" si="3"/>
        <v>41746.189409722225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9" t="s">
        <v>8315</v>
      </c>
      <c r="R20" t="s">
        <v>8316</v>
      </c>
      <c r="S20" s="12">
        <f t="shared" si="3"/>
        <v>41994.738576388889</v>
      </c>
      <c r="T20" s="12">
        <f t="shared" si="3"/>
        <v>41974.738576388889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t="str">
        <f t="shared" si="1"/>
        <v>N/A</v>
      </c>
      <c r="Q21" s="9" t="s">
        <v>8315</v>
      </c>
      <c r="R21" t="s">
        <v>8316</v>
      </c>
      <c r="S21" s="12">
        <f t="shared" si="3"/>
        <v>42175.11618055556</v>
      </c>
      <c r="T21" s="12">
        <f t="shared" si="3"/>
        <v>42115.11618055556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9" t="s">
        <v>8315</v>
      </c>
      <c r="R22" t="s">
        <v>8316</v>
      </c>
      <c r="S22" s="12">
        <f t="shared" si="3"/>
        <v>42032.817488425921</v>
      </c>
      <c r="T22" s="12">
        <f t="shared" si="3"/>
        <v>42002.817488425921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9" t="s">
        <v>8315</v>
      </c>
      <c r="R23" t="s">
        <v>8316</v>
      </c>
      <c r="S23" s="12">
        <f t="shared" si="3"/>
        <v>42752.84474537037</v>
      </c>
      <c r="T23" s="12">
        <f t="shared" si="3"/>
        <v>42722.84474537037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9" t="s">
        <v>8315</v>
      </c>
      <c r="R24" t="s">
        <v>8316</v>
      </c>
      <c r="S24" s="12">
        <f t="shared" si="3"/>
        <v>42495.128391203703</v>
      </c>
      <c r="T24" s="12">
        <f t="shared" si="3"/>
        <v>42465.128391203703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t="str">
        <f t="shared" si="1"/>
        <v>N/A</v>
      </c>
      <c r="Q25" s="9" t="s">
        <v>8315</v>
      </c>
      <c r="R25" t="s">
        <v>8316</v>
      </c>
      <c r="S25" s="12">
        <f t="shared" si="3"/>
        <v>42201.743969907402</v>
      </c>
      <c r="T25" s="12">
        <f t="shared" si="3"/>
        <v>42171.743969907402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9" t="s">
        <v>8315</v>
      </c>
      <c r="R26" t="s">
        <v>8316</v>
      </c>
      <c r="S26" s="12">
        <f t="shared" si="3"/>
        <v>42704.708333333328</v>
      </c>
      <c r="T26" s="12">
        <f t="shared" si="3"/>
        <v>42672.955138888887</v>
      </c>
    </row>
    <row r="27" spans="1:20" ht="45" x14ac:dyDescent="0.2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9" t="s">
        <v>8315</v>
      </c>
      <c r="R27" t="s">
        <v>8316</v>
      </c>
      <c r="S27" s="12">
        <f t="shared" si="3"/>
        <v>42389.725243055553</v>
      </c>
      <c r="T27" s="12">
        <f t="shared" si="3"/>
        <v>42359.725243055553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9" t="s">
        <v>8315</v>
      </c>
      <c r="R28" t="s">
        <v>8316</v>
      </c>
      <c r="S28" s="12">
        <f t="shared" si="3"/>
        <v>42236.711805555555</v>
      </c>
      <c r="T28" s="12">
        <f t="shared" si="3"/>
        <v>42192.905694444446</v>
      </c>
    </row>
    <row r="29" spans="1:20" ht="60" x14ac:dyDescent="0.2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t="str">
        <f t="shared" si="1"/>
        <v>N/A</v>
      </c>
      <c r="Q29" s="9" t="s">
        <v>8315</v>
      </c>
      <c r="R29" t="s">
        <v>8316</v>
      </c>
      <c r="S29" s="12">
        <f t="shared" si="3"/>
        <v>41976.639305555553</v>
      </c>
      <c r="T29" s="12">
        <f t="shared" si="3"/>
        <v>41916.597638888888</v>
      </c>
    </row>
    <row r="30" spans="1:20" ht="60" x14ac:dyDescent="0.2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9" t="s">
        <v>8315</v>
      </c>
      <c r="R30" t="s">
        <v>8316</v>
      </c>
      <c r="S30" s="12">
        <f t="shared" si="3"/>
        <v>42491.596273148149</v>
      </c>
      <c r="T30" s="12">
        <f t="shared" si="3"/>
        <v>42461.596273148149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9" t="s">
        <v>8315</v>
      </c>
      <c r="R31" t="s">
        <v>8316</v>
      </c>
      <c r="S31" s="12">
        <f t="shared" si="3"/>
        <v>42406.207638888889</v>
      </c>
      <c r="T31" s="12">
        <f t="shared" si="3"/>
        <v>42370.90320601852</v>
      </c>
    </row>
    <row r="32" spans="1:20" ht="45" x14ac:dyDescent="0.2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9" t="s">
        <v>8315</v>
      </c>
      <c r="R32" t="s">
        <v>8316</v>
      </c>
      <c r="S32" s="12">
        <f t="shared" si="3"/>
        <v>41978.727256944447</v>
      </c>
      <c r="T32" s="12">
        <f t="shared" si="3"/>
        <v>41948.727256944447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9" t="s">
        <v>8315</v>
      </c>
      <c r="R33" t="s">
        <v>8316</v>
      </c>
      <c r="S33" s="12">
        <f t="shared" si="3"/>
        <v>42077.034733796296</v>
      </c>
      <c r="T33" s="12">
        <f t="shared" si="3"/>
        <v>42047.07640046296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9" t="s">
        <v>8315</v>
      </c>
      <c r="R34" t="s">
        <v>8316</v>
      </c>
      <c r="S34" s="12">
        <f t="shared" ref="S34:T51" si="4">(((I34/60)/60)/24)+DATE(1970,1,1)</f>
        <v>42266.165972222225</v>
      </c>
      <c r="T34" s="12">
        <f t="shared" si="4"/>
        <v>42261.632916666669</v>
      </c>
    </row>
    <row r="35" spans="1:20" ht="60" x14ac:dyDescent="0.2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9" t="s">
        <v>8315</v>
      </c>
      <c r="R35" t="s">
        <v>8316</v>
      </c>
      <c r="S35" s="12">
        <f t="shared" si="4"/>
        <v>42015.427361111113</v>
      </c>
      <c r="T35" s="12">
        <f t="shared" si="4"/>
        <v>41985.427361111113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t="str">
        <f t="shared" si="1"/>
        <v>N/A</v>
      </c>
      <c r="Q36" s="9" t="s">
        <v>8315</v>
      </c>
      <c r="R36" t="s">
        <v>8316</v>
      </c>
      <c r="S36" s="12">
        <f t="shared" si="4"/>
        <v>41930.207638888889</v>
      </c>
      <c r="T36" s="12">
        <f t="shared" si="4"/>
        <v>41922.535185185188</v>
      </c>
    </row>
    <row r="37" spans="1:20" ht="45" x14ac:dyDescent="0.2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9" t="s">
        <v>8315</v>
      </c>
      <c r="R37" t="s">
        <v>8316</v>
      </c>
      <c r="S37" s="12">
        <f t="shared" si="4"/>
        <v>41880.863252314812</v>
      </c>
      <c r="T37" s="12">
        <f t="shared" si="4"/>
        <v>41850.863252314812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9" t="s">
        <v>8315</v>
      </c>
      <c r="R38" t="s">
        <v>8316</v>
      </c>
      <c r="S38" s="12">
        <f t="shared" si="4"/>
        <v>41860.125</v>
      </c>
      <c r="T38" s="12">
        <f t="shared" si="4"/>
        <v>41831.742962962962</v>
      </c>
    </row>
    <row r="39" spans="1:20" ht="60" x14ac:dyDescent="0.2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9" t="s">
        <v>8315</v>
      </c>
      <c r="R39" t="s">
        <v>8316</v>
      </c>
      <c r="S39" s="12">
        <f t="shared" si="4"/>
        <v>42475.84175925926</v>
      </c>
      <c r="T39" s="12">
        <f t="shared" si="4"/>
        <v>42415.883425925931</v>
      </c>
    </row>
    <row r="40" spans="1:20" ht="45" x14ac:dyDescent="0.2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9" t="s">
        <v>8315</v>
      </c>
      <c r="R40" t="s">
        <v>8316</v>
      </c>
      <c r="S40" s="12">
        <f t="shared" si="4"/>
        <v>41876.875</v>
      </c>
      <c r="T40" s="12">
        <f t="shared" si="4"/>
        <v>41869.714166666665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9" t="s">
        <v>8315</v>
      </c>
      <c r="R41" t="s">
        <v>8316</v>
      </c>
      <c r="S41" s="12">
        <f t="shared" si="4"/>
        <v>42013.083333333328</v>
      </c>
      <c r="T41" s="12">
        <f t="shared" si="4"/>
        <v>41953.773090277777</v>
      </c>
    </row>
    <row r="42" spans="1:20" ht="30" x14ac:dyDescent="0.2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t="str">
        <f t="shared" si="1"/>
        <v>N/A</v>
      </c>
      <c r="Q42" s="9" t="s">
        <v>8315</v>
      </c>
      <c r="R42" t="s">
        <v>8316</v>
      </c>
      <c r="S42" s="12">
        <f t="shared" si="4"/>
        <v>42097.944618055553</v>
      </c>
      <c r="T42" s="12">
        <f t="shared" si="4"/>
        <v>42037.986284722225</v>
      </c>
    </row>
    <row r="43" spans="1:20" ht="60" x14ac:dyDescent="0.2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9" t="s">
        <v>8315</v>
      </c>
      <c r="R43" t="s">
        <v>8316</v>
      </c>
      <c r="S43" s="12">
        <f t="shared" si="4"/>
        <v>41812.875</v>
      </c>
      <c r="T43" s="12">
        <f t="shared" si="4"/>
        <v>41811.555462962962</v>
      </c>
    </row>
    <row r="44" spans="1:20" ht="45" x14ac:dyDescent="0.2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9" t="s">
        <v>8315</v>
      </c>
      <c r="R44" t="s">
        <v>8316</v>
      </c>
      <c r="S44" s="12">
        <f t="shared" si="4"/>
        <v>42716.25</v>
      </c>
      <c r="T44" s="12">
        <f t="shared" si="4"/>
        <v>42701.908807870372</v>
      </c>
    </row>
    <row r="45" spans="1:20" ht="60" x14ac:dyDescent="0.2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9" t="s">
        <v>8315</v>
      </c>
      <c r="R45" t="s">
        <v>8316</v>
      </c>
      <c r="S45" s="12">
        <f t="shared" si="4"/>
        <v>42288.645196759258</v>
      </c>
      <c r="T45" s="12">
        <f t="shared" si="4"/>
        <v>42258.646504629629</v>
      </c>
    </row>
    <row r="46" spans="1:20" ht="60" x14ac:dyDescent="0.2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9" t="s">
        <v>8315</v>
      </c>
      <c r="R46" t="s">
        <v>8316</v>
      </c>
      <c r="S46" s="12">
        <f t="shared" si="4"/>
        <v>42308.664965277778</v>
      </c>
      <c r="T46" s="12">
        <f t="shared" si="4"/>
        <v>42278.664965277778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t="str">
        <f t="shared" si="1"/>
        <v>N/A</v>
      </c>
      <c r="Q47" s="9" t="s">
        <v>8315</v>
      </c>
      <c r="R47" t="s">
        <v>8316</v>
      </c>
      <c r="S47" s="12">
        <f t="shared" si="4"/>
        <v>42575.078217592592</v>
      </c>
      <c r="T47" s="12">
        <f t="shared" si="4"/>
        <v>42515.078217592592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9" t="s">
        <v>8315</v>
      </c>
      <c r="R48" t="s">
        <v>8316</v>
      </c>
      <c r="S48" s="12">
        <f t="shared" si="4"/>
        <v>41860.234166666669</v>
      </c>
      <c r="T48" s="12">
        <f t="shared" si="4"/>
        <v>41830.234166666669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9" t="s">
        <v>8315</v>
      </c>
      <c r="R49" t="s">
        <v>8316</v>
      </c>
      <c r="S49" s="12">
        <f t="shared" si="4"/>
        <v>42042.904386574075</v>
      </c>
      <c r="T49" s="12">
        <f t="shared" si="4"/>
        <v>41982.904386574075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9" t="s">
        <v>8315</v>
      </c>
      <c r="R50" t="s">
        <v>8316</v>
      </c>
      <c r="S50" s="12">
        <f t="shared" si="4"/>
        <v>42240.439768518518</v>
      </c>
      <c r="T50" s="12">
        <f t="shared" si="4"/>
        <v>42210.439768518518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9" t="s">
        <v>8315</v>
      </c>
      <c r="R51" t="s">
        <v>8316</v>
      </c>
      <c r="S51" s="12">
        <f t="shared" si="4"/>
        <v>42256.166874999995</v>
      </c>
      <c r="T51" s="12">
        <f t="shared" si="4"/>
        <v>42196.166874999995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9" t="s">
        <v>8315</v>
      </c>
      <c r="R52" t="s">
        <v>8316</v>
      </c>
      <c r="S52" s="12">
        <f t="shared" ref="S52:T67" si="5">(((I52/60)/60)/24)+DATE(1970,1,1)</f>
        <v>42620.056863425925</v>
      </c>
      <c r="T52" s="12">
        <f t="shared" si="5"/>
        <v>42606.056863425925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9" t="s">
        <v>8315</v>
      </c>
      <c r="R53" t="s">
        <v>8316</v>
      </c>
      <c r="S53" s="12">
        <f t="shared" si="5"/>
        <v>42217.041666666672</v>
      </c>
      <c r="T53" s="12">
        <f t="shared" si="5"/>
        <v>42199.648912037039</v>
      </c>
    </row>
    <row r="54" spans="1:20" ht="60" x14ac:dyDescent="0.2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9" t="s">
        <v>8315</v>
      </c>
      <c r="R54" t="s">
        <v>8316</v>
      </c>
      <c r="S54" s="12">
        <f t="shared" si="5"/>
        <v>42504.877743055549</v>
      </c>
      <c r="T54" s="12">
        <f t="shared" si="5"/>
        <v>42444.877743055549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9" t="s">
        <v>8315</v>
      </c>
      <c r="R55" t="s">
        <v>8316</v>
      </c>
      <c r="S55" s="12">
        <f t="shared" si="5"/>
        <v>42529.731701388882</v>
      </c>
      <c r="T55" s="12">
        <f t="shared" si="5"/>
        <v>42499.731701388882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9" t="s">
        <v>8315</v>
      </c>
      <c r="R56" t="s">
        <v>8316</v>
      </c>
      <c r="S56" s="12">
        <f t="shared" si="5"/>
        <v>41968.823611111111</v>
      </c>
      <c r="T56" s="12">
        <f t="shared" si="5"/>
        <v>41929.266215277778</v>
      </c>
    </row>
    <row r="57" spans="1:20" ht="60" x14ac:dyDescent="0.2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9" t="s">
        <v>8315</v>
      </c>
      <c r="R57" t="s">
        <v>8316</v>
      </c>
      <c r="S57" s="12">
        <f t="shared" si="5"/>
        <v>42182.768819444449</v>
      </c>
      <c r="T57" s="12">
        <f t="shared" si="5"/>
        <v>42142.768819444449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9" t="s">
        <v>8315</v>
      </c>
      <c r="R58" t="s">
        <v>8316</v>
      </c>
      <c r="S58" s="12">
        <f t="shared" si="5"/>
        <v>42384.131643518514</v>
      </c>
      <c r="T58" s="12">
        <f t="shared" si="5"/>
        <v>42354.131643518514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9" t="s">
        <v>8315</v>
      </c>
      <c r="R59" t="s">
        <v>8316</v>
      </c>
      <c r="S59" s="12">
        <f t="shared" si="5"/>
        <v>41888.922905092593</v>
      </c>
      <c r="T59" s="12">
        <f t="shared" si="5"/>
        <v>41828.922905092593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9" t="s">
        <v>8315</v>
      </c>
      <c r="R60" t="s">
        <v>8316</v>
      </c>
      <c r="S60" s="12">
        <f t="shared" si="5"/>
        <v>42263.234340277777</v>
      </c>
      <c r="T60" s="12">
        <f t="shared" si="5"/>
        <v>42245.234340277777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9" t="s">
        <v>8315</v>
      </c>
      <c r="R61" t="s">
        <v>8316</v>
      </c>
      <c r="S61" s="12">
        <f t="shared" si="5"/>
        <v>42306.629710648151</v>
      </c>
      <c r="T61" s="12">
        <f t="shared" si="5"/>
        <v>42278.629710648151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9" t="s">
        <v>8315</v>
      </c>
      <c r="R62" t="s">
        <v>8316</v>
      </c>
      <c r="S62" s="12">
        <f t="shared" si="5"/>
        <v>41856.61954861111</v>
      </c>
      <c r="T62" s="12">
        <f t="shared" si="5"/>
        <v>41826.61954861111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9" t="s">
        <v>8315</v>
      </c>
      <c r="R63" t="s">
        <v>8316</v>
      </c>
      <c r="S63" s="12">
        <f t="shared" si="5"/>
        <v>42235.171018518522</v>
      </c>
      <c r="T63" s="12">
        <f t="shared" si="5"/>
        <v>42205.171018518522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9" t="s">
        <v>8315</v>
      </c>
      <c r="R64" t="s">
        <v>8316</v>
      </c>
      <c r="S64" s="12">
        <f t="shared" si="5"/>
        <v>42086.16333333333</v>
      </c>
      <c r="T64" s="12">
        <f t="shared" si="5"/>
        <v>42041.205000000002</v>
      </c>
    </row>
    <row r="65" spans="1:20" ht="45" x14ac:dyDescent="0.2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9" t="s">
        <v>8315</v>
      </c>
      <c r="R65" t="s">
        <v>8316</v>
      </c>
      <c r="S65" s="12">
        <f t="shared" si="5"/>
        <v>42233.677766203706</v>
      </c>
      <c r="T65" s="12">
        <f t="shared" si="5"/>
        <v>42203.677766203706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6">ROUND((E66/D66)*100,0)</f>
        <v>11</v>
      </c>
      <c r="P66">
        <f t="shared" ref="P66:P129" si="7">IFERROR(ROUND(E66/L66,2),"N/A")</f>
        <v>51.67</v>
      </c>
      <c r="Q66" s="9" t="s">
        <v>8315</v>
      </c>
      <c r="R66" t="s">
        <v>8316</v>
      </c>
      <c r="S66" s="12">
        <f t="shared" si="5"/>
        <v>42014.140972222223</v>
      </c>
      <c r="T66" s="12">
        <f t="shared" si="5"/>
        <v>41983.752847222218</v>
      </c>
    </row>
    <row r="67" spans="1:20" ht="45" x14ac:dyDescent="0.2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6"/>
        <v>0</v>
      </c>
      <c r="P67" t="str">
        <f t="shared" si="7"/>
        <v>N/A</v>
      </c>
      <c r="Q67" s="9" t="s">
        <v>8315</v>
      </c>
      <c r="R67" t="s">
        <v>8316</v>
      </c>
      <c r="S67" s="12">
        <f t="shared" si="5"/>
        <v>42112.9375</v>
      </c>
      <c r="T67" s="12">
        <f t="shared" si="5"/>
        <v>42103.024398148147</v>
      </c>
    </row>
    <row r="68" spans="1:20" ht="60" x14ac:dyDescent="0.2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6"/>
        <v>28</v>
      </c>
      <c r="P68">
        <f t="shared" si="7"/>
        <v>61</v>
      </c>
      <c r="Q68" s="9" t="s">
        <v>8315</v>
      </c>
      <c r="R68" t="s">
        <v>8316</v>
      </c>
      <c r="S68" s="12">
        <f t="shared" ref="S68:T83" si="8">(((I68/60)/60)/24)+DATE(1970,1,1)</f>
        <v>42149.901574074072</v>
      </c>
      <c r="T68" s="12">
        <f t="shared" si="8"/>
        <v>42089.901574074072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6"/>
        <v>21</v>
      </c>
      <c r="P69">
        <f t="shared" si="7"/>
        <v>37.5</v>
      </c>
      <c r="Q69" s="9" t="s">
        <v>8315</v>
      </c>
      <c r="R69" t="s">
        <v>8316</v>
      </c>
      <c r="S69" s="12">
        <f t="shared" si="8"/>
        <v>42320.290972222225</v>
      </c>
      <c r="T69" s="12">
        <f t="shared" si="8"/>
        <v>42297.691006944442</v>
      </c>
    </row>
    <row r="70" spans="1:20" ht="60" x14ac:dyDescent="0.2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6"/>
        <v>18</v>
      </c>
      <c r="P70">
        <f t="shared" si="7"/>
        <v>25.57</v>
      </c>
      <c r="Q70" s="9" t="s">
        <v>8315</v>
      </c>
      <c r="R70" t="s">
        <v>8316</v>
      </c>
      <c r="S70" s="12">
        <f t="shared" si="8"/>
        <v>41863.079143518517</v>
      </c>
      <c r="T70" s="12">
        <f t="shared" si="8"/>
        <v>41833.089756944442</v>
      </c>
    </row>
    <row r="71" spans="1:20" ht="45" x14ac:dyDescent="0.2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6"/>
        <v>0</v>
      </c>
      <c r="P71" t="str">
        <f t="shared" si="7"/>
        <v>N/A</v>
      </c>
      <c r="Q71" s="9" t="s">
        <v>8315</v>
      </c>
      <c r="R71" t="s">
        <v>8316</v>
      </c>
      <c r="S71" s="12">
        <f t="shared" si="8"/>
        <v>42355.920717592591</v>
      </c>
      <c r="T71" s="12">
        <f t="shared" si="8"/>
        <v>42325.920717592591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6"/>
        <v>2</v>
      </c>
      <c r="P72">
        <f t="shared" si="7"/>
        <v>25</v>
      </c>
      <c r="Q72" s="9" t="s">
        <v>8315</v>
      </c>
      <c r="R72" t="s">
        <v>8316</v>
      </c>
      <c r="S72" s="12">
        <f t="shared" si="8"/>
        <v>41888.214629629627</v>
      </c>
      <c r="T72" s="12">
        <f t="shared" si="8"/>
        <v>41858.214629629627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6"/>
        <v>0</v>
      </c>
      <c r="P73" t="str">
        <f t="shared" si="7"/>
        <v>N/A</v>
      </c>
      <c r="Q73" s="9" t="s">
        <v>8315</v>
      </c>
      <c r="R73" t="s">
        <v>8316</v>
      </c>
      <c r="S73" s="12">
        <f t="shared" si="8"/>
        <v>41823.710231481484</v>
      </c>
      <c r="T73" s="12">
        <f t="shared" si="8"/>
        <v>41793.710231481484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6"/>
        <v>0</v>
      </c>
      <c r="P74" t="str">
        <f t="shared" si="7"/>
        <v>N/A</v>
      </c>
      <c r="Q74" s="9" t="s">
        <v>8315</v>
      </c>
      <c r="R74" t="s">
        <v>8316</v>
      </c>
      <c r="S74" s="12">
        <f t="shared" si="8"/>
        <v>41825.165972222225</v>
      </c>
      <c r="T74" s="12">
        <f t="shared" si="8"/>
        <v>41793.814259259263</v>
      </c>
    </row>
    <row r="75" spans="1:20" ht="45" x14ac:dyDescent="0.2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6"/>
        <v>10</v>
      </c>
      <c r="P75">
        <f t="shared" si="7"/>
        <v>10</v>
      </c>
      <c r="Q75" s="9" t="s">
        <v>8315</v>
      </c>
      <c r="R75" t="s">
        <v>8316</v>
      </c>
      <c r="S75" s="12">
        <f t="shared" si="8"/>
        <v>41861.697939814818</v>
      </c>
      <c r="T75" s="12">
        <f t="shared" si="8"/>
        <v>41831.697939814818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6"/>
        <v>2</v>
      </c>
      <c r="P76">
        <f t="shared" si="7"/>
        <v>202</v>
      </c>
      <c r="Q76" s="9" t="s">
        <v>8315</v>
      </c>
      <c r="R76" t="s">
        <v>8316</v>
      </c>
      <c r="S76" s="12">
        <f t="shared" si="8"/>
        <v>42651.389340277776</v>
      </c>
      <c r="T76" s="12">
        <f t="shared" si="8"/>
        <v>42621.389340277776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6"/>
        <v>9</v>
      </c>
      <c r="P77">
        <f t="shared" si="7"/>
        <v>25.65</v>
      </c>
      <c r="Q77" s="9" t="s">
        <v>8315</v>
      </c>
      <c r="R77" t="s">
        <v>8316</v>
      </c>
      <c r="S77" s="12">
        <f t="shared" si="8"/>
        <v>41840.785729166666</v>
      </c>
      <c r="T77" s="12">
        <f t="shared" si="8"/>
        <v>41780.785729166666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6"/>
        <v>21</v>
      </c>
      <c r="P78">
        <f t="shared" si="7"/>
        <v>56.05</v>
      </c>
      <c r="Q78" s="9" t="s">
        <v>8315</v>
      </c>
      <c r="R78" t="s">
        <v>8316</v>
      </c>
      <c r="S78" s="12">
        <f t="shared" si="8"/>
        <v>41791.072500000002</v>
      </c>
      <c r="T78" s="12">
        <f t="shared" si="8"/>
        <v>41766.072500000002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6"/>
        <v>41</v>
      </c>
      <c r="P79">
        <f t="shared" si="7"/>
        <v>81.319999999999993</v>
      </c>
      <c r="Q79" s="9" t="s">
        <v>8315</v>
      </c>
      <c r="R79" t="s">
        <v>8316</v>
      </c>
      <c r="S79" s="12">
        <f t="shared" si="8"/>
        <v>41793.290972222225</v>
      </c>
      <c r="T79" s="12">
        <f t="shared" si="8"/>
        <v>41766.617291666669</v>
      </c>
    </row>
    <row r="80" spans="1:20" ht="60" x14ac:dyDescent="0.2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6"/>
        <v>2</v>
      </c>
      <c r="P80">
        <f t="shared" si="7"/>
        <v>70.17</v>
      </c>
      <c r="Q80" s="9" t="s">
        <v>8315</v>
      </c>
      <c r="R80" t="s">
        <v>8316</v>
      </c>
      <c r="S80" s="12">
        <f t="shared" si="8"/>
        <v>42278.627013888887</v>
      </c>
      <c r="T80" s="12">
        <f t="shared" si="8"/>
        <v>42248.627013888887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6"/>
        <v>3</v>
      </c>
      <c r="P81">
        <f t="shared" si="7"/>
        <v>23.63</v>
      </c>
      <c r="Q81" s="9" t="s">
        <v>8315</v>
      </c>
      <c r="R81" t="s">
        <v>8316</v>
      </c>
      <c r="S81" s="12">
        <f t="shared" si="8"/>
        <v>41916.290972222225</v>
      </c>
      <c r="T81" s="12">
        <f t="shared" si="8"/>
        <v>41885.221550925926</v>
      </c>
    </row>
    <row r="82" spans="1:20" ht="45" x14ac:dyDescent="0.2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6"/>
        <v>16</v>
      </c>
      <c r="P82">
        <f t="shared" si="7"/>
        <v>188.56</v>
      </c>
      <c r="Q82" s="9" t="s">
        <v>8315</v>
      </c>
      <c r="R82" t="s">
        <v>8316</v>
      </c>
      <c r="S82" s="12">
        <f t="shared" si="8"/>
        <v>42204.224432870367</v>
      </c>
      <c r="T82" s="12">
        <f t="shared" si="8"/>
        <v>42159.224432870367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6"/>
        <v>16</v>
      </c>
      <c r="P83">
        <f t="shared" si="7"/>
        <v>49.51</v>
      </c>
      <c r="Q83" s="9" t="s">
        <v>8315</v>
      </c>
      <c r="R83" t="s">
        <v>8316</v>
      </c>
      <c r="S83" s="12">
        <f t="shared" si="8"/>
        <v>42295.817002314812</v>
      </c>
      <c r="T83" s="12">
        <f t="shared" si="8"/>
        <v>42265.817002314812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6"/>
        <v>4</v>
      </c>
      <c r="P84">
        <f t="shared" si="7"/>
        <v>9.5</v>
      </c>
      <c r="Q84" s="9" t="s">
        <v>8315</v>
      </c>
      <c r="R84" t="s">
        <v>8316</v>
      </c>
      <c r="S84" s="12">
        <f t="shared" ref="S84:T99" si="9">(((I84/60)/60)/24)+DATE(1970,1,1)</f>
        <v>42005.124340277776</v>
      </c>
      <c r="T84" s="12">
        <f t="shared" si="9"/>
        <v>41975.124340277776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6"/>
        <v>0</v>
      </c>
      <c r="P85">
        <f t="shared" si="7"/>
        <v>10</v>
      </c>
      <c r="Q85" s="9" t="s">
        <v>8315</v>
      </c>
      <c r="R85" t="s">
        <v>8316</v>
      </c>
      <c r="S85" s="12">
        <f t="shared" si="9"/>
        <v>42090.149027777778</v>
      </c>
      <c r="T85" s="12">
        <f t="shared" si="9"/>
        <v>42065.190694444449</v>
      </c>
    </row>
    <row r="86" spans="1:20" ht="45" x14ac:dyDescent="0.2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6"/>
        <v>0</v>
      </c>
      <c r="P86">
        <f t="shared" si="7"/>
        <v>13</v>
      </c>
      <c r="Q86" s="9" t="s">
        <v>8315</v>
      </c>
      <c r="R86" t="s">
        <v>8316</v>
      </c>
      <c r="S86" s="12">
        <f t="shared" si="9"/>
        <v>41883.84002314815</v>
      </c>
      <c r="T86" s="12">
        <f t="shared" si="9"/>
        <v>41848.84002314815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6"/>
        <v>16</v>
      </c>
      <c r="P87">
        <f t="shared" si="7"/>
        <v>89.4</v>
      </c>
      <c r="Q87" s="9" t="s">
        <v>8315</v>
      </c>
      <c r="R87" t="s">
        <v>8316</v>
      </c>
      <c r="S87" s="12">
        <f t="shared" si="9"/>
        <v>42133.884930555556</v>
      </c>
      <c r="T87" s="12">
        <f t="shared" si="9"/>
        <v>42103.884930555556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6"/>
        <v>3</v>
      </c>
      <c r="P88">
        <f t="shared" si="7"/>
        <v>25</v>
      </c>
      <c r="Q88" s="9" t="s">
        <v>8315</v>
      </c>
      <c r="R88" t="s">
        <v>8316</v>
      </c>
      <c r="S88" s="12">
        <f t="shared" si="9"/>
        <v>42089.929062499999</v>
      </c>
      <c r="T88" s="12">
        <f t="shared" si="9"/>
        <v>42059.970729166671</v>
      </c>
    </row>
    <row r="89" spans="1:20" ht="60" x14ac:dyDescent="0.2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6"/>
        <v>0</v>
      </c>
      <c r="P89">
        <f t="shared" si="7"/>
        <v>1</v>
      </c>
      <c r="Q89" s="9" t="s">
        <v>8315</v>
      </c>
      <c r="R89" t="s">
        <v>8316</v>
      </c>
      <c r="S89" s="12">
        <f t="shared" si="9"/>
        <v>42071.701423611114</v>
      </c>
      <c r="T89" s="12">
        <f t="shared" si="9"/>
        <v>42041.743090277778</v>
      </c>
    </row>
    <row r="90" spans="1:20" ht="60" x14ac:dyDescent="0.2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6"/>
        <v>5</v>
      </c>
      <c r="P90">
        <f t="shared" si="7"/>
        <v>65</v>
      </c>
      <c r="Q90" s="9" t="s">
        <v>8315</v>
      </c>
      <c r="R90" t="s">
        <v>8316</v>
      </c>
      <c r="S90" s="12">
        <f t="shared" si="9"/>
        <v>41852.716666666667</v>
      </c>
      <c r="T90" s="12">
        <f t="shared" si="9"/>
        <v>41829.73715277778</v>
      </c>
    </row>
    <row r="91" spans="1:20" ht="45" x14ac:dyDescent="0.2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6"/>
        <v>0</v>
      </c>
      <c r="P91">
        <f t="shared" si="7"/>
        <v>1</v>
      </c>
      <c r="Q91" s="9" t="s">
        <v>8315</v>
      </c>
      <c r="R91" t="s">
        <v>8316</v>
      </c>
      <c r="S91" s="12">
        <f t="shared" si="9"/>
        <v>41815.875</v>
      </c>
      <c r="T91" s="12">
        <f t="shared" si="9"/>
        <v>41789.893599537041</v>
      </c>
    </row>
    <row r="92" spans="1:20" ht="60" x14ac:dyDescent="0.2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6"/>
        <v>18</v>
      </c>
      <c r="P92">
        <f t="shared" si="7"/>
        <v>81.540000000000006</v>
      </c>
      <c r="Q92" s="9" t="s">
        <v>8315</v>
      </c>
      <c r="R92" t="s">
        <v>8316</v>
      </c>
      <c r="S92" s="12">
        <f t="shared" si="9"/>
        <v>41863.660995370366</v>
      </c>
      <c r="T92" s="12">
        <f t="shared" si="9"/>
        <v>41833.660995370366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6"/>
        <v>5</v>
      </c>
      <c r="P93">
        <f t="shared" si="7"/>
        <v>100</v>
      </c>
      <c r="Q93" s="9" t="s">
        <v>8315</v>
      </c>
      <c r="R93" t="s">
        <v>8316</v>
      </c>
      <c r="S93" s="12">
        <f t="shared" si="9"/>
        <v>41955.907638888893</v>
      </c>
      <c r="T93" s="12">
        <f t="shared" si="9"/>
        <v>41914.590011574073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6"/>
        <v>0</v>
      </c>
      <c r="P94">
        <f t="shared" si="7"/>
        <v>1</v>
      </c>
      <c r="Q94" s="9" t="s">
        <v>8315</v>
      </c>
      <c r="R94" t="s">
        <v>8316</v>
      </c>
      <c r="S94" s="12">
        <f t="shared" si="9"/>
        <v>42625.707638888889</v>
      </c>
      <c r="T94" s="12">
        <f t="shared" si="9"/>
        <v>42611.261064814811</v>
      </c>
    </row>
    <row r="95" spans="1:20" ht="60" x14ac:dyDescent="0.2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6"/>
        <v>0</v>
      </c>
      <c r="P95" t="str">
        <f t="shared" si="7"/>
        <v>N/A</v>
      </c>
      <c r="Q95" s="9" t="s">
        <v>8315</v>
      </c>
      <c r="R95" t="s">
        <v>8316</v>
      </c>
      <c r="S95" s="12">
        <f t="shared" si="9"/>
        <v>42313.674826388888</v>
      </c>
      <c r="T95" s="12">
        <f t="shared" si="9"/>
        <v>42253.633159722223</v>
      </c>
    </row>
    <row r="96" spans="1:20" ht="60" x14ac:dyDescent="0.2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6"/>
        <v>1</v>
      </c>
      <c r="P96">
        <f t="shared" si="7"/>
        <v>20</v>
      </c>
      <c r="Q96" s="9" t="s">
        <v>8315</v>
      </c>
      <c r="R96" t="s">
        <v>8316</v>
      </c>
      <c r="S96" s="12">
        <f t="shared" si="9"/>
        <v>42325.933495370366</v>
      </c>
      <c r="T96" s="12">
        <f t="shared" si="9"/>
        <v>42295.891828703709</v>
      </c>
    </row>
    <row r="97" spans="1:20" ht="30" x14ac:dyDescent="0.2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6"/>
        <v>1</v>
      </c>
      <c r="P97">
        <f t="shared" si="7"/>
        <v>5.5</v>
      </c>
      <c r="Q97" s="9" t="s">
        <v>8315</v>
      </c>
      <c r="R97" t="s">
        <v>8316</v>
      </c>
      <c r="S97" s="12">
        <f t="shared" si="9"/>
        <v>42452.145138888889</v>
      </c>
      <c r="T97" s="12">
        <f t="shared" si="9"/>
        <v>42402.947002314817</v>
      </c>
    </row>
    <row r="98" spans="1:20" ht="45" x14ac:dyDescent="0.2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6"/>
        <v>13</v>
      </c>
      <c r="P98">
        <f t="shared" si="7"/>
        <v>50.2</v>
      </c>
      <c r="Q98" s="9" t="s">
        <v>8315</v>
      </c>
      <c r="R98" t="s">
        <v>8316</v>
      </c>
      <c r="S98" s="12">
        <f t="shared" si="9"/>
        <v>42539.814108796301</v>
      </c>
      <c r="T98" s="12">
        <f t="shared" si="9"/>
        <v>42509.814108796301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6"/>
        <v>1</v>
      </c>
      <c r="P99">
        <f t="shared" si="7"/>
        <v>13.11</v>
      </c>
      <c r="Q99" s="9" t="s">
        <v>8315</v>
      </c>
      <c r="R99" t="s">
        <v>8316</v>
      </c>
      <c r="S99" s="12">
        <f t="shared" si="9"/>
        <v>42008.976388888885</v>
      </c>
      <c r="T99" s="12">
        <f t="shared" si="9"/>
        <v>41977.004976851851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6"/>
        <v>17</v>
      </c>
      <c r="P100">
        <f t="shared" si="7"/>
        <v>315.5</v>
      </c>
      <c r="Q100" s="9" t="s">
        <v>8315</v>
      </c>
      <c r="R100" t="s">
        <v>8316</v>
      </c>
      <c r="S100" s="12">
        <f t="shared" ref="S100:T115" si="10">(((I100/60)/60)/24)+DATE(1970,1,1)</f>
        <v>42231.758611111116</v>
      </c>
      <c r="T100" s="12">
        <f t="shared" si="10"/>
        <v>42171.758611111116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6"/>
        <v>33</v>
      </c>
      <c r="P101">
        <f t="shared" si="7"/>
        <v>37.14</v>
      </c>
      <c r="Q101" s="9" t="s">
        <v>8315</v>
      </c>
      <c r="R101" t="s">
        <v>8316</v>
      </c>
      <c r="S101" s="12">
        <f t="shared" si="10"/>
        <v>42086.207638888889</v>
      </c>
      <c r="T101" s="12">
        <f t="shared" si="10"/>
        <v>42056.1324537037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6"/>
        <v>0</v>
      </c>
      <c r="P102" t="str">
        <f t="shared" si="7"/>
        <v>N/A</v>
      </c>
      <c r="Q102" s="9" t="s">
        <v>8315</v>
      </c>
      <c r="R102" t="s">
        <v>8316</v>
      </c>
      <c r="S102" s="12">
        <f t="shared" si="10"/>
        <v>41875.291666666664</v>
      </c>
      <c r="T102" s="12">
        <f t="shared" si="10"/>
        <v>41867.652280092596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6"/>
        <v>22</v>
      </c>
      <c r="P103">
        <f t="shared" si="7"/>
        <v>128.27000000000001</v>
      </c>
      <c r="Q103" s="9" t="s">
        <v>8315</v>
      </c>
      <c r="R103" t="s">
        <v>8316</v>
      </c>
      <c r="S103" s="12">
        <f t="shared" si="10"/>
        <v>41821.25</v>
      </c>
      <c r="T103" s="12">
        <f t="shared" si="10"/>
        <v>41779.657870370371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6"/>
        <v>3</v>
      </c>
      <c r="P104">
        <f t="shared" si="7"/>
        <v>47.27</v>
      </c>
      <c r="Q104" s="9" t="s">
        <v>8315</v>
      </c>
      <c r="R104" t="s">
        <v>8316</v>
      </c>
      <c r="S104" s="12">
        <f t="shared" si="10"/>
        <v>42710.207638888889</v>
      </c>
      <c r="T104" s="12">
        <f t="shared" si="10"/>
        <v>42679.958472222221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6"/>
        <v>5</v>
      </c>
      <c r="P105">
        <f t="shared" si="7"/>
        <v>50</v>
      </c>
      <c r="Q105" s="9" t="s">
        <v>8315</v>
      </c>
      <c r="R105" t="s">
        <v>8316</v>
      </c>
      <c r="S105" s="12">
        <f t="shared" si="10"/>
        <v>42063.250208333338</v>
      </c>
      <c r="T105" s="12">
        <f t="shared" si="10"/>
        <v>42032.250208333338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6"/>
        <v>11</v>
      </c>
      <c r="P106">
        <f t="shared" si="7"/>
        <v>42.5</v>
      </c>
      <c r="Q106" s="9" t="s">
        <v>8315</v>
      </c>
      <c r="R106" t="s">
        <v>8316</v>
      </c>
      <c r="S106" s="12">
        <f t="shared" si="10"/>
        <v>41807.191875000004</v>
      </c>
      <c r="T106" s="12">
        <f t="shared" si="10"/>
        <v>41793.191875000004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6"/>
        <v>1</v>
      </c>
      <c r="P107">
        <f t="shared" si="7"/>
        <v>62.5</v>
      </c>
      <c r="Q107" s="9" t="s">
        <v>8315</v>
      </c>
      <c r="R107" t="s">
        <v>8316</v>
      </c>
      <c r="S107" s="12">
        <f t="shared" si="10"/>
        <v>41863.775011574071</v>
      </c>
      <c r="T107" s="12">
        <f t="shared" si="10"/>
        <v>41843.775011574071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6"/>
        <v>5</v>
      </c>
      <c r="P108">
        <f t="shared" si="7"/>
        <v>27</v>
      </c>
      <c r="Q108" s="9" t="s">
        <v>8315</v>
      </c>
      <c r="R108" t="s">
        <v>8316</v>
      </c>
      <c r="S108" s="12">
        <f t="shared" si="10"/>
        <v>42166.092488425929</v>
      </c>
      <c r="T108" s="12">
        <f t="shared" si="10"/>
        <v>42136.092488425929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6"/>
        <v>1</v>
      </c>
      <c r="P109">
        <f t="shared" si="7"/>
        <v>25</v>
      </c>
      <c r="Q109" s="9" t="s">
        <v>8315</v>
      </c>
      <c r="R109" t="s">
        <v>8316</v>
      </c>
      <c r="S109" s="12">
        <f t="shared" si="10"/>
        <v>42357.826377314821</v>
      </c>
      <c r="T109" s="12">
        <f t="shared" si="10"/>
        <v>42317.826377314821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6"/>
        <v>0</v>
      </c>
      <c r="P110" t="str">
        <f t="shared" si="7"/>
        <v>N/A</v>
      </c>
      <c r="Q110" s="9" t="s">
        <v>8315</v>
      </c>
      <c r="R110" t="s">
        <v>8316</v>
      </c>
      <c r="S110" s="12">
        <f t="shared" si="10"/>
        <v>42230.818055555559</v>
      </c>
      <c r="T110" s="12">
        <f t="shared" si="10"/>
        <v>42186.01116898148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6"/>
        <v>0</v>
      </c>
      <c r="P111">
        <f t="shared" si="7"/>
        <v>1.5</v>
      </c>
      <c r="Q111" s="9" t="s">
        <v>8315</v>
      </c>
      <c r="R111" t="s">
        <v>8316</v>
      </c>
      <c r="S111" s="12">
        <f t="shared" si="10"/>
        <v>42109.211111111115</v>
      </c>
      <c r="T111" s="12">
        <f t="shared" si="10"/>
        <v>42095.229166666672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6"/>
        <v>15</v>
      </c>
      <c r="P112">
        <f t="shared" si="7"/>
        <v>38.25</v>
      </c>
      <c r="Q112" s="9" t="s">
        <v>8315</v>
      </c>
      <c r="R112" t="s">
        <v>8316</v>
      </c>
      <c r="S112" s="12">
        <f t="shared" si="10"/>
        <v>41938.838888888888</v>
      </c>
      <c r="T112" s="12">
        <f t="shared" si="10"/>
        <v>41906.819513888891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6"/>
        <v>9</v>
      </c>
      <c r="P113">
        <f t="shared" si="7"/>
        <v>16.25</v>
      </c>
      <c r="Q113" s="9" t="s">
        <v>8315</v>
      </c>
      <c r="R113" t="s">
        <v>8316</v>
      </c>
      <c r="S113" s="12">
        <f t="shared" si="10"/>
        <v>41849.135370370372</v>
      </c>
      <c r="T113" s="12">
        <f t="shared" si="10"/>
        <v>41834.135370370372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6"/>
        <v>0</v>
      </c>
      <c r="P114">
        <f t="shared" si="7"/>
        <v>33.75</v>
      </c>
      <c r="Q114" s="9" t="s">
        <v>8315</v>
      </c>
      <c r="R114" t="s">
        <v>8316</v>
      </c>
      <c r="S114" s="12">
        <f t="shared" si="10"/>
        <v>41893.359282407408</v>
      </c>
      <c r="T114" s="12">
        <f t="shared" si="10"/>
        <v>41863.359282407408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6"/>
        <v>3</v>
      </c>
      <c r="P115">
        <f t="shared" si="7"/>
        <v>61.67</v>
      </c>
      <c r="Q115" s="9" t="s">
        <v>8315</v>
      </c>
      <c r="R115" t="s">
        <v>8316</v>
      </c>
      <c r="S115" s="12">
        <f t="shared" si="10"/>
        <v>42254.756909722222</v>
      </c>
      <c r="T115" s="12">
        <f t="shared" si="10"/>
        <v>42224.756909722222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6"/>
        <v>37</v>
      </c>
      <c r="P116">
        <f t="shared" si="7"/>
        <v>83.14</v>
      </c>
      <c r="Q116" s="9" t="s">
        <v>8315</v>
      </c>
      <c r="R116" t="s">
        <v>8316</v>
      </c>
      <c r="S116" s="12">
        <f t="shared" ref="S116:T131" si="11">(((I116/60)/60)/24)+DATE(1970,1,1)</f>
        <v>41969.853900462964</v>
      </c>
      <c r="T116" s="12">
        <f t="shared" si="11"/>
        <v>41939.8122337963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6"/>
        <v>0</v>
      </c>
      <c r="P117">
        <f t="shared" si="7"/>
        <v>1</v>
      </c>
      <c r="Q117" s="9" t="s">
        <v>8315</v>
      </c>
      <c r="R117" t="s">
        <v>8316</v>
      </c>
      <c r="S117" s="12">
        <f t="shared" si="11"/>
        <v>42119.190972222219</v>
      </c>
      <c r="T117" s="12">
        <f t="shared" si="11"/>
        <v>42059.270023148143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6"/>
        <v>10</v>
      </c>
      <c r="P118">
        <f t="shared" si="7"/>
        <v>142.86000000000001</v>
      </c>
      <c r="Q118" s="9" t="s">
        <v>8315</v>
      </c>
      <c r="R118" t="s">
        <v>8316</v>
      </c>
      <c r="S118" s="12">
        <f t="shared" si="11"/>
        <v>42338.252881944441</v>
      </c>
      <c r="T118" s="12">
        <f t="shared" si="11"/>
        <v>42308.211215277777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6"/>
        <v>8</v>
      </c>
      <c r="P119">
        <f t="shared" si="7"/>
        <v>10.17</v>
      </c>
      <c r="Q119" s="9" t="s">
        <v>8315</v>
      </c>
      <c r="R119" t="s">
        <v>8316</v>
      </c>
      <c r="S119" s="12">
        <f t="shared" si="11"/>
        <v>42065.958333333328</v>
      </c>
      <c r="T119" s="12">
        <f t="shared" si="11"/>
        <v>42020.768634259264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6"/>
        <v>15</v>
      </c>
      <c r="P120">
        <f t="shared" si="7"/>
        <v>57.25</v>
      </c>
      <c r="Q120" s="9" t="s">
        <v>8315</v>
      </c>
      <c r="R120" t="s">
        <v>8316</v>
      </c>
      <c r="S120" s="12">
        <f t="shared" si="11"/>
        <v>41816.959745370368</v>
      </c>
      <c r="T120" s="12">
        <f t="shared" si="11"/>
        <v>41786.959745370368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6"/>
        <v>10</v>
      </c>
      <c r="P121">
        <f t="shared" si="7"/>
        <v>5</v>
      </c>
      <c r="Q121" s="9" t="s">
        <v>8315</v>
      </c>
      <c r="R121" t="s">
        <v>8316</v>
      </c>
      <c r="S121" s="12">
        <f t="shared" si="11"/>
        <v>41850.870821759258</v>
      </c>
      <c r="T121" s="12">
        <f t="shared" si="11"/>
        <v>41820.870821759258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6"/>
        <v>13</v>
      </c>
      <c r="P122">
        <f t="shared" si="7"/>
        <v>93</v>
      </c>
      <c r="Q122" s="9" t="s">
        <v>8315</v>
      </c>
      <c r="R122" t="s">
        <v>8316</v>
      </c>
      <c r="S122" s="12">
        <f t="shared" si="11"/>
        <v>42293.207638888889</v>
      </c>
      <c r="T122" s="12">
        <f t="shared" si="11"/>
        <v>42265.683182870373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6"/>
        <v>2</v>
      </c>
      <c r="P123">
        <f t="shared" si="7"/>
        <v>32.36</v>
      </c>
      <c r="Q123" s="9" t="s">
        <v>8315</v>
      </c>
      <c r="R123" t="s">
        <v>8316</v>
      </c>
      <c r="S123" s="12">
        <f t="shared" si="11"/>
        <v>42631.827141203699</v>
      </c>
      <c r="T123" s="12">
        <f t="shared" si="11"/>
        <v>42601.827141203699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6"/>
        <v>0</v>
      </c>
      <c r="P124" t="str">
        <f t="shared" si="7"/>
        <v>N/A</v>
      </c>
      <c r="Q124" s="9" t="s">
        <v>8315</v>
      </c>
      <c r="R124" t="s">
        <v>8316</v>
      </c>
      <c r="S124" s="12">
        <f t="shared" si="11"/>
        <v>42253.151701388888</v>
      </c>
      <c r="T124" s="12">
        <f t="shared" si="11"/>
        <v>42228.151701388888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6"/>
        <v>0</v>
      </c>
      <c r="P125">
        <f t="shared" si="7"/>
        <v>1</v>
      </c>
      <c r="Q125" s="9" t="s">
        <v>8315</v>
      </c>
      <c r="R125" t="s">
        <v>8316</v>
      </c>
      <c r="S125" s="12">
        <f t="shared" si="11"/>
        <v>42445.126898148148</v>
      </c>
      <c r="T125" s="12">
        <f t="shared" si="11"/>
        <v>42415.168564814812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6"/>
        <v>16</v>
      </c>
      <c r="P126">
        <f t="shared" si="7"/>
        <v>91.83</v>
      </c>
      <c r="Q126" s="9" t="s">
        <v>8315</v>
      </c>
      <c r="R126" t="s">
        <v>8316</v>
      </c>
      <c r="S126" s="12">
        <f t="shared" si="11"/>
        <v>42568.029861111107</v>
      </c>
      <c r="T126" s="12">
        <f t="shared" si="11"/>
        <v>42538.968310185184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6"/>
        <v>11</v>
      </c>
      <c r="P127">
        <f t="shared" si="7"/>
        <v>45.83</v>
      </c>
      <c r="Q127" s="9" t="s">
        <v>8315</v>
      </c>
      <c r="R127" t="s">
        <v>8316</v>
      </c>
      <c r="S127" s="12">
        <f t="shared" si="11"/>
        <v>42278.541666666672</v>
      </c>
      <c r="T127" s="12">
        <f t="shared" si="11"/>
        <v>42233.671747685185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6"/>
        <v>0</v>
      </c>
      <c r="P128" t="str">
        <f t="shared" si="7"/>
        <v>N/A</v>
      </c>
      <c r="Q128" s="9" t="s">
        <v>8315</v>
      </c>
      <c r="R128" t="s">
        <v>8316</v>
      </c>
      <c r="S128" s="12">
        <f t="shared" si="11"/>
        <v>42705.304629629631</v>
      </c>
      <c r="T128" s="12">
        <f t="shared" si="11"/>
        <v>42675.262962962966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6"/>
        <v>86</v>
      </c>
      <c r="P129">
        <f t="shared" si="7"/>
        <v>248.5</v>
      </c>
      <c r="Q129" s="9" t="s">
        <v>8315</v>
      </c>
      <c r="R129" t="s">
        <v>8316</v>
      </c>
      <c r="S129" s="12">
        <f t="shared" si="11"/>
        <v>42562.631481481483</v>
      </c>
      <c r="T129" s="12">
        <f t="shared" si="11"/>
        <v>42534.631481481483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12">ROUND((E130/D130)*100,0)</f>
        <v>12</v>
      </c>
      <c r="P130">
        <f t="shared" ref="P130:P193" si="13">IFERROR(ROUND(E130/L130,2),"N/A")</f>
        <v>79.400000000000006</v>
      </c>
      <c r="Q130" s="9" t="s">
        <v>8315</v>
      </c>
      <c r="R130" t="s">
        <v>8316</v>
      </c>
      <c r="S130" s="12">
        <f t="shared" si="11"/>
        <v>42182.905717592599</v>
      </c>
      <c r="T130" s="12">
        <f t="shared" si="11"/>
        <v>42151.905717592599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12"/>
        <v>0</v>
      </c>
      <c r="P131">
        <f t="shared" si="13"/>
        <v>5.5</v>
      </c>
      <c r="Q131" s="9" t="s">
        <v>8315</v>
      </c>
      <c r="R131" t="s">
        <v>8316</v>
      </c>
      <c r="S131" s="12">
        <f t="shared" si="11"/>
        <v>42006.492488425924</v>
      </c>
      <c r="T131" s="12">
        <f t="shared" si="11"/>
        <v>41961.492488425924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12"/>
        <v>1</v>
      </c>
      <c r="P132">
        <f t="shared" si="13"/>
        <v>25</v>
      </c>
      <c r="Q132" s="9" t="s">
        <v>8315</v>
      </c>
      <c r="R132" t="s">
        <v>8316</v>
      </c>
      <c r="S132" s="12">
        <f t="shared" ref="S132:T147" si="14">(((I132/60)/60)/24)+DATE(1970,1,1)</f>
        <v>41968.041666666672</v>
      </c>
      <c r="T132" s="12">
        <f t="shared" si="14"/>
        <v>41940.587233796294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12"/>
        <v>0</v>
      </c>
      <c r="P133" t="str">
        <f t="shared" si="13"/>
        <v>N/A</v>
      </c>
      <c r="Q133" s="9" t="s">
        <v>8315</v>
      </c>
      <c r="R133" t="s">
        <v>8316</v>
      </c>
      <c r="S133" s="12">
        <f t="shared" si="14"/>
        <v>42171.904097222221</v>
      </c>
      <c r="T133" s="12">
        <f t="shared" si="14"/>
        <v>42111.904097222221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12"/>
        <v>36</v>
      </c>
      <c r="P134">
        <f t="shared" si="13"/>
        <v>137.08000000000001</v>
      </c>
      <c r="Q134" s="9" t="s">
        <v>8315</v>
      </c>
      <c r="R134" t="s">
        <v>8316</v>
      </c>
      <c r="S134" s="12">
        <f t="shared" si="14"/>
        <v>42310.701388888891</v>
      </c>
      <c r="T134" s="12">
        <f t="shared" si="14"/>
        <v>42279.778564814813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12"/>
        <v>0</v>
      </c>
      <c r="P135" t="str">
        <f t="shared" si="13"/>
        <v>N/A</v>
      </c>
      <c r="Q135" s="9" t="s">
        <v>8315</v>
      </c>
      <c r="R135" t="s">
        <v>8316</v>
      </c>
      <c r="S135" s="12">
        <f t="shared" si="14"/>
        <v>42243.662905092591</v>
      </c>
      <c r="T135" s="12">
        <f t="shared" si="14"/>
        <v>42213.662905092591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12"/>
        <v>0</v>
      </c>
      <c r="P136">
        <f t="shared" si="13"/>
        <v>5</v>
      </c>
      <c r="Q136" s="9" t="s">
        <v>8315</v>
      </c>
      <c r="R136" t="s">
        <v>8316</v>
      </c>
      <c r="S136" s="12">
        <f t="shared" si="14"/>
        <v>42139.801712962959</v>
      </c>
      <c r="T136" s="12">
        <f t="shared" si="14"/>
        <v>42109.801712962959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12"/>
        <v>3</v>
      </c>
      <c r="P137">
        <f t="shared" si="13"/>
        <v>39</v>
      </c>
      <c r="Q137" s="9" t="s">
        <v>8315</v>
      </c>
      <c r="R137" t="s">
        <v>8316</v>
      </c>
      <c r="S137" s="12">
        <f t="shared" si="14"/>
        <v>42063.333333333328</v>
      </c>
      <c r="T137" s="12">
        <f t="shared" si="14"/>
        <v>42031.833587962959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12"/>
        <v>3</v>
      </c>
      <c r="P138">
        <f t="shared" si="13"/>
        <v>50.5</v>
      </c>
      <c r="Q138" s="9" t="s">
        <v>8315</v>
      </c>
      <c r="R138" t="s">
        <v>8316</v>
      </c>
      <c r="S138" s="12">
        <f t="shared" si="14"/>
        <v>42645.142870370371</v>
      </c>
      <c r="T138" s="12">
        <f t="shared" si="14"/>
        <v>42615.142870370371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12"/>
        <v>1</v>
      </c>
      <c r="P139">
        <f t="shared" si="13"/>
        <v>25</v>
      </c>
      <c r="Q139" s="9" t="s">
        <v>8315</v>
      </c>
      <c r="R139" t="s">
        <v>8316</v>
      </c>
      <c r="S139" s="12">
        <f t="shared" si="14"/>
        <v>42468.774305555555</v>
      </c>
      <c r="T139" s="12">
        <f t="shared" si="14"/>
        <v>42439.702314814815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12"/>
        <v>0</v>
      </c>
      <c r="P140">
        <f t="shared" si="13"/>
        <v>25</v>
      </c>
      <c r="Q140" s="9" t="s">
        <v>8315</v>
      </c>
      <c r="R140" t="s">
        <v>8316</v>
      </c>
      <c r="S140" s="12">
        <f t="shared" si="14"/>
        <v>42303.790393518517</v>
      </c>
      <c r="T140" s="12">
        <f t="shared" si="14"/>
        <v>42243.790393518517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12"/>
        <v>0</v>
      </c>
      <c r="P141" t="str">
        <f t="shared" si="13"/>
        <v>N/A</v>
      </c>
      <c r="Q141" s="9" t="s">
        <v>8315</v>
      </c>
      <c r="R141" t="s">
        <v>8316</v>
      </c>
      <c r="S141" s="12">
        <f t="shared" si="14"/>
        <v>42580.978472222225</v>
      </c>
      <c r="T141" s="12">
        <f t="shared" si="14"/>
        <v>42550.048449074078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12"/>
        <v>24</v>
      </c>
      <c r="P142">
        <f t="shared" si="13"/>
        <v>53.13</v>
      </c>
      <c r="Q142" s="9" t="s">
        <v>8315</v>
      </c>
      <c r="R142" t="s">
        <v>8316</v>
      </c>
      <c r="S142" s="12">
        <f t="shared" si="14"/>
        <v>42336.890520833331</v>
      </c>
      <c r="T142" s="12">
        <f t="shared" si="14"/>
        <v>42306.848854166667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12"/>
        <v>0</v>
      </c>
      <c r="P143" t="str">
        <f t="shared" si="13"/>
        <v>N/A</v>
      </c>
      <c r="Q143" s="9" t="s">
        <v>8315</v>
      </c>
      <c r="R143" t="s">
        <v>8316</v>
      </c>
      <c r="S143" s="12">
        <f t="shared" si="14"/>
        <v>42485.013888888891</v>
      </c>
      <c r="T143" s="12">
        <f t="shared" si="14"/>
        <v>42457.932025462964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12"/>
        <v>0</v>
      </c>
      <c r="P144">
        <f t="shared" si="13"/>
        <v>7</v>
      </c>
      <c r="Q144" s="9" t="s">
        <v>8315</v>
      </c>
      <c r="R144" t="s">
        <v>8316</v>
      </c>
      <c r="S144" s="12">
        <f t="shared" si="14"/>
        <v>42559.976319444439</v>
      </c>
      <c r="T144" s="12">
        <f t="shared" si="14"/>
        <v>42513.976319444439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12"/>
        <v>32</v>
      </c>
      <c r="P145">
        <f t="shared" si="13"/>
        <v>40.06</v>
      </c>
      <c r="Q145" s="9" t="s">
        <v>8315</v>
      </c>
      <c r="R145" t="s">
        <v>8316</v>
      </c>
      <c r="S145" s="12">
        <f t="shared" si="14"/>
        <v>41853.583333333336</v>
      </c>
      <c r="T145" s="12">
        <f t="shared" si="14"/>
        <v>41816.950370370374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12"/>
        <v>24</v>
      </c>
      <c r="P146">
        <f t="shared" si="13"/>
        <v>24.33</v>
      </c>
      <c r="Q146" s="9" t="s">
        <v>8315</v>
      </c>
      <c r="R146" t="s">
        <v>8316</v>
      </c>
      <c r="S146" s="12">
        <f t="shared" si="14"/>
        <v>41910.788842592592</v>
      </c>
      <c r="T146" s="12">
        <f t="shared" si="14"/>
        <v>41880.788842592592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12"/>
        <v>2</v>
      </c>
      <c r="P147">
        <f t="shared" si="13"/>
        <v>11.25</v>
      </c>
      <c r="Q147" s="9" t="s">
        <v>8315</v>
      </c>
      <c r="R147" t="s">
        <v>8316</v>
      </c>
      <c r="S147" s="12">
        <f t="shared" si="14"/>
        <v>42372.845555555556</v>
      </c>
      <c r="T147" s="12">
        <f t="shared" si="14"/>
        <v>42342.845555555556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12"/>
        <v>6</v>
      </c>
      <c r="P148">
        <f t="shared" si="13"/>
        <v>42</v>
      </c>
      <c r="Q148" s="9" t="s">
        <v>8315</v>
      </c>
      <c r="R148" t="s">
        <v>8316</v>
      </c>
      <c r="S148" s="12">
        <f t="shared" ref="S148:T163" si="15">(((I148/60)/60)/24)+DATE(1970,1,1)</f>
        <v>42113.680393518516</v>
      </c>
      <c r="T148" s="12">
        <f t="shared" si="15"/>
        <v>42053.722060185188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12"/>
        <v>14</v>
      </c>
      <c r="P149">
        <f t="shared" si="13"/>
        <v>71.25</v>
      </c>
      <c r="Q149" s="9" t="s">
        <v>8315</v>
      </c>
      <c r="R149" t="s">
        <v>8316</v>
      </c>
      <c r="S149" s="12">
        <f t="shared" si="15"/>
        <v>42474.194212962961</v>
      </c>
      <c r="T149" s="12">
        <f t="shared" si="15"/>
        <v>42414.235879629632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12"/>
        <v>1</v>
      </c>
      <c r="P150">
        <f t="shared" si="13"/>
        <v>22.5</v>
      </c>
      <c r="Q150" s="9" t="s">
        <v>8315</v>
      </c>
      <c r="R150" t="s">
        <v>8316</v>
      </c>
      <c r="S150" s="12">
        <f t="shared" si="15"/>
        <v>41844.124305555553</v>
      </c>
      <c r="T150" s="12">
        <f t="shared" si="15"/>
        <v>41801.711550925924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12"/>
        <v>24</v>
      </c>
      <c r="P151">
        <f t="shared" si="13"/>
        <v>41</v>
      </c>
      <c r="Q151" s="9" t="s">
        <v>8315</v>
      </c>
      <c r="R151" t="s">
        <v>8316</v>
      </c>
      <c r="S151" s="12">
        <f t="shared" si="15"/>
        <v>42800.290590277778</v>
      </c>
      <c r="T151" s="12">
        <f t="shared" si="15"/>
        <v>42770.290590277778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12"/>
        <v>11</v>
      </c>
      <c r="P152">
        <f t="shared" si="13"/>
        <v>47.91</v>
      </c>
      <c r="Q152" s="9" t="s">
        <v>8315</v>
      </c>
      <c r="R152" t="s">
        <v>8316</v>
      </c>
      <c r="S152" s="12">
        <f t="shared" si="15"/>
        <v>42512.815659722226</v>
      </c>
      <c r="T152" s="12">
        <f t="shared" si="15"/>
        <v>42452.815659722226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12"/>
        <v>7</v>
      </c>
      <c r="P153">
        <f t="shared" si="13"/>
        <v>35.17</v>
      </c>
      <c r="Q153" s="9" t="s">
        <v>8315</v>
      </c>
      <c r="R153" t="s">
        <v>8316</v>
      </c>
      <c r="S153" s="12">
        <f t="shared" si="15"/>
        <v>42611.163194444445</v>
      </c>
      <c r="T153" s="12">
        <f t="shared" si="15"/>
        <v>42601.854699074072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12"/>
        <v>0</v>
      </c>
      <c r="P154">
        <f t="shared" si="13"/>
        <v>5.5</v>
      </c>
      <c r="Q154" s="9" t="s">
        <v>8315</v>
      </c>
      <c r="R154" t="s">
        <v>8316</v>
      </c>
      <c r="S154" s="12">
        <f t="shared" si="15"/>
        <v>42477.863553240735</v>
      </c>
      <c r="T154" s="12">
        <f t="shared" si="15"/>
        <v>42447.863553240735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12"/>
        <v>1</v>
      </c>
      <c r="P155">
        <f t="shared" si="13"/>
        <v>22.67</v>
      </c>
      <c r="Q155" s="9" t="s">
        <v>8315</v>
      </c>
      <c r="R155" t="s">
        <v>8316</v>
      </c>
      <c r="S155" s="12">
        <f t="shared" si="15"/>
        <v>41841.536180555559</v>
      </c>
      <c r="T155" s="12">
        <f t="shared" si="15"/>
        <v>41811.536180555559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12"/>
        <v>21</v>
      </c>
      <c r="P156">
        <f t="shared" si="13"/>
        <v>26.38</v>
      </c>
      <c r="Q156" s="9" t="s">
        <v>8315</v>
      </c>
      <c r="R156" t="s">
        <v>8316</v>
      </c>
      <c r="S156" s="12">
        <f t="shared" si="15"/>
        <v>42041.067523148144</v>
      </c>
      <c r="T156" s="12">
        <f t="shared" si="15"/>
        <v>41981.067523148144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12"/>
        <v>78</v>
      </c>
      <c r="P157">
        <f t="shared" si="13"/>
        <v>105.54</v>
      </c>
      <c r="Q157" s="9" t="s">
        <v>8315</v>
      </c>
      <c r="R157" t="s">
        <v>8316</v>
      </c>
      <c r="S157" s="12">
        <f t="shared" si="15"/>
        <v>42499.166666666672</v>
      </c>
      <c r="T157" s="12">
        <f t="shared" si="15"/>
        <v>42469.68414351852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12"/>
        <v>0</v>
      </c>
      <c r="P158" t="str">
        <f t="shared" si="13"/>
        <v>N/A</v>
      </c>
      <c r="Q158" s="9" t="s">
        <v>8315</v>
      </c>
      <c r="R158" t="s">
        <v>8316</v>
      </c>
      <c r="S158" s="12">
        <f t="shared" si="15"/>
        <v>42564.866875</v>
      </c>
      <c r="T158" s="12">
        <f t="shared" si="15"/>
        <v>42534.866875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12"/>
        <v>48</v>
      </c>
      <c r="P159">
        <f t="shared" si="13"/>
        <v>62</v>
      </c>
      <c r="Q159" s="9" t="s">
        <v>8315</v>
      </c>
      <c r="R159" t="s">
        <v>8316</v>
      </c>
      <c r="S159" s="12">
        <f t="shared" si="15"/>
        <v>41852.291666666664</v>
      </c>
      <c r="T159" s="12">
        <f t="shared" si="15"/>
        <v>41830.858344907407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12"/>
        <v>1</v>
      </c>
      <c r="P160">
        <f t="shared" si="13"/>
        <v>217.5</v>
      </c>
      <c r="Q160" s="9" t="s">
        <v>8315</v>
      </c>
      <c r="R160" t="s">
        <v>8316</v>
      </c>
      <c r="S160" s="12">
        <f t="shared" si="15"/>
        <v>42573.788564814815</v>
      </c>
      <c r="T160" s="12">
        <f t="shared" si="15"/>
        <v>42543.788564814815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12"/>
        <v>11</v>
      </c>
      <c r="P161">
        <f t="shared" si="13"/>
        <v>26.75</v>
      </c>
      <c r="Q161" s="9" t="s">
        <v>8315</v>
      </c>
      <c r="R161" t="s">
        <v>8316</v>
      </c>
      <c r="S161" s="12">
        <f t="shared" si="15"/>
        <v>42035.642974537041</v>
      </c>
      <c r="T161" s="12">
        <f t="shared" si="15"/>
        <v>41975.642974537041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12"/>
        <v>18</v>
      </c>
      <c r="P162">
        <f t="shared" si="13"/>
        <v>64.290000000000006</v>
      </c>
      <c r="Q162" s="9" t="s">
        <v>8315</v>
      </c>
      <c r="R162" t="s">
        <v>8316</v>
      </c>
      <c r="S162" s="12">
        <f t="shared" si="15"/>
        <v>41825.598923611113</v>
      </c>
      <c r="T162" s="12">
        <f t="shared" si="15"/>
        <v>41795.598923611113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12"/>
        <v>4</v>
      </c>
      <c r="P163">
        <f t="shared" si="13"/>
        <v>175</v>
      </c>
      <c r="Q163" s="9" t="s">
        <v>8315</v>
      </c>
      <c r="R163" t="s">
        <v>8316</v>
      </c>
      <c r="S163" s="12">
        <f t="shared" si="15"/>
        <v>42568.179965277777</v>
      </c>
      <c r="T163" s="12">
        <f t="shared" si="15"/>
        <v>42508.179965277777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12"/>
        <v>35</v>
      </c>
      <c r="P164">
        <f t="shared" si="13"/>
        <v>84.28</v>
      </c>
      <c r="Q164" s="9" t="s">
        <v>8315</v>
      </c>
      <c r="R164" t="s">
        <v>8316</v>
      </c>
      <c r="S164" s="12">
        <f t="shared" ref="S164:T179" si="16">(((I164/60)/60)/24)+DATE(1970,1,1)</f>
        <v>41779.290972222225</v>
      </c>
      <c r="T164" s="12">
        <f t="shared" si="16"/>
        <v>41747.86986111111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12"/>
        <v>32</v>
      </c>
      <c r="P165">
        <f t="shared" si="13"/>
        <v>33.74</v>
      </c>
      <c r="Q165" s="9" t="s">
        <v>8315</v>
      </c>
      <c r="R165" t="s">
        <v>8316</v>
      </c>
      <c r="S165" s="12">
        <f t="shared" si="16"/>
        <v>42420.878472222219</v>
      </c>
      <c r="T165" s="12">
        <f t="shared" si="16"/>
        <v>42399.707407407404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12"/>
        <v>2</v>
      </c>
      <c r="P166">
        <f t="shared" si="13"/>
        <v>8</v>
      </c>
      <c r="Q166" s="9" t="s">
        <v>8315</v>
      </c>
      <c r="R166" t="s">
        <v>8316</v>
      </c>
      <c r="S166" s="12">
        <f t="shared" si="16"/>
        <v>42245.08116898148</v>
      </c>
      <c r="T166" s="12">
        <f t="shared" si="16"/>
        <v>42230.08116898148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12"/>
        <v>0</v>
      </c>
      <c r="P167" t="str">
        <f t="shared" si="13"/>
        <v>N/A</v>
      </c>
      <c r="Q167" s="9" t="s">
        <v>8315</v>
      </c>
      <c r="R167" t="s">
        <v>8316</v>
      </c>
      <c r="S167" s="12">
        <f t="shared" si="16"/>
        <v>42316.791446759264</v>
      </c>
      <c r="T167" s="12">
        <f t="shared" si="16"/>
        <v>42286.749780092592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12"/>
        <v>20</v>
      </c>
      <c r="P168">
        <f t="shared" si="13"/>
        <v>100</v>
      </c>
      <c r="Q168" s="9" t="s">
        <v>8315</v>
      </c>
      <c r="R168" t="s">
        <v>8316</v>
      </c>
      <c r="S168" s="12">
        <f t="shared" si="16"/>
        <v>42155.644467592589</v>
      </c>
      <c r="T168" s="12">
        <f t="shared" si="16"/>
        <v>42125.644467592589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12"/>
        <v>5</v>
      </c>
      <c r="P169">
        <f t="shared" si="13"/>
        <v>60.11</v>
      </c>
      <c r="Q169" s="9" t="s">
        <v>8315</v>
      </c>
      <c r="R169" t="s">
        <v>8316</v>
      </c>
      <c r="S169" s="12">
        <f t="shared" si="16"/>
        <v>42349.982164351852</v>
      </c>
      <c r="T169" s="12">
        <f t="shared" si="16"/>
        <v>42289.94049768518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12"/>
        <v>0</v>
      </c>
      <c r="P170">
        <f t="shared" si="13"/>
        <v>3</v>
      </c>
      <c r="Q170" s="9" t="s">
        <v>8315</v>
      </c>
      <c r="R170" t="s">
        <v>8316</v>
      </c>
      <c r="S170" s="12">
        <f t="shared" si="16"/>
        <v>42137.864722222221</v>
      </c>
      <c r="T170" s="12">
        <f t="shared" si="16"/>
        <v>42107.864722222221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12"/>
        <v>0</v>
      </c>
      <c r="P171">
        <f t="shared" si="13"/>
        <v>5</v>
      </c>
      <c r="Q171" s="9" t="s">
        <v>8315</v>
      </c>
      <c r="R171" t="s">
        <v>8316</v>
      </c>
      <c r="S171" s="12">
        <f t="shared" si="16"/>
        <v>41839.389930555553</v>
      </c>
      <c r="T171" s="12">
        <f t="shared" si="16"/>
        <v>41809.389930555553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12"/>
        <v>17</v>
      </c>
      <c r="P172">
        <f t="shared" si="13"/>
        <v>29.24</v>
      </c>
      <c r="Q172" s="9" t="s">
        <v>8315</v>
      </c>
      <c r="R172" t="s">
        <v>8316</v>
      </c>
      <c r="S172" s="12">
        <f t="shared" si="16"/>
        <v>41963.669444444444</v>
      </c>
      <c r="T172" s="12">
        <f t="shared" si="16"/>
        <v>41950.26694444444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12"/>
        <v>57</v>
      </c>
      <c r="P173">
        <f t="shared" si="13"/>
        <v>59.58</v>
      </c>
      <c r="Q173" s="9" t="s">
        <v>8315</v>
      </c>
      <c r="R173" t="s">
        <v>8316</v>
      </c>
      <c r="S173" s="12">
        <f t="shared" si="16"/>
        <v>42091.921597222223</v>
      </c>
      <c r="T173" s="12">
        <f t="shared" si="16"/>
        <v>42061.963263888887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12"/>
        <v>17</v>
      </c>
      <c r="P174">
        <f t="shared" si="13"/>
        <v>82.57</v>
      </c>
      <c r="Q174" s="9" t="s">
        <v>8315</v>
      </c>
      <c r="R174" t="s">
        <v>8316</v>
      </c>
      <c r="S174" s="12">
        <f t="shared" si="16"/>
        <v>41882.827650462961</v>
      </c>
      <c r="T174" s="12">
        <f t="shared" si="16"/>
        <v>41842.828680555554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12"/>
        <v>0</v>
      </c>
      <c r="P175">
        <f t="shared" si="13"/>
        <v>10</v>
      </c>
      <c r="Q175" s="9" t="s">
        <v>8315</v>
      </c>
      <c r="R175" t="s">
        <v>8316</v>
      </c>
      <c r="S175" s="12">
        <f t="shared" si="16"/>
        <v>42497.603680555556</v>
      </c>
      <c r="T175" s="12">
        <f t="shared" si="16"/>
        <v>42437.64534722222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12"/>
        <v>2</v>
      </c>
      <c r="P176">
        <f t="shared" si="13"/>
        <v>5.75</v>
      </c>
      <c r="Q176" s="9" t="s">
        <v>8315</v>
      </c>
      <c r="R176" t="s">
        <v>8316</v>
      </c>
      <c r="S176" s="12">
        <f t="shared" si="16"/>
        <v>41909.043530092589</v>
      </c>
      <c r="T176" s="12">
        <f t="shared" si="16"/>
        <v>41879.043530092589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12"/>
        <v>10</v>
      </c>
      <c r="P177">
        <f t="shared" si="13"/>
        <v>100.5</v>
      </c>
      <c r="Q177" s="9" t="s">
        <v>8315</v>
      </c>
      <c r="R177" t="s">
        <v>8316</v>
      </c>
      <c r="S177" s="12">
        <f t="shared" si="16"/>
        <v>42050.587349537032</v>
      </c>
      <c r="T177" s="12">
        <f t="shared" si="16"/>
        <v>42020.587349537032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12"/>
        <v>0</v>
      </c>
      <c r="P178">
        <f t="shared" si="13"/>
        <v>1</v>
      </c>
      <c r="Q178" s="9" t="s">
        <v>8315</v>
      </c>
      <c r="R178" t="s">
        <v>8316</v>
      </c>
      <c r="S178" s="12">
        <f t="shared" si="16"/>
        <v>41920.16269675926</v>
      </c>
      <c r="T178" s="12">
        <f t="shared" si="16"/>
        <v>41890.16269675926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12"/>
        <v>1</v>
      </c>
      <c r="P179">
        <f t="shared" si="13"/>
        <v>20</v>
      </c>
      <c r="Q179" s="9" t="s">
        <v>8315</v>
      </c>
      <c r="R179" t="s">
        <v>8316</v>
      </c>
      <c r="S179" s="12">
        <f t="shared" si="16"/>
        <v>41932.807696759257</v>
      </c>
      <c r="T179" s="12">
        <f t="shared" si="16"/>
        <v>41872.807696759257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12"/>
        <v>0</v>
      </c>
      <c r="P180">
        <f t="shared" si="13"/>
        <v>2</v>
      </c>
      <c r="Q180" s="9" t="s">
        <v>8315</v>
      </c>
      <c r="R180" t="s">
        <v>8316</v>
      </c>
      <c r="S180" s="12">
        <f t="shared" ref="S180:T195" si="17">(((I180/60)/60)/24)+DATE(1970,1,1)</f>
        <v>42416.772997685184</v>
      </c>
      <c r="T180" s="12">
        <f t="shared" si="17"/>
        <v>42391.772997685184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12"/>
        <v>0</v>
      </c>
      <c r="P181">
        <f t="shared" si="13"/>
        <v>5</v>
      </c>
      <c r="Q181" s="9" t="s">
        <v>8315</v>
      </c>
      <c r="R181" t="s">
        <v>8316</v>
      </c>
      <c r="S181" s="12">
        <f t="shared" si="17"/>
        <v>41877.686111111114</v>
      </c>
      <c r="T181" s="12">
        <f t="shared" si="17"/>
        <v>41848.772928240738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12"/>
        <v>24</v>
      </c>
      <c r="P182">
        <f t="shared" si="13"/>
        <v>45.84</v>
      </c>
      <c r="Q182" s="9" t="s">
        <v>8315</v>
      </c>
      <c r="R182" t="s">
        <v>8316</v>
      </c>
      <c r="S182" s="12">
        <f t="shared" si="17"/>
        <v>41938.770439814813</v>
      </c>
      <c r="T182" s="12">
        <f t="shared" si="17"/>
        <v>41921.770439814813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12"/>
        <v>1</v>
      </c>
      <c r="P183">
        <f t="shared" si="13"/>
        <v>13</v>
      </c>
      <c r="Q183" s="9" t="s">
        <v>8315</v>
      </c>
      <c r="R183" t="s">
        <v>8316</v>
      </c>
      <c r="S183" s="12">
        <f t="shared" si="17"/>
        <v>42051.301192129627</v>
      </c>
      <c r="T183" s="12">
        <f t="shared" si="17"/>
        <v>42021.301192129627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12"/>
        <v>0</v>
      </c>
      <c r="P184" t="str">
        <f t="shared" si="13"/>
        <v>N/A</v>
      </c>
      <c r="Q184" s="9" t="s">
        <v>8315</v>
      </c>
      <c r="R184" t="s">
        <v>8316</v>
      </c>
      <c r="S184" s="12">
        <f t="shared" si="17"/>
        <v>42434.246168981481</v>
      </c>
      <c r="T184" s="12">
        <f t="shared" si="17"/>
        <v>42419.246168981481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12"/>
        <v>0</v>
      </c>
      <c r="P185">
        <f t="shared" si="13"/>
        <v>1</v>
      </c>
      <c r="Q185" s="9" t="s">
        <v>8315</v>
      </c>
      <c r="R185" t="s">
        <v>8316</v>
      </c>
      <c r="S185" s="12">
        <f t="shared" si="17"/>
        <v>42204.780821759254</v>
      </c>
      <c r="T185" s="12">
        <f t="shared" si="17"/>
        <v>42174.780821759254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12"/>
        <v>1</v>
      </c>
      <c r="P186">
        <f t="shared" si="13"/>
        <v>52.5</v>
      </c>
      <c r="Q186" s="9" t="s">
        <v>8315</v>
      </c>
      <c r="R186" t="s">
        <v>8316</v>
      </c>
      <c r="S186" s="12">
        <f t="shared" si="17"/>
        <v>41886.672152777777</v>
      </c>
      <c r="T186" s="12">
        <f t="shared" si="17"/>
        <v>41856.672152777777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12"/>
        <v>1</v>
      </c>
      <c r="P187">
        <f t="shared" si="13"/>
        <v>7.25</v>
      </c>
      <c r="Q187" s="9" t="s">
        <v>8315</v>
      </c>
      <c r="R187" t="s">
        <v>8316</v>
      </c>
      <c r="S187" s="12">
        <f t="shared" si="17"/>
        <v>42475.686111111107</v>
      </c>
      <c r="T187" s="12">
        <f t="shared" si="17"/>
        <v>42417.675879629634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12"/>
        <v>17</v>
      </c>
      <c r="P188">
        <f t="shared" si="13"/>
        <v>33.33</v>
      </c>
      <c r="Q188" s="9" t="s">
        <v>8315</v>
      </c>
      <c r="R188" t="s">
        <v>8316</v>
      </c>
      <c r="S188" s="12">
        <f t="shared" si="17"/>
        <v>42087.149293981478</v>
      </c>
      <c r="T188" s="12">
        <f t="shared" si="17"/>
        <v>42057.190960648149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12"/>
        <v>1</v>
      </c>
      <c r="P189">
        <f t="shared" si="13"/>
        <v>62.5</v>
      </c>
      <c r="Q189" s="9" t="s">
        <v>8315</v>
      </c>
      <c r="R189" t="s">
        <v>8316</v>
      </c>
      <c r="S189" s="12">
        <f t="shared" si="17"/>
        <v>41938.911550925928</v>
      </c>
      <c r="T189" s="12">
        <f t="shared" si="17"/>
        <v>41878.911550925928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12"/>
        <v>70</v>
      </c>
      <c r="P190">
        <f t="shared" si="13"/>
        <v>63.56</v>
      </c>
      <c r="Q190" s="9" t="s">
        <v>8315</v>
      </c>
      <c r="R190" t="s">
        <v>8316</v>
      </c>
      <c r="S190" s="12">
        <f t="shared" si="17"/>
        <v>42036.120833333334</v>
      </c>
      <c r="T190" s="12">
        <f t="shared" si="17"/>
        <v>41990.584108796291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12"/>
        <v>0</v>
      </c>
      <c r="P191" t="str">
        <f t="shared" si="13"/>
        <v>N/A</v>
      </c>
      <c r="Q191" s="9" t="s">
        <v>8315</v>
      </c>
      <c r="R191" t="s">
        <v>8316</v>
      </c>
      <c r="S191" s="12">
        <f t="shared" si="17"/>
        <v>42453.957905092597</v>
      </c>
      <c r="T191" s="12">
        <f t="shared" si="17"/>
        <v>42408.999571759254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12"/>
        <v>1</v>
      </c>
      <c r="P192">
        <f t="shared" si="13"/>
        <v>10</v>
      </c>
      <c r="Q192" s="9" t="s">
        <v>8315</v>
      </c>
      <c r="R192" t="s">
        <v>8316</v>
      </c>
      <c r="S192" s="12">
        <f t="shared" si="17"/>
        <v>42247.670104166667</v>
      </c>
      <c r="T192" s="12">
        <f t="shared" si="17"/>
        <v>42217.670104166667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12"/>
        <v>0</v>
      </c>
      <c r="P193" t="str">
        <f t="shared" si="13"/>
        <v>N/A</v>
      </c>
      <c r="Q193" s="9" t="s">
        <v>8315</v>
      </c>
      <c r="R193" t="s">
        <v>8316</v>
      </c>
      <c r="S193" s="12">
        <f t="shared" si="17"/>
        <v>42342.697210648148</v>
      </c>
      <c r="T193" s="12">
        <f t="shared" si="17"/>
        <v>42282.655543981484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8">ROUND((E194/D194)*100,0)</f>
        <v>7</v>
      </c>
      <c r="P194">
        <f t="shared" ref="P194:P251" si="19">IFERROR(ROUND(E194/L194,2),"N/A")</f>
        <v>30.71</v>
      </c>
      <c r="Q194" s="9" t="s">
        <v>8315</v>
      </c>
      <c r="R194" t="s">
        <v>8316</v>
      </c>
      <c r="S194" s="12">
        <f t="shared" si="17"/>
        <v>42789.041666666672</v>
      </c>
      <c r="T194" s="12">
        <f t="shared" si="17"/>
        <v>42768.97084490741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8"/>
        <v>28</v>
      </c>
      <c r="P195">
        <f t="shared" si="19"/>
        <v>51</v>
      </c>
      <c r="Q195" s="9" t="s">
        <v>8315</v>
      </c>
      <c r="R195" t="s">
        <v>8316</v>
      </c>
      <c r="S195" s="12">
        <f t="shared" si="17"/>
        <v>41795.938657407409</v>
      </c>
      <c r="T195" s="12">
        <f t="shared" si="17"/>
        <v>41765.938657407409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8"/>
        <v>0</v>
      </c>
      <c r="P196" t="str">
        <f t="shared" si="19"/>
        <v>N/A</v>
      </c>
      <c r="Q196" s="9" t="s">
        <v>8315</v>
      </c>
      <c r="R196" t="s">
        <v>8316</v>
      </c>
      <c r="S196" s="12">
        <f t="shared" ref="S196:T211" si="20">(((I196/60)/60)/24)+DATE(1970,1,1)</f>
        <v>42352.025115740747</v>
      </c>
      <c r="T196" s="12">
        <f t="shared" si="20"/>
        <v>42322.025115740747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8"/>
        <v>16</v>
      </c>
      <c r="P197">
        <f t="shared" si="19"/>
        <v>66.67</v>
      </c>
      <c r="Q197" s="9" t="s">
        <v>8315</v>
      </c>
      <c r="R197" t="s">
        <v>8316</v>
      </c>
      <c r="S197" s="12">
        <f t="shared" si="20"/>
        <v>42403.784027777772</v>
      </c>
      <c r="T197" s="12">
        <f t="shared" si="20"/>
        <v>42374.655081018514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8"/>
        <v>0</v>
      </c>
      <c r="P198" t="str">
        <f t="shared" si="19"/>
        <v>N/A</v>
      </c>
      <c r="Q198" s="9" t="s">
        <v>8315</v>
      </c>
      <c r="R198" t="s">
        <v>8316</v>
      </c>
      <c r="S198" s="12">
        <f t="shared" si="20"/>
        <v>41991.626898148148</v>
      </c>
      <c r="T198" s="12">
        <f t="shared" si="20"/>
        <v>41941.585231481484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8"/>
        <v>7</v>
      </c>
      <c r="P199">
        <f t="shared" si="19"/>
        <v>59</v>
      </c>
      <c r="Q199" s="9" t="s">
        <v>8315</v>
      </c>
      <c r="R199" t="s">
        <v>8316</v>
      </c>
      <c r="S199" s="12">
        <f t="shared" si="20"/>
        <v>42353.85087962963</v>
      </c>
      <c r="T199" s="12">
        <f t="shared" si="20"/>
        <v>42293.809212962966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8"/>
        <v>1</v>
      </c>
      <c r="P200">
        <f t="shared" si="19"/>
        <v>100</v>
      </c>
      <c r="Q200" s="9" t="s">
        <v>8315</v>
      </c>
      <c r="R200" t="s">
        <v>8316</v>
      </c>
      <c r="S200" s="12">
        <f t="shared" si="20"/>
        <v>42097.905671296292</v>
      </c>
      <c r="T200" s="12">
        <f t="shared" si="20"/>
        <v>42067.947337962964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8"/>
        <v>37</v>
      </c>
      <c r="P201">
        <f t="shared" si="19"/>
        <v>147.4</v>
      </c>
      <c r="Q201" s="9" t="s">
        <v>8315</v>
      </c>
      <c r="R201" t="s">
        <v>8316</v>
      </c>
      <c r="S201" s="12">
        <f t="shared" si="20"/>
        <v>41933.882951388885</v>
      </c>
      <c r="T201" s="12">
        <f t="shared" si="20"/>
        <v>41903.882951388885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8"/>
        <v>47</v>
      </c>
      <c r="P202">
        <f t="shared" si="19"/>
        <v>166.06</v>
      </c>
      <c r="Q202" s="9" t="s">
        <v>8315</v>
      </c>
      <c r="R202" t="s">
        <v>8316</v>
      </c>
      <c r="S202" s="12">
        <f t="shared" si="20"/>
        <v>41821.9375</v>
      </c>
      <c r="T202" s="12">
        <f t="shared" si="20"/>
        <v>41804.937083333331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8"/>
        <v>11</v>
      </c>
      <c r="P203">
        <f t="shared" si="19"/>
        <v>40</v>
      </c>
      <c r="Q203" s="9" t="s">
        <v>8315</v>
      </c>
      <c r="R203" t="s">
        <v>8316</v>
      </c>
      <c r="S203" s="12">
        <f t="shared" si="20"/>
        <v>42514.600694444445</v>
      </c>
      <c r="T203" s="12">
        <f t="shared" si="20"/>
        <v>42497.070775462969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8"/>
        <v>12</v>
      </c>
      <c r="P204">
        <f t="shared" si="19"/>
        <v>75.25</v>
      </c>
      <c r="Q204" s="9" t="s">
        <v>8315</v>
      </c>
      <c r="R204" t="s">
        <v>8316</v>
      </c>
      <c r="S204" s="12">
        <f t="shared" si="20"/>
        <v>41929.798726851855</v>
      </c>
      <c r="T204" s="12">
        <f t="shared" si="20"/>
        <v>41869.798726851855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8"/>
        <v>60</v>
      </c>
      <c r="P205">
        <f t="shared" si="19"/>
        <v>60</v>
      </c>
      <c r="Q205" s="9" t="s">
        <v>8315</v>
      </c>
      <c r="R205" t="s">
        <v>8316</v>
      </c>
      <c r="S205" s="12">
        <f t="shared" si="20"/>
        <v>42339.249305555553</v>
      </c>
      <c r="T205" s="12">
        <f t="shared" si="20"/>
        <v>42305.670914351853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8"/>
        <v>31</v>
      </c>
      <c r="P206">
        <f t="shared" si="19"/>
        <v>1250</v>
      </c>
      <c r="Q206" s="9" t="s">
        <v>8315</v>
      </c>
      <c r="R206" t="s">
        <v>8316</v>
      </c>
      <c r="S206" s="12">
        <f t="shared" si="20"/>
        <v>42203.125</v>
      </c>
      <c r="T206" s="12">
        <f t="shared" si="20"/>
        <v>42144.231527777782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8"/>
        <v>0</v>
      </c>
      <c r="P207">
        <f t="shared" si="19"/>
        <v>7</v>
      </c>
      <c r="Q207" s="9" t="s">
        <v>8315</v>
      </c>
      <c r="R207" t="s">
        <v>8316</v>
      </c>
      <c r="S207" s="12">
        <f t="shared" si="20"/>
        <v>42024.802777777775</v>
      </c>
      <c r="T207" s="12">
        <f t="shared" si="20"/>
        <v>41995.084074074075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8"/>
        <v>38</v>
      </c>
      <c r="P208">
        <f t="shared" si="19"/>
        <v>56.25</v>
      </c>
      <c r="Q208" s="9" t="s">
        <v>8315</v>
      </c>
      <c r="R208" t="s">
        <v>8316</v>
      </c>
      <c r="S208" s="12">
        <f t="shared" si="20"/>
        <v>42104.208333333328</v>
      </c>
      <c r="T208" s="12">
        <f t="shared" si="20"/>
        <v>42074.219699074078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8"/>
        <v>8</v>
      </c>
      <c r="P209">
        <f t="shared" si="19"/>
        <v>38.33</v>
      </c>
      <c r="Q209" s="9" t="s">
        <v>8315</v>
      </c>
      <c r="R209" t="s">
        <v>8316</v>
      </c>
      <c r="S209" s="12">
        <f t="shared" si="20"/>
        <v>41934.650578703702</v>
      </c>
      <c r="T209" s="12">
        <f t="shared" si="20"/>
        <v>41904.650578703702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8"/>
        <v>2</v>
      </c>
      <c r="P210">
        <f t="shared" si="19"/>
        <v>27.5</v>
      </c>
      <c r="Q210" s="9" t="s">
        <v>8315</v>
      </c>
      <c r="R210" t="s">
        <v>8316</v>
      </c>
      <c r="S210" s="12">
        <f t="shared" si="20"/>
        <v>42015.041666666672</v>
      </c>
      <c r="T210" s="12">
        <f t="shared" si="20"/>
        <v>41991.022488425922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8"/>
        <v>0</v>
      </c>
      <c r="P211">
        <f t="shared" si="19"/>
        <v>16</v>
      </c>
      <c r="Q211" s="9" t="s">
        <v>8315</v>
      </c>
      <c r="R211" t="s">
        <v>8316</v>
      </c>
      <c r="S211" s="12">
        <f t="shared" si="20"/>
        <v>42199.958506944444</v>
      </c>
      <c r="T211" s="12">
        <f t="shared" si="20"/>
        <v>42169.958506944444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8"/>
        <v>0</v>
      </c>
      <c r="P212">
        <f t="shared" si="19"/>
        <v>1</v>
      </c>
      <c r="Q212" s="9" t="s">
        <v>8315</v>
      </c>
      <c r="R212" t="s">
        <v>8316</v>
      </c>
      <c r="S212" s="12">
        <f t="shared" ref="S212:T227" si="21">(((I212/60)/60)/24)+DATE(1970,1,1)</f>
        <v>41935.636469907404</v>
      </c>
      <c r="T212" s="12">
        <f t="shared" si="21"/>
        <v>41905.636469907404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8"/>
        <v>0</v>
      </c>
      <c r="P213" t="str">
        <f t="shared" si="19"/>
        <v>N/A</v>
      </c>
      <c r="Q213" s="9" t="s">
        <v>8315</v>
      </c>
      <c r="R213" t="s">
        <v>8316</v>
      </c>
      <c r="S213" s="12">
        <f t="shared" si="21"/>
        <v>41768.286805555559</v>
      </c>
      <c r="T213" s="12">
        <f t="shared" si="21"/>
        <v>41761.810150462967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8"/>
        <v>38</v>
      </c>
      <c r="P214">
        <f t="shared" si="19"/>
        <v>86.62</v>
      </c>
      <c r="Q214" s="9" t="s">
        <v>8315</v>
      </c>
      <c r="R214" t="s">
        <v>8316</v>
      </c>
      <c r="S214" s="12">
        <f t="shared" si="21"/>
        <v>41925.878657407404</v>
      </c>
      <c r="T214" s="12">
        <f t="shared" si="21"/>
        <v>41865.878657407404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8"/>
        <v>0</v>
      </c>
      <c r="P215" t="str">
        <f t="shared" si="19"/>
        <v>N/A</v>
      </c>
      <c r="Q215" s="9" t="s">
        <v>8315</v>
      </c>
      <c r="R215" t="s">
        <v>8316</v>
      </c>
      <c r="S215" s="12">
        <f t="shared" si="21"/>
        <v>42644.166666666672</v>
      </c>
      <c r="T215" s="12">
        <f t="shared" si="21"/>
        <v>42613.841261574074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8"/>
        <v>53</v>
      </c>
      <c r="P216">
        <f t="shared" si="19"/>
        <v>88.33</v>
      </c>
      <c r="Q216" s="9" t="s">
        <v>8315</v>
      </c>
      <c r="R216" t="s">
        <v>8316</v>
      </c>
      <c r="S216" s="12">
        <f t="shared" si="21"/>
        <v>42554.832638888889</v>
      </c>
      <c r="T216" s="12">
        <f t="shared" si="21"/>
        <v>42534.933321759265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8"/>
        <v>3</v>
      </c>
      <c r="P217">
        <f t="shared" si="19"/>
        <v>23.75</v>
      </c>
      <c r="Q217" s="9" t="s">
        <v>8315</v>
      </c>
      <c r="R217" t="s">
        <v>8316</v>
      </c>
      <c r="S217" s="12">
        <f t="shared" si="21"/>
        <v>42461.165972222225</v>
      </c>
      <c r="T217" s="12">
        <f t="shared" si="21"/>
        <v>42446.060694444444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8"/>
        <v>0</v>
      </c>
      <c r="P218" t="str">
        <f t="shared" si="19"/>
        <v>N/A</v>
      </c>
      <c r="Q218" s="9" t="s">
        <v>8315</v>
      </c>
      <c r="R218" t="s">
        <v>8316</v>
      </c>
      <c r="S218" s="12">
        <f t="shared" si="21"/>
        <v>42481.099803240737</v>
      </c>
      <c r="T218" s="12">
        <f t="shared" si="21"/>
        <v>42421.141469907408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8"/>
        <v>2</v>
      </c>
      <c r="P219">
        <f t="shared" si="19"/>
        <v>163.33000000000001</v>
      </c>
      <c r="Q219" s="9" t="s">
        <v>8315</v>
      </c>
      <c r="R219" t="s">
        <v>8316</v>
      </c>
      <c r="S219" s="12">
        <f t="shared" si="21"/>
        <v>42553.739212962959</v>
      </c>
      <c r="T219" s="12">
        <f t="shared" si="21"/>
        <v>42523.739212962959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8"/>
        <v>1</v>
      </c>
      <c r="P220">
        <f t="shared" si="19"/>
        <v>6.75</v>
      </c>
      <c r="Q220" s="9" t="s">
        <v>8315</v>
      </c>
      <c r="R220" t="s">
        <v>8316</v>
      </c>
      <c r="S220" s="12">
        <f t="shared" si="21"/>
        <v>41863.951516203706</v>
      </c>
      <c r="T220" s="12">
        <f t="shared" si="21"/>
        <v>41833.951516203706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8"/>
        <v>0</v>
      </c>
      <c r="P221">
        <f t="shared" si="19"/>
        <v>25</v>
      </c>
      <c r="Q221" s="9" t="s">
        <v>8315</v>
      </c>
      <c r="R221" t="s">
        <v>8316</v>
      </c>
      <c r="S221" s="12">
        <f t="shared" si="21"/>
        <v>42509.039212962962</v>
      </c>
      <c r="T221" s="12">
        <f t="shared" si="21"/>
        <v>42479.039212962962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8"/>
        <v>61</v>
      </c>
      <c r="P222">
        <f t="shared" si="19"/>
        <v>179.12</v>
      </c>
      <c r="Q222" s="9" t="s">
        <v>8315</v>
      </c>
      <c r="R222" t="s">
        <v>8316</v>
      </c>
      <c r="S222" s="12">
        <f t="shared" si="21"/>
        <v>42275.117476851854</v>
      </c>
      <c r="T222" s="12">
        <f t="shared" si="21"/>
        <v>42235.117476851854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8"/>
        <v>1</v>
      </c>
      <c r="P223">
        <f t="shared" si="19"/>
        <v>34.950000000000003</v>
      </c>
      <c r="Q223" s="9" t="s">
        <v>8315</v>
      </c>
      <c r="R223" t="s">
        <v>8316</v>
      </c>
      <c r="S223" s="12">
        <f t="shared" si="21"/>
        <v>42748.961805555555</v>
      </c>
      <c r="T223" s="12">
        <f t="shared" si="21"/>
        <v>42718.963599537034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8"/>
        <v>17</v>
      </c>
      <c r="P224">
        <f t="shared" si="19"/>
        <v>27.5</v>
      </c>
      <c r="Q224" s="9" t="s">
        <v>8315</v>
      </c>
      <c r="R224" t="s">
        <v>8316</v>
      </c>
      <c r="S224" s="12">
        <f t="shared" si="21"/>
        <v>42064.125</v>
      </c>
      <c r="T224" s="12">
        <f t="shared" si="21"/>
        <v>42031.666898148149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8"/>
        <v>1</v>
      </c>
      <c r="P225">
        <f t="shared" si="19"/>
        <v>18.5</v>
      </c>
      <c r="Q225" s="9" t="s">
        <v>8315</v>
      </c>
      <c r="R225" t="s">
        <v>8316</v>
      </c>
      <c r="S225" s="12">
        <f t="shared" si="21"/>
        <v>42133.166666666672</v>
      </c>
      <c r="T225" s="12">
        <f t="shared" si="21"/>
        <v>42078.34520833334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8"/>
        <v>0</v>
      </c>
      <c r="P226" t="str">
        <f t="shared" si="19"/>
        <v>N/A</v>
      </c>
      <c r="Q226" s="9" t="s">
        <v>8315</v>
      </c>
      <c r="R226" t="s">
        <v>8316</v>
      </c>
      <c r="S226" s="12">
        <f t="shared" si="21"/>
        <v>41933.82708333333</v>
      </c>
      <c r="T226" s="12">
        <f t="shared" si="21"/>
        <v>41905.795706018522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8"/>
        <v>9</v>
      </c>
      <c r="P227">
        <f t="shared" si="19"/>
        <v>222.5</v>
      </c>
      <c r="Q227" s="9" t="s">
        <v>8315</v>
      </c>
      <c r="R227" t="s">
        <v>8316</v>
      </c>
      <c r="S227" s="12">
        <f t="shared" si="21"/>
        <v>42725.7105787037</v>
      </c>
      <c r="T227" s="12">
        <f t="shared" si="21"/>
        <v>42695.7105787037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8"/>
        <v>0</v>
      </c>
      <c r="P228">
        <f t="shared" si="19"/>
        <v>5</v>
      </c>
      <c r="Q228" s="9" t="s">
        <v>8315</v>
      </c>
      <c r="R228" t="s">
        <v>8316</v>
      </c>
      <c r="S228" s="12">
        <f t="shared" ref="S228:T243" si="22">(((I228/60)/60)/24)+DATE(1970,1,1)</f>
        <v>42540.938900462963</v>
      </c>
      <c r="T228" s="12">
        <f t="shared" si="22"/>
        <v>42510.938900462963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8"/>
        <v>0</v>
      </c>
      <c r="P229" t="str">
        <f t="shared" si="19"/>
        <v>N/A</v>
      </c>
      <c r="Q229" s="9" t="s">
        <v>8315</v>
      </c>
      <c r="R229" t="s">
        <v>8316</v>
      </c>
      <c r="S229" s="12">
        <f t="shared" si="22"/>
        <v>42535.787500000006</v>
      </c>
      <c r="T229" s="12">
        <f t="shared" si="22"/>
        <v>42511.698101851856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8"/>
        <v>16</v>
      </c>
      <c r="P230">
        <f t="shared" si="19"/>
        <v>29.17</v>
      </c>
      <c r="Q230" s="9" t="s">
        <v>8315</v>
      </c>
      <c r="R230" t="s">
        <v>8316</v>
      </c>
      <c r="S230" s="12">
        <f t="shared" si="22"/>
        <v>42071.539641203708</v>
      </c>
      <c r="T230" s="12">
        <f t="shared" si="22"/>
        <v>42041.581307870365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8"/>
        <v>2</v>
      </c>
      <c r="P231">
        <f t="shared" si="19"/>
        <v>1.5</v>
      </c>
      <c r="Q231" s="9" t="s">
        <v>8315</v>
      </c>
      <c r="R231" t="s">
        <v>8316</v>
      </c>
      <c r="S231" s="12">
        <f t="shared" si="22"/>
        <v>42322.958333333328</v>
      </c>
      <c r="T231" s="12">
        <f t="shared" si="22"/>
        <v>42307.189270833333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8"/>
        <v>22</v>
      </c>
      <c r="P232">
        <f t="shared" si="19"/>
        <v>126.5</v>
      </c>
      <c r="Q232" s="9" t="s">
        <v>8315</v>
      </c>
      <c r="R232" t="s">
        <v>8316</v>
      </c>
      <c r="S232" s="12">
        <f t="shared" si="22"/>
        <v>42383.761759259258</v>
      </c>
      <c r="T232" s="12">
        <f t="shared" si="22"/>
        <v>42353.761759259258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8"/>
        <v>0</v>
      </c>
      <c r="P233">
        <f t="shared" si="19"/>
        <v>10</v>
      </c>
      <c r="Q233" s="9" t="s">
        <v>8315</v>
      </c>
      <c r="R233" t="s">
        <v>8316</v>
      </c>
      <c r="S233" s="12">
        <f t="shared" si="22"/>
        <v>42087.165972222225</v>
      </c>
      <c r="T233" s="12">
        <f t="shared" si="22"/>
        <v>42058.603877314818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8"/>
        <v>5</v>
      </c>
      <c r="P234">
        <f t="shared" si="19"/>
        <v>9.4</v>
      </c>
      <c r="Q234" s="9" t="s">
        <v>8315</v>
      </c>
      <c r="R234" t="s">
        <v>8316</v>
      </c>
      <c r="S234" s="12">
        <f t="shared" si="22"/>
        <v>42329.166666666672</v>
      </c>
      <c r="T234" s="12">
        <f t="shared" si="22"/>
        <v>42304.940960648149</v>
      </c>
    </row>
    <row r="235" spans="1:20" x14ac:dyDescent="0.2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8"/>
        <v>0</v>
      </c>
      <c r="P235" t="str">
        <f t="shared" si="19"/>
        <v>N/A</v>
      </c>
      <c r="Q235" s="9" t="s">
        <v>8315</v>
      </c>
      <c r="R235" t="s">
        <v>8316</v>
      </c>
      <c r="S235" s="12">
        <f t="shared" si="22"/>
        <v>42568.742893518516</v>
      </c>
      <c r="T235" s="12">
        <f t="shared" si="22"/>
        <v>42538.742893518516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8"/>
        <v>5</v>
      </c>
      <c r="P236">
        <f t="shared" si="19"/>
        <v>30</v>
      </c>
      <c r="Q236" s="9" t="s">
        <v>8315</v>
      </c>
      <c r="R236" t="s">
        <v>8316</v>
      </c>
      <c r="S236" s="12">
        <f t="shared" si="22"/>
        <v>42155.732638888891</v>
      </c>
      <c r="T236" s="12">
        <f t="shared" si="22"/>
        <v>42122.732499999998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8"/>
        <v>3</v>
      </c>
      <c r="P237">
        <f t="shared" si="19"/>
        <v>10.67</v>
      </c>
      <c r="Q237" s="9" t="s">
        <v>8315</v>
      </c>
      <c r="R237" t="s">
        <v>8316</v>
      </c>
      <c r="S237" s="12">
        <f t="shared" si="22"/>
        <v>42223.625</v>
      </c>
      <c r="T237" s="12">
        <f t="shared" si="22"/>
        <v>42209.67288194444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8"/>
        <v>13</v>
      </c>
      <c r="P238">
        <f t="shared" si="19"/>
        <v>25.5</v>
      </c>
      <c r="Q238" s="9" t="s">
        <v>8315</v>
      </c>
      <c r="R238" t="s">
        <v>8316</v>
      </c>
      <c r="S238" s="12">
        <f t="shared" si="22"/>
        <v>42020.506377314814</v>
      </c>
      <c r="T238" s="12">
        <f t="shared" si="22"/>
        <v>41990.506377314814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8"/>
        <v>0</v>
      </c>
      <c r="P239">
        <f t="shared" si="19"/>
        <v>20</v>
      </c>
      <c r="Q239" s="9" t="s">
        <v>8315</v>
      </c>
      <c r="R239" t="s">
        <v>8316</v>
      </c>
      <c r="S239" s="12">
        <f t="shared" si="22"/>
        <v>42099.153321759266</v>
      </c>
      <c r="T239" s="12">
        <f t="shared" si="22"/>
        <v>42039.194988425923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8"/>
        <v>37</v>
      </c>
      <c r="P240">
        <f t="shared" si="19"/>
        <v>91.25</v>
      </c>
      <c r="Q240" s="9" t="s">
        <v>8315</v>
      </c>
      <c r="R240" t="s">
        <v>8316</v>
      </c>
      <c r="S240" s="12">
        <f t="shared" si="22"/>
        <v>41934.207638888889</v>
      </c>
      <c r="T240" s="12">
        <f t="shared" si="22"/>
        <v>41890.086805555555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8"/>
        <v>0</v>
      </c>
      <c r="P241" t="str">
        <f t="shared" si="19"/>
        <v>N/A</v>
      </c>
      <c r="Q241" s="9" t="s">
        <v>8315</v>
      </c>
      <c r="R241" t="s">
        <v>8316</v>
      </c>
      <c r="S241" s="12">
        <f t="shared" si="22"/>
        <v>42525.722187499996</v>
      </c>
      <c r="T241" s="12">
        <f t="shared" si="22"/>
        <v>42495.722187499996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8"/>
        <v>1</v>
      </c>
      <c r="P242">
        <f t="shared" si="19"/>
        <v>50</v>
      </c>
      <c r="Q242" s="9" t="s">
        <v>8315</v>
      </c>
      <c r="R242" t="s">
        <v>8316</v>
      </c>
      <c r="S242" s="12">
        <f t="shared" si="22"/>
        <v>42615.850381944445</v>
      </c>
      <c r="T242" s="12">
        <f t="shared" si="22"/>
        <v>42570.850381944445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8"/>
        <v>0</v>
      </c>
      <c r="P243" t="str">
        <f t="shared" si="19"/>
        <v>N/A</v>
      </c>
      <c r="Q243" s="9" t="s">
        <v>8315</v>
      </c>
      <c r="R243" t="s">
        <v>8316</v>
      </c>
      <c r="S243" s="12">
        <f t="shared" si="22"/>
        <v>41937.124884259261</v>
      </c>
      <c r="T243" s="12">
        <f t="shared" si="22"/>
        <v>41927.124884259261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8"/>
        <v>0</v>
      </c>
      <c r="P244" t="str">
        <f t="shared" si="19"/>
        <v>N/A</v>
      </c>
      <c r="Q244" s="9" t="s">
        <v>8315</v>
      </c>
      <c r="R244" t="s">
        <v>8316</v>
      </c>
      <c r="S244" s="12">
        <f t="shared" ref="S244:T251" si="23">(((I244/60)/60)/24)+DATE(1970,1,1)</f>
        <v>42760.903726851851</v>
      </c>
      <c r="T244" s="12">
        <f t="shared" si="23"/>
        <v>42730.903726851851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8"/>
        <v>27</v>
      </c>
      <c r="P245">
        <f t="shared" si="19"/>
        <v>22.83</v>
      </c>
      <c r="Q245" s="9" t="s">
        <v>8315</v>
      </c>
      <c r="R245" t="s">
        <v>8316</v>
      </c>
      <c r="S245" s="12">
        <f t="shared" si="23"/>
        <v>42505.848067129627</v>
      </c>
      <c r="T245" s="12">
        <f t="shared" si="23"/>
        <v>42475.848067129627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8"/>
        <v>10</v>
      </c>
      <c r="P246">
        <f t="shared" si="19"/>
        <v>16.670000000000002</v>
      </c>
      <c r="Q246" s="9" t="s">
        <v>8315</v>
      </c>
      <c r="R246" t="s">
        <v>8316</v>
      </c>
      <c r="S246" s="12">
        <f t="shared" si="23"/>
        <v>42242.772222222222</v>
      </c>
      <c r="T246" s="12">
        <f t="shared" si="23"/>
        <v>42188.83293981482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8"/>
        <v>71</v>
      </c>
      <c r="P247">
        <f t="shared" si="19"/>
        <v>106.97</v>
      </c>
      <c r="Q247" s="9" t="s">
        <v>8315</v>
      </c>
      <c r="R247" t="s">
        <v>8316</v>
      </c>
      <c r="S247" s="12">
        <f t="shared" si="23"/>
        <v>42096.041666666672</v>
      </c>
      <c r="T247" s="12">
        <f t="shared" si="23"/>
        <v>42053.049375000002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8"/>
        <v>2</v>
      </c>
      <c r="P248">
        <f t="shared" si="19"/>
        <v>10.25</v>
      </c>
      <c r="Q248" s="9" t="s">
        <v>8315</v>
      </c>
      <c r="R248" t="s">
        <v>8316</v>
      </c>
      <c r="S248" s="12">
        <f t="shared" si="23"/>
        <v>41906.916678240741</v>
      </c>
      <c r="T248" s="12">
        <f t="shared" si="23"/>
        <v>41883.916678240741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8"/>
        <v>2</v>
      </c>
      <c r="P249">
        <f t="shared" si="19"/>
        <v>59</v>
      </c>
      <c r="Q249" s="9" t="s">
        <v>8315</v>
      </c>
      <c r="R249" t="s">
        <v>8316</v>
      </c>
      <c r="S249" s="12">
        <f t="shared" si="23"/>
        <v>42797.208333333328</v>
      </c>
      <c r="T249" s="12">
        <f t="shared" si="23"/>
        <v>42767.031678240746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8"/>
        <v>3</v>
      </c>
      <c r="P250">
        <f t="shared" si="19"/>
        <v>15.67</v>
      </c>
      <c r="Q250" s="9" t="s">
        <v>8315</v>
      </c>
      <c r="R250" t="s">
        <v>8316</v>
      </c>
      <c r="S250" s="12">
        <f t="shared" si="23"/>
        <v>42059.135879629626</v>
      </c>
      <c r="T250" s="12">
        <f t="shared" si="23"/>
        <v>42029.135879629626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8"/>
        <v>0</v>
      </c>
      <c r="P251">
        <f t="shared" si="19"/>
        <v>1</v>
      </c>
      <c r="Q251" s="9" t="s">
        <v>8315</v>
      </c>
      <c r="R251" t="s">
        <v>8316</v>
      </c>
      <c r="S251" s="12">
        <f t="shared" si="23"/>
        <v>42377.273611111115</v>
      </c>
      <c r="T251" s="12">
        <f t="shared" si="23"/>
        <v>42358.573182870372</v>
      </c>
    </row>
  </sheetData>
  <conditionalFormatting sqref="F1:F251">
    <cfRule type="cellIs" dxfId="23" priority="3" operator="equal">
      <formula>"failed"</formula>
    </cfRule>
    <cfRule type="cellIs" dxfId="22" priority="4" operator="equal">
      <formula>"failed"</formula>
    </cfRule>
    <cfRule type="cellIs" dxfId="21" priority="5" operator="equal">
      <formula>"canceled"</formula>
    </cfRule>
    <cfRule type="cellIs" dxfId="20" priority="6" operator="equal">
      <formula>"successful"</formula>
    </cfRule>
    <cfRule type="cellIs" dxfId="19" priority="7" operator="equal">
      <formula>"canceled"</formula>
    </cfRule>
    <cfRule type="cellIs" dxfId="18" priority="8" operator="equal">
      <formula>"sucessful"</formula>
    </cfRule>
    <cfRule type="cellIs" dxfId="17" priority="9" operator="equal">
      <formula>"sucessful"</formula>
    </cfRule>
    <cfRule type="cellIs" dxfId="16" priority="10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CCCC"/>
        <color theme="4" tint="0.59999389629810485"/>
      </colorScale>
    </cfRule>
  </conditionalFormatting>
  <conditionalFormatting sqref="P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6E185-F3A9-4FA2-BFF1-9AADB7659648}">
  <sheetPr>
    <tabColor rgb="FFFFC000"/>
  </sheetPr>
  <dimension ref="A1:F18"/>
  <sheetViews>
    <sheetView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8362</v>
      </c>
    </row>
    <row r="2" spans="1:6" x14ac:dyDescent="0.25">
      <c r="A2" s="10" t="s">
        <v>8363</v>
      </c>
      <c r="B2" t="s">
        <v>8315</v>
      </c>
    </row>
    <row r="4" spans="1:6" x14ac:dyDescent="0.25">
      <c r="A4" s="10" t="s">
        <v>8361</v>
      </c>
      <c r="B4" s="10" t="s">
        <v>8358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3" t="s">
        <v>8382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3" t="s">
        <v>8383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3" t="s">
        <v>8384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3" t="s">
        <v>8385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3" t="s">
        <v>8386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3" t="s">
        <v>8387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3" t="s">
        <v>8388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3" t="s">
        <v>8377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3" t="s">
        <v>8378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3" t="s">
        <v>8379</v>
      </c>
      <c r="C15">
        <v>50</v>
      </c>
      <c r="E15">
        <v>65</v>
      </c>
      <c r="F15">
        <v>115</v>
      </c>
    </row>
    <row r="16" spans="1:6" x14ac:dyDescent="0.25">
      <c r="A16" s="13" t="s">
        <v>8380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3" t="s">
        <v>8381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3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26669-A2E6-4FCA-9561-DC7C90619FDC}">
  <sheetPr>
    <tabColor theme="1"/>
  </sheetPr>
  <dimension ref="A1:E15"/>
  <sheetViews>
    <sheetView topLeftCell="A4" zoomScale="150" zoomScaleNormal="150" workbookViewId="0">
      <selection activeCell="I17" sqref="I17"/>
    </sheetView>
  </sheetViews>
  <sheetFormatPr defaultRowHeight="15" x14ac:dyDescent="0.25"/>
  <cols>
    <col min="1" max="1" width="26.5703125" bestFit="1" customWidth="1"/>
    <col min="2" max="2" width="11.42578125" bestFit="1" customWidth="1"/>
    <col min="3" max="3" width="11.5703125" bestFit="1" customWidth="1"/>
  </cols>
  <sheetData>
    <row r="1" spans="1:5" x14ac:dyDescent="0.25">
      <c r="A1" s="25"/>
      <c r="B1" s="28" t="s">
        <v>8402</v>
      </c>
      <c r="C1" s="28" t="s">
        <v>8403</v>
      </c>
    </row>
    <row r="2" spans="1:5" x14ac:dyDescent="0.25">
      <c r="A2" s="26" t="s">
        <v>8398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5" x14ac:dyDescent="0.25">
      <c r="A3" s="26" t="s">
        <v>8399</v>
      </c>
      <c r="B3" s="27">
        <f>MEDIAN('Successful US Kickstarters'!D:D)</f>
        <v>3000</v>
      </c>
      <c r="C3" s="27">
        <f>MEDIAN('Failed US Kickstarters'!D:D)</f>
        <v>5000</v>
      </c>
    </row>
    <row r="4" spans="1:5" x14ac:dyDescent="0.25">
      <c r="A4" s="26" t="s">
        <v>8410</v>
      </c>
      <c r="B4" s="27">
        <f>+_xlfn.STDEV.P('Successful US Kickstarters'!D:D)</f>
        <v>7748.7537726373303</v>
      </c>
      <c r="C4" s="27">
        <f>_xlfn.STDEV.P('Failed US Kickstarters'!D:D)</f>
        <v>21967.731061515115</v>
      </c>
    </row>
    <row r="5" spans="1:5" x14ac:dyDescent="0.25">
      <c r="A5" s="26" t="s">
        <v>8404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5" x14ac:dyDescent="0.25">
      <c r="A6" s="26" t="s">
        <v>8405</v>
      </c>
      <c r="B6" s="27">
        <f>_xlfn.QUARTILE.EXC('Successful US Kickstarters'!D:D,1)</f>
        <v>1500</v>
      </c>
      <c r="C6" s="27">
        <f>+_xlfn.QUARTILE.EXC('Failed US Kickstarters'!D:D,1)</f>
        <v>2000</v>
      </c>
    </row>
    <row r="7" spans="1:5" x14ac:dyDescent="0.25">
      <c r="A7" s="26" t="s">
        <v>8406</v>
      </c>
      <c r="B7" s="27">
        <f>B5-B6</f>
        <v>3500</v>
      </c>
      <c r="C7" s="27">
        <f>C5-C6</f>
        <v>8000</v>
      </c>
      <c r="E7" s="22"/>
    </row>
    <row r="8" spans="1:5" x14ac:dyDescent="0.25">
      <c r="A8" s="23"/>
      <c r="B8" s="24"/>
      <c r="C8" s="24"/>
    </row>
    <row r="9" spans="1:5" x14ac:dyDescent="0.25">
      <c r="A9" s="23"/>
      <c r="B9" s="28" t="s">
        <v>8402</v>
      </c>
      <c r="C9" s="28" t="s">
        <v>8403</v>
      </c>
    </row>
    <row r="10" spans="1:5" x14ac:dyDescent="0.25">
      <c r="A10" s="26" t="s">
        <v>8401</v>
      </c>
      <c r="B10" s="27">
        <f>AVERAGE('Successful US Kickstarters'!E:E)</f>
        <v>5601.5458009708727</v>
      </c>
      <c r="C10" s="27">
        <f>AVERAGE('Failed US Kickstarters'!E:E)</f>
        <v>558.65484000000004</v>
      </c>
    </row>
    <row r="11" spans="1:5" x14ac:dyDescent="0.25">
      <c r="A11" s="26" t="s">
        <v>8400</v>
      </c>
      <c r="B11" s="27">
        <f>MEDIAN('Successful US Kickstarters'!E:E)</f>
        <v>3167.5</v>
      </c>
      <c r="C11" s="27">
        <f>MEDIAN('Failed US Kickstarters'!E:E)</f>
        <v>103</v>
      </c>
    </row>
    <row r="12" spans="1:5" x14ac:dyDescent="0.25">
      <c r="A12" s="26" t="s">
        <v>8411</v>
      </c>
      <c r="B12" s="27">
        <f>_xlfn.STDEV.P('Successful US Kickstarters'!E:E)</f>
        <v>8334.5731699164608</v>
      </c>
      <c r="C12" s="27">
        <f>_xlfn.STDEV.P('Failed US Kickstarters'!E:E)</f>
        <v>1330.5230280400915</v>
      </c>
    </row>
    <row r="13" spans="1:5" x14ac:dyDescent="0.25">
      <c r="A13" s="26" t="s">
        <v>8407</v>
      </c>
      <c r="B13" s="27">
        <f>_xlfn.QUARTILE.EXC('Successful US Kickstarters'!E:E,3)</f>
        <v>5699</v>
      </c>
      <c r="C13" s="27">
        <f>_xlfn.QUARTILE.EXC('Failed US Kickstarters'!E:E,3)</f>
        <v>501</v>
      </c>
    </row>
    <row r="14" spans="1:5" x14ac:dyDescent="0.25">
      <c r="A14" s="26" t="s">
        <v>8408</v>
      </c>
      <c r="B14" s="27">
        <f>+_xlfn.QUARTILE.EXC('Successful US Kickstarters'!E:E,1)</f>
        <v>1716.5074999999999</v>
      </c>
      <c r="C14" s="27">
        <f>_xlfn.QUARTILE.EXC('Failed US Kickstarters'!E:E,1)</f>
        <v>9.25</v>
      </c>
    </row>
    <row r="15" spans="1:5" x14ac:dyDescent="0.25">
      <c r="A15" s="26" t="s">
        <v>8409</v>
      </c>
      <c r="B15" s="27">
        <f>B13-B14</f>
        <v>3982.4925000000003</v>
      </c>
      <c r="C15" s="27">
        <f>C13-C14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02C77-EB5E-40D5-B3B9-C56739F747E6}">
  <sheetPr>
    <tabColor rgb="FFFFFF00"/>
  </sheetPr>
  <dimension ref="A1:E7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8363</v>
      </c>
      <c r="B2" t="s">
        <v>8362</v>
      </c>
    </row>
    <row r="4" spans="1:5" x14ac:dyDescent="0.25">
      <c r="A4" s="10" t="s">
        <v>8361</v>
      </c>
      <c r="B4" s="10" t="s">
        <v>8358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1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1" t="s">
        <v>8359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83BA7-6E0D-4AAC-8992-7EA6C1F478A0}">
  <sheetPr>
    <tabColor rgb="FF00B050"/>
  </sheetPr>
  <dimension ref="A1:R4115"/>
  <sheetViews>
    <sheetView topLeftCell="G1" zoomScale="95" zoomScaleNormal="95" workbookViewId="0">
      <selection activeCell="L2" sqref="L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8305</v>
      </c>
    </row>
    <row r="2" spans="1:18" ht="6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IFERROR(ROUND(E2/L2,2),0)</f>
        <v>63.92</v>
      </c>
      <c r="Q2" s="9" t="s">
        <v>8308</v>
      </c>
      <c r="R2" t="s">
        <v>8309</v>
      </c>
    </row>
    <row r="3" spans="1:18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</row>
    <row r="4" spans="1:18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</row>
    <row r="5" spans="1:18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</row>
    <row r="6" spans="1:18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</row>
    <row r="7" spans="1:18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</row>
    <row r="8" spans="1:18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</row>
    <row r="9" spans="1:18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</row>
    <row r="10" spans="1:18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</row>
    <row r="11" spans="1:18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</row>
    <row r="12" spans="1:18" ht="6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</row>
    <row r="13" spans="1:18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</row>
    <row r="14" spans="1:18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</row>
    <row r="15" spans="1:18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</row>
    <row r="16" spans="1:18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</row>
    <row r="17" spans="1:18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</row>
    <row r="18" spans="1:18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</row>
    <row r="19" spans="1:18" ht="6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</row>
    <row r="20" spans="1:18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</row>
    <row r="21" spans="1:18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</row>
    <row r="22" spans="1:18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</row>
    <row r="23" spans="1:18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</row>
    <row r="24" spans="1:18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</row>
    <row r="25" spans="1:18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</row>
    <row r="26" spans="1:18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</row>
    <row r="27" spans="1:18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</row>
    <row r="28" spans="1:18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</row>
    <row r="29" spans="1:18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</row>
    <row r="30" spans="1:18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</row>
    <row r="31" spans="1:18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</row>
    <row r="32" spans="1:18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</row>
    <row r="33" spans="1:18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</row>
    <row r="34" spans="1:18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</row>
    <row r="35" spans="1:18" ht="6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</row>
    <row r="36" spans="1:18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</row>
    <row r="37" spans="1:18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</row>
    <row r="38" spans="1:18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</row>
    <row r="39" spans="1:18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</row>
    <row r="40" spans="1:18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</row>
    <row r="41" spans="1:18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</row>
    <row r="42" spans="1:18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</row>
    <row r="43" spans="1:18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</row>
    <row r="44" spans="1:18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</row>
    <row r="45" spans="1:18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</row>
    <row r="46" spans="1:18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</row>
    <row r="47" spans="1:18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</row>
    <row r="48" spans="1:18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</row>
    <row r="49" spans="1:18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</row>
    <row r="50" spans="1:18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</row>
    <row r="51" spans="1:18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</row>
    <row r="52" spans="1:18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</row>
    <row r="53" spans="1:18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</row>
    <row r="54" spans="1:18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</row>
    <row r="55" spans="1:18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</row>
    <row r="56" spans="1:18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</row>
    <row r="57" spans="1:18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</row>
    <row r="58" spans="1:18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</row>
    <row r="59" spans="1:18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</row>
    <row r="60" spans="1:18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</row>
    <row r="61" spans="1:18" ht="6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</row>
    <row r="62" spans="1:18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</row>
    <row r="63" spans="1:18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</row>
    <row r="64" spans="1:18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</row>
    <row r="65" spans="1:18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</row>
    <row r="66" spans="1:18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ROUND((E66/D66)*100,0)</f>
        <v>173</v>
      </c>
      <c r="P66">
        <f t="shared" si="1"/>
        <v>86.67</v>
      </c>
      <c r="Q66" s="9" t="s">
        <v>8308</v>
      </c>
      <c r="R66" t="s">
        <v>8310</v>
      </c>
    </row>
    <row r="67" spans="1:18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>
        <f t="shared" ref="P67:P130" si="3">IFERROR(ROUND(E67/L67,2),0)</f>
        <v>132.05000000000001</v>
      </c>
      <c r="Q67" s="9" t="s">
        <v>8308</v>
      </c>
      <c r="R67" t="s">
        <v>8310</v>
      </c>
    </row>
    <row r="68" spans="1:18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  <c r="Q68" s="9" t="s">
        <v>8308</v>
      </c>
      <c r="R68" t="s">
        <v>8310</v>
      </c>
    </row>
    <row r="69" spans="1:18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  <c r="Q69" s="9" t="s">
        <v>8308</v>
      </c>
      <c r="R69" t="s">
        <v>8310</v>
      </c>
    </row>
    <row r="70" spans="1:18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  <c r="Q70" s="9" t="s">
        <v>8308</v>
      </c>
      <c r="R70" t="s">
        <v>8310</v>
      </c>
    </row>
    <row r="71" spans="1:18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  <c r="Q71" s="9" t="s">
        <v>8308</v>
      </c>
      <c r="R71" t="s">
        <v>8310</v>
      </c>
    </row>
    <row r="72" spans="1:18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  <c r="Q72" s="9" t="s">
        <v>8308</v>
      </c>
      <c r="R72" t="s">
        <v>8310</v>
      </c>
    </row>
    <row r="73" spans="1:18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  <c r="Q73" s="9" t="s">
        <v>8308</v>
      </c>
      <c r="R73" t="s">
        <v>8310</v>
      </c>
    </row>
    <row r="74" spans="1:18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  <c r="Q74" s="9" t="s">
        <v>8308</v>
      </c>
      <c r="R74" t="s">
        <v>8310</v>
      </c>
    </row>
    <row r="75" spans="1:18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  <c r="Q75" s="9" t="s">
        <v>8308</v>
      </c>
      <c r="R75" t="s">
        <v>8310</v>
      </c>
    </row>
    <row r="76" spans="1:18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  <c r="Q76" s="9" t="s">
        <v>8308</v>
      </c>
      <c r="R76" t="s">
        <v>8310</v>
      </c>
    </row>
    <row r="77" spans="1:18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  <c r="Q77" s="9" t="s">
        <v>8308</v>
      </c>
      <c r="R77" t="s">
        <v>8310</v>
      </c>
    </row>
    <row r="78" spans="1:18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  <c r="Q78" s="9" t="s">
        <v>8308</v>
      </c>
      <c r="R78" t="s">
        <v>8310</v>
      </c>
    </row>
    <row r="79" spans="1:18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  <c r="Q79" s="9" t="s">
        <v>8308</v>
      </c>
      <c r="R79" t="s">
        <v>8310</v>
      </c>
    </row>
    <row r="80" spans="1:18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  <c r="Q80" s="9" t="s">
        <v>8308</v>
      </c>
      <c r="R80" t="s">
        <v>8310</v>
      </c>
    </row>
    <row r="81" spans="1:18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  <c r="Q81" s="9" t="s">
        <v>8308</v>
      </c>
      <c r="R81" t="s">
        <v>8310</v>
      </c>
    </row>
    <row r="82" spans="1:18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  <c r="Q82" s="9" t="s">
        <v>8308</v>
      </c>
      <c r="R82" t="s">
        <v>8310</v>
      </c>
    </row>
    <row r="83" spans="1:18" ht="6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  <c r="Q83" s="9" t="s">
        <v>8308</v>
      </c>
      <c r="R83" t="s">
        <v>8310</v>
      </c>
    </row>
    <row r="84" spans="1:18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  <c r="Q84" s="9" t="s">
        <v>8308</v>
      </c>
      <c r="R84" t="s">
        <v>8310</v>
      </c>
    </row>
    <row r="85" spans="1:18" ht="6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  <c r="Q85" s="9" t="s">
        <v>8308</v>
      </c>
      <c r="R85" t="s">
        <v>8310</v>
      </c>
    </row>
    <row r="86" spans="1:18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  <c r="Q86" s="9" t="s">
        <v>8308</v>
      </c>
      <c r="R86" t="s">
        <v>8310</v>
      </c>
    </row>
    <row r="87" spans="1:18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  <c r="Q87" s="9" t="s">
        <v>8308</v>
      </c>
      <c r="R87" t="s">
        <v>8310</v>
      </c>
    </row>
    <row r="88" spans="1:18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  <c r="Q88" s="9" t="s">
        <v>8308</v>
      </c>
      <c r="R88" t="s">
        <v>8310</v>
      </c>
    </row>
    <row r="89" spans="1:18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  <c r="Q89" s="9" t="s">
        <v>8308</v>
      </c>
      <c r="R89" t="s">
        <v>8310</v>
      </c>
    </row>
    <row r="90" spans="1:18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  <c r="Q90" s="9" t="s">
        <v>8308</v>
      </c>
      <c r="R90" t="s">
        <v>8310</v>
      </c>
    </row>
    <row r="91" spans="1:18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  <c r="Q91" s="9" t="s">
        <v>8308</v>
      </c>
      <c r="R91" t="s">
        <v>8310</v>
      </c>
    </row>
    <row r="92" spans="1:18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  <c r="Q92" s="9" t="s">
        <v>8308</v>
      </c>
      <c r="R92" t="s">
        <v>8310</v>
      </c>
    </row>
    <row r="93" spans="1:18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  <c r="Q93" s="9" t="s">
        <v>8308</v>
      </c>
      <c r="R93" t="s">
        <v>8310</v>
      </c>
    </row>
    <row r="94" spans="1:18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  <c r="Q94" s="9" t="s">
        <v>8308</v>
      </c>
      <c r="R94" t="s">
        <v>8310</v>
      </c>
    </row>
    <row r="95" spans="1:18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  <c r="Q95" s="9" t="s">
        <v>8308</v>
      </c>
      <c r="R95" t="s">
        <v>8310</v>
      </c>
    </row>
    <row r="96" spans="1:18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  <c r="Q96" s="9" t="s">
        <v>8308</v>
      </c>
      <c r="R96" t="s">
        <v>8310</v>
      </c>
    </row>
    <row r="97" spans="1:18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  <c r="Q97" s="9" t="s">
        <v>8308</v>
      </c>
      <c r="R97" t="s">
        <v>8310</v>
      </c>
    </row>
    <row r="98" spans="1:18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  <c r="Q98" s="9" t="s">
        <v>8308</v>
      </c>
      <c r="R98" t="s">
        <v>8310</v>
      </c>
    </row>
    <row r="99" spans="1:18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  <c r="Q99" s="9" t="s">
        <v>8308</v>
      </c>
      <c r="R99" t="s">
        <v>8310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  <c r="Q100" s="9" t="s">
        <v>8308</v>
      </c>
      <c r="R100" t="s">
        <v>8310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  <c r="Q101" s="9" t="s">
        <v>8308</v>
      </c>
      <c r="R101" t="s">
        <v>8310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  <c r="Q102" s="9" t="s">
        <v>8308</v>
      </c>
      <c r="R102" t="s">
        <v>8310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  <c r="Q103" s="9" t="s">
        <v>8308</v>
      </c>
      <c r="R103" t="s">
        <v>8310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  <c r="Q104" s="9" t="s">
        <v>8308</v>
      </c>
      <c r="R104" t="s">
        <v>8310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  <c r="Q105" s="9" t="s">
        <v>8308</v>
      </c>
      <c r="R105" t="s">
        <v>8310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  <c r="Q106" s="9" t="s">
        <v>8308</v>
      </c>
      <c r="R106" t="s">
        <v>8310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  <c r="Q107" s="9" t="s">
        <v>8308</v>
      </c>
      <c r="R107" t="s">
        <v>8310</v>
      </c>
    </row>
    <row r="108" spans="1:18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  <c r="Q108" s="9" t="s">
        <v>8308</v>
      </c>
      <c r="R108" t="s">
        <v>8310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  <c r="Q109" s="9" t="s">
        <v>8308</v>
      </c>
      <c r="R109" t="s">
        <v>8310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  <c r="Q110" s="9" t="s">
        <v>8308</v>
      </c>
      <c r="R110" t="s">
        <v>8310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  <c r="Q111" s="9" t="s">
        <v>8308</v>
      </c>
      <c r="R111" t="s">
        <v>8310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  <c r="Q112" s="9" t="s">
        <v>8308</v>
      </c>
      <c r="R112" t="s">
        <v>8310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  <c r="Q113" s="9" t="s">
        <v>8308</v>
      </c>
      <c r="R113" t="s">
        <v>8310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  <c r="Q114" s="9" t="s">
        <v>8308</v>
      </c>
      <c r="R114" t="s">
        <v>8310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  <c r="Q115" s="9" t="s">
        <v>8308</v>
      </c>
      <c r="R115" t="s">
        <v>8310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  <c r="Q116" s="9" t="s">
        <v>8308</v>
      </c>
      <c r="R116" t="s">
        <v>8310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  <c r="Q117" s="9" t="s">
        <v>8308</v>
      </c>
      <c r="R117" t="s">
        <v>8310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  <c r="Q118" s="9" t="s">
        <v>8308</v>
      </c>
      <c r="R118" t="s">
        <v>8310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  <c r="Q119" s="9" t="s">
        <v>8308</v>
      </c>
      <c r="R119" t="s">
        <v>8310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  <c r="Q120" s="9" t="s">
        <v>8308</v>
      </c>
      <c r="R120" t="s">
        <v>8310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  <c r="Q121" s="9" t="s">
        <v>8308</v>
      </c>
      <c r="R121" t="s">
        <v>8310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  <c r="Q122" s="9" t="s">
        <v>8308</v>
      </c>
      <c r="R122" t="s">
        <v>8311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  <c r="Q123" s="9" t="s">
        <v>8308</v>
      </c>
      <c r="R123" t="s">
        <v>8311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  <c r="Q124" s="9" t="s">
        <v>8308</v>
      </c>
      <c r="R124" t="s">
        <v>8311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  <c r="Q125" s="9" t="s">
        <v>8308</v>
      </c>
      <c r="R125" t="s">
        <v>8311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  <c r="Q126" s="9" t="s">
        <v>8308</v>
      </c>
      <c r="R126" t="s">
        <v>8311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  <c r="Q127" s="9" t="s">
        <v>8308</v>
      </c>
      <c r="R127" t="s">
        <v>8311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  <c r="Q128" s="9" t="s">
        <v>8308</v>
      </c>
      <c r="R128" t="s">
        <v>8311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  <c r="Q129" s="9" t="s">
        <v>8308</v>
      </c>
      <c r="R129" t="s">
        <v>8311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ROUND((E130/D130)*100,0)</f>
        <v>2</v>
      </c>
      <c r="P130">
        <f t="shared" si="3"/>
        <v>311.17</v>
      </c>
      <c r="Q130" s="9" t="s">
        <v>8308</v>
      </c>
      <c r="R130" t="s">
        <v>8311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>
        <f t="shared" ref="P131:P194" si="5">IFERROR(ROUND(E131/L131,2),0)</f>
        <v>0</v>
      </c>
      <c r="Q131" s="9" t="s">
        <v>8308</v>
      </c>
      <c r="R131" t="s">
        <v>8311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  <c r="Q132" s="9" t="s">
        <v>8308</v>
      </c>
      <c r="R132" t="s">
        <v>8311</v>
      </c>
    </row>
    <row r="133" spans="1:18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  <c r="Q133" s="9" t="s">
        <v>8308</v>
      </c>
      <c r="R133" t="s">
        <v>8311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  <c r="Q134" s="9" t="s">
        <v>8308</v>
      </c>
      <c r="R134" t="s">
        <v>8311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  <c r="Q135" s="9" t="s">
        <v>8308</v>
      </c>
      <c r="R135" t="s">
        <v>8311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  <c r="Q136" s="9" t="s">
        <v>8308</v>
      </c>
      <c r="R136" t="s">
        <v>8311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  <c r="Q137" s="9" t="s">
        <v>8308</v>
      </c>
      <c r="R137" t="s">
        <v>8311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  <c r="Q138" s="9" t="s">
        <v>8308</v>
      </c>
      <c r="R138" t="s">
        <v>8311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  <c r="Q139" s="9" t="s">
        <v>8308</v>
      </c>
      <c r="R139" t="s">
        <v>8311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  <c r="Q140" s="9" t="s">
        <v>8308</v>
      </c>
      <c r="R140" t="s">
        <v>8311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  <c r="Q141" s="9" t="s">
        <v>8308</v>
      </c>
      <c r="R141" t="s">
        <v>8311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  <c r="Q142" s="9" t="s">
        <v>8308</v>
      </c>
      <c r="R142" t="s">
        <v>8311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  <c r="Q143" s="9" t="s">
        <v>8308</v>
      </c>
      <c r="R143" t="s">
        <v>8311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  <c r="Q144" s="9" t="s">
        <v>8308</v>
      </c>
      <c r="R144" t="s">
        <v>8311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  <c r="Q145" s="9" t="s">
        <v>8308</v>
      </c>
      <c r="R145" t="s">
        <v>8311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  <c r="Q146" s="9" t="s">
        <v>8308</v>
      </c>
      <c r="R146" t="s">
        <v>8311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  <c r="Q147" s="9" t="s">
        <v>8308</v>
      </c>
      <c r="R147" t="s">
        <v>8311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  <c r="Q148" s="9" t="s">
        <v>8308</v>
      </c>
      <c r="R148" t="s">
        <v>8311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  <c r="Q149" s="9" t="s">
        <v>8308</v>
      </c>
      <c r="R149" t="s">
        <v>8311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  <c r="Q150" s="9" t="s">
        <v>8308</v>
      </c>
      <c r="R150" t="s">
        <v>8311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  <c r="Q151" s="9" t="s">
        <v>8308</v>
      </c>
      <c r="R151" t="s">
        <v>8311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  <c r="Q152" s="9" t="s">
        <v>8308</v>
      </c>
      <c r="R152" t="s">
        <v>8311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  <c r="Q153" s="9" t="s">
        <v>8308</v>
      </c>
      <c r="R153" t="s">
        <v>8311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  <c r="Q154" s="9" t="s">
        <v>8308</v>
      </c>
      <c r="R154" t="s">
        <v>8311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  <c r="Q155" s="9" t="s">
        <v>8308</v>
      </c>
      <c r="R155" t="s">
        <v>8311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  <c r="Q156" s="9" t="s">
        <v>8308</v>
      </c>
      <c r="R156" t="s">
        <v>8311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  <c r="Q157" s="9" t="s">
        <v>8308</v>
      </c>
      <c r="R157" t="s">
        <v>8311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  <c r="Q158" s="9" t="s">
        <v>8308</v>
      </c>
      <c r="R158" t="s">
        <v>8311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  <c r="Q159" s="9" t="s">
        <v>8308</v>
      </c>
      <c r="R159" t="s">
        <v>8311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  <c r="Q160" s="9" t="s">
        <v>8308</v>
      </c>
      <c r="R160" t="s">
        <v>8311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  <c r="Q161" s="9" t="s">
        <v>8308</v>
      </c>
      <c r="R161" t="s">
        <v>8311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  <c r="Q162" s="9" t="s">
        <v>8308</v>
      </c>
      <c r="R162" t="s">
        <v>8312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  <c r="Q163" s="9" t="s">
        <v>8308</v>
      </c>
      <c r="R163" t="s">
        <v>8312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  <c r="Q164" s="9" t="s">
        <v>8308</v>
      </c>
      <c r="R164" t="s">
        <v>8312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  <c r="Q165" s="9" t="s">
        <v>8308</v>
      </c>
      <c r="R165" t="s">
        <v>8312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  <c r="Q166" s="9" t="s">
        <v>8308</v>
      </c>
      <c r="R166" t="s">
        <v>8312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  <c r="Q167" s="9" t="s">
        <v>8308</v>
      </c>
      <c r="R167" t="s">
        <v>8312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  <c r="Q168" s="9" t="s">
        <v>8308</v>
      </c>
      <c r="R168" t="s">
        <v>8312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  <c r="Q169" s="9" t="s">
        <v>8308</v>
      </c>
      <c r="R169" t="s">
        <v>8312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  <c r="Q170" s="9" t="s">
        <v>8308</v>
      </c>
      <c r="R170" t="s">
        <v>8312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  <c r="Q171" s="9" t="s">
        <v>8308</v>
      </c>
      <c r="R171" t="s">
        <v>8312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  <c r="Q172" s="9" t="s">
        <v>8308</v>
      </c>
      <c r="R172" t="s">
        <v>8312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  <c r="Q173" s="9" t="s">
        <v>8308</v>
      </c>
      <c r="R173" t="s">
        <v>8312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  <c r="Q174" s="9" t="s">
        <v>8308</v>
      </c>
      <c r="R174" t="s">
        <v>8312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  <c r="Q175" s="9" t="s">
        <v>8308</v>
      </c>
      <c r="R175" t="s">
        <v>8312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  <c r="Q176" s="9" t="s">
        <v>8308</v>
      </c>
      <c r="R176" t="s">
        <v>8312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  <c r="Q177" s="9" t="s">
        <v>8308</v>
      </c>
      <c r="R177" t="s">
        <v>8312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  <c r="Q178" s="9" t="s">
        <v>8308</v>
      </c>
      <c r="R178" t="s">
        <v>8312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  <c r="Q179" s="9" t="s">
        <v>8308</v>
      </c>
      <c r="R179" t="s">
        <v>8312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  <c r="Q180" s="9" t="s">
        <v>8308</v>
      </c>
      <c r="R180" t="s">
        <v>8312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  <c r="Q181" s="9" t="s">
        <v>8308</v>
      </c>
      <c r="R181" t="s">
        <v>8312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  <c r="Q182" s="9" t="s">
        <v>8308</v>
      </c>
      <c r="R182" t="s">
        <v>8312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  <c r="Q183" s="9" t="s">
        <v>8308</v>
      </c>
      <c r="R183" t="s">
        <v>8312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  <c r="Q184" s="9" t="s">
        <v>8308</v>
      </c>
      <c r="R184" t="s">
        <v>8312</v>
      </c>
    </row>
    <row r="185" spans="1:18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  <c r="Q185" s="9" t="s">
        <v>8308</v>
      </c>
      <c r="R185" t="s">
        <v>8312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  <c r="Q186" s="9" t="s">
        <v>8308</v>
      </c>
      <c r="R186" t="s">
        <v>8312</v>
      </c>
    </row>
    <row r="187" spans="1:18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  <c r="Q187" s="9" t="s">
        <v>8308</v>
      </c>
      <c r="R187" t="s">
        <v>8312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  <c r="Q188" s="9" t="s">
        <v>8308</v>
      </c>
      <c r="R188" t="s">
        <v>8312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  <c r="Q189" s="9" t="s">
        <v>8308</v>
      </c>
      <c r="R189" t="s">
        <v>8312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  <c r="Q190" s="9" t="s">
        <v>8308</v>
      </c>
      <c r="R190" t="s">
        <v>8312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  <c r="Q191" s="9" t="s">
        <v>8308</v>
      </c>
      <c r="R191" t="s">
        <v>8312</v>
      </c>
    </row>
    <row r="192" spans="1:18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  <c r="Q192" s="9" t="s">
        <v>8308</v>
      </c>
      <c r="R192" t="s">
        <v>8312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  <c r="Q193" s="9" t="s">
        <v>8308</v>
      </c>
      <c r="R193" t="s">
        <v>8312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ROUND((E194/D194)*100,0)</f>
        <v>0</v>
      </c>
      <c r="P194">
        <f t="shared" si="5"/>
        <v>5.67</v>
      </c>
      <c r="Q194" s="9" t="s">
        <v>8308</v>
      </c>
      <c r="R194" t="s">
        <v>8312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>
        <f t="shared" ref="P195:P258" si="7">IFERROR(ROUND(E195/L195,2),0)</f>
        <v>0</v>
      </c>
      <c r="Q195" s="9" t="s">
        <v>8308</v>
      </c>
      <c r="R195" t="s">
        <v>8312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  <c r="Q196" s="9" t="s">
        <v>8308</v>
      </c>
      <c r="R196" t="s">
        <v>8312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  <c r="Q197" s="9" t="s">
        <v>8308</v>
      </c>
      <c r="R197" t="s">
        <v>8312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  <c r="Q198" s="9" t="s">
        <v>8308</v>
      </c>
      <c r="R198" t="s">
        <v>8312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  <c r="Q199" s="9" t="s">
        <v>8308</v>
      </c>
      <c r="R199" t="s">
        <v>8312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  <c r="Q200" s="9" t="s">
        <v>8308</v>
      </c>
      <c r="R200" t="s">
        <v>8312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  <c r="Q201" s="9" t="s">
        <v>8308</v>
      </c>
      <c r="R201" t="s">
        <v>8312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  <c r="Q202" s="9" t="s">
        <v>8308</v>
      </c>
      <c r="R202" t="s">
        <v>8312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  <c r="Q203" s="9" t="s">
        <v>8308</v>
      </c>
      <c r="R203" t="s">
        <v>8312</v>
      </c>
    </row>
    <row r="204" spans="1:18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  <c r="Q204" s="9" t="s">
        <v>8308</v>
      </c>
      <c r="R204" t="s">
        <v>8312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  <c r="Q205" s="9" t="s">
        <v>8308</v>
      </c>
      <c r="R205" t="s">
        <v>8312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  <c r="Q206" s="9" t="s">
        <v>8308</v>
      </c>
      <c r="R206" t="s">
        <v>8312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  <c r="Q207" s="9" t="s">
        <v>8308</v>
      </c>
      <c r="R207" t="s">
        <v>8312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  <c r="Q208" s="9" t="s">
        <v>8308</v>
      </c>
      <c r="R208" t="s">
        <v>8312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  <c r="Q209" s="9" t="s">
        <v>8308</v>
      </c>
      <c r="R209" t="s">
        <v>8312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  <c r="Q210" s="9" t="s">
        <v>8308</v>
      </c>
      <c r="R210" t="s">
        <v>8312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  <c r="Q211" s="9" t="s">
        <v>8308</v>
      </c>
      <c r="R211" t="s">
        <v>8312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  <c r="Q212" s="9" t="s">
        <v>8308</v>
      </c>
      <c r="R212" t="s">
        <v>8312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  <c r="Q213" s="9" t="s">
        <v>8308</v>
      </c>
      <c r="R213" t="s">
        <v>8312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  <c r="Q214" s="9" t="s">
        <v>8308</v>
      </c>
      <c r="R214" t="s">
        <v>8312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  <c r="Q215" s="9" t="s">
        <v>8308</v>
      </c>
      <c r="R215" t="s">
        <v>8312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  <c r="Q216" s="9" t="s">
        <v>8308</v>
      </c>
      <c r="R216" t="s">
        <v>8312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  <c r="Q217" s="9" t="s">
        <v>8308</v>
      </c>
      <c r="R217" t="s">
        <v>8312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  <c r="Q218" s="9" t="s">
        <v>8308</v>
      </c>
      <c r="R218" t="s">
        <v>8312</v>
      </c>
    </row>
    <row r="219" spans="1:18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  <c r="Q219" s="9" t="s">
        <v>8308</v>
      </c>
      <c r="R219" t="s">
        <v>8312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  <c r="Q220" s="9" t="s">
        <v>8308</v>
      </c>
      <c r="R220" t="s">
        <v>8312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  <c r="Q221" s="9" t="s">
        <v>8308</v>
      </c>
      <c r="R221" t="s">
        <v>8312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  <c r="Q222" s="9" t="s">
        <v>8308</v>
      </c>
      <c r="R222" t="s">
        <v>8312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  <c r="Q223" s="9" t="s">
        <v>8308</v>
      </c>
      <c r="R223" t="s">
        <v>8312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  <c r="Q224" s="9" t="s">
        <v>8308</v>
      </c>
      <c r="R224" t="s">
        <v>8312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  <c r="Q225" s="9" t="s">
        <v>8308</v>
      </c>
      <c r="R225" t="s">
        <v>8312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  <c r="Q226" s="9" t="s">
        <v>8308</v>
      </c>
      <c r="R226" t="s">
        <v>8312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  <c r="Q227" s="9" t="s">
        <v>8308</v>
      </c>
      <c r="R227" t="s">
        <v>8312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  <c r="Q228" s="9" t="s">
        <v>8308</v>
      </c>
      <c r="R228" t="s">
        <v>8312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  <c r="Q229" s="9" t="s">
        <v>8308</v>
      </c>
      <c r="R229" t="s">
        <v>8312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  <c r="Q230" s="9" t="s">
        <v>8308</v>
      </c>
      <c r="R230" t="s">
        <v>8312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  <c r="Q231" s="9" t="s">
        <v>8308</v>
      </c>
      <c r="R231" t="s">
        <v>8312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  <c r="Q232" s="9" t="s">
        <v>8308</v>
      </c>
      <c r="R232" t="s">
        <v>8312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  <c r="Q233" s="9" t="s">
        <v>8308</v>
      </c>
      <c r="R233" t="s">
        <v>8312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  <c r="Q234" s="9" t="s">
        <v>8308</v>
      </c>
      <c r="R234" t="s">
        <v>8312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  <c r="Q235" s="9" t="s">
        <v>8308</v>
      </c>
      <c r="R235" t="s">
        <v>8312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  <c r="Q236" s="9" t="s">
        <v>8308</v>
      </c>
      <c r="R236" t="s">
        <v>8312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  <c r="Q237" s="9" t="s">
        <v>8308</v>
      </c>
      <c r="R237" t="s">
        <v>8312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  <c r="Q238" s="9" t="s">
        <v>8308</v>
      </c>
      <c r="R238" t="s">
        <v>8312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  <c r="Q239" s="9" t="s">
        <v>8308</v>
      </c>
      <c r="R239" t="s">
        <v>8312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  <c r="Q240" s="9" t="s">
        <v>8308</v>
      </c>
      <c r="R240" t="s">
        <v>8312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  <c r="Q241" s="9" t="s">
        <v>8308</v>
      </c>
      <c r="R241" t="s">
        <v>8312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  <c r="Q242" s="9" t="s">
        <v>8308</v>
      </c>
      <c r="R242" t="s">
        <v>8313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  <c r="Q243" s="9" t="s">
        <v>8308</v>
      </c>
      <c r="R243" t="s">
        <v>8313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  <c r="Q244" s="9" t="s">
        <v>8308</v>
      </c>
      <c r="R244" t="s">
        <v>8313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  <c r="Q245" s="9" t="s">
        <v>8308</v>
      </c>
      <c r="R245" t="s">
        <v>8313</v>
      </c>
    </row>
    <row r="246" spans="1:18" ht="60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  <c r="Q246" s="9" t="s">
        <v>8308</v>
      </c>
      <c r="R246" t="s">
        <v>8313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  <c r="Q247" s="9" t="s">
        <v>8308</v>
      </c>
      <c r="R247" t="s">
        <v>8313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  <c r="Q248" s="9" t="s">
        <v>8308</v>
      </c>
      <c r="R248" t="s">
        <v>8313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  <c r="Q249" s="9" t="s">
        <v>8308</v>
      </c>
      <c r="R249" t="s">
        <v>8313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  <c r="Q250" s="9" t="s">
        <v>8308</v>
      </c>
      <c r="R250" t="s">
        <v>8313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  <c r="Q251" s="9" t="s">
        <v>8308</v>
      </c>
      <c r="R251" t="s">
        <v>8313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  <c r="Q252" s="9" t="s">
        <v>8308</v>
      </c>
      <c r="R252" t="s">
        <v>8313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  <c r="Q253" s="9" t="s">
        <v>8308</v>
      </c>
      <c r="R253" t="s">
        <v>8313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  <c r="Q254" s="9" t="s">
        <v>8308</v>
      </c>
      <c r="R254" t="s">
        <v>8313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  <c r="Q255" s="9" t="s">
        <v>8308</v>
      </c>
      <c r="R255" t="s">
        <v>8313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  <c r="Q256" s="9" t="s">
        <v>8308</v>
      </c>
      <c r="R256" t="s">
        <v>8313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  <c r="Q257" s="9" t="s">
        <v>8308</v>
      </c>
      <c r="R257" t="s">
        <v>8313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ROUND((E258/D258)*100,0)</f>
        <v>139</v>
      </c>
      <c r="P258">
        <f t="shared" si="7"/>
        <v>65.760000000000005</v>
      </c>
      <c r="Q258" s="9" t="s">
        <v>8308</v>
      </c>
      <c r="R258" t="s">
        <v>8313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>
        <f t="shared" ref="P259:P322" si="9">IFERROR(ROUND(E259/L259,2),0)</f>
        <v>66.7</v>
      </c>
      <c r="Q259" s="9" t="s">
        <v>8308</v>
      </c>
      <c r="R259" t="s">
        <v>8313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  <c r="Q260" s="9" t="s">
        <v>8308</v>
      </c>
      <c r="R260" t="s">
        <v>8313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  <c r="Q261" s="9" t="s">
        <v>8308</v>
      </c>
      <c r="R261" t="s">
        <v>8313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  <c r="Q262" s="9" t="s">
        <v>8308</v>
      </c>
      <c r="R262" t="s">
        <v>8313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  <c r="Q263" s="9" t="s">
        <v>8308</v>
      </c>
      <c r="R263" t="s">
        <v>8313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  <c r="Q264" s="9" t="s">
        <v>8308</v>
      </c>
      <c r="R264" t="s">
        <v>8313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  <c r="Q265" s="9" t="s">
        <v>8308</v>
      </c>
      <c r="R265" t="s">
        <v>8313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  <c r="Q266" s="9" t="s">
        <v>8308</v>
      </c>
      <c r="R266" t="s">
        <v>8313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  <c r="Q267" s="9" t="s">
        <v>8308</v>
      </c>
      <c r="R267" t="s">
        <v>8313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  <c r="Q268" s="9" t="s">
        <v>8308</v>
      </c>
      <c r="R268" t="s">
        <v>8313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  <c r="Q269" s="9" t="s">
        <v>8308</v>
      </c>
      <c r="R269" t="s">
        <v>8313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  <c r="Q270" s="9" t="s">
        <v>8308</v>
      </c>
      <c r="R270" t="s">
        <v>8313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  <c r="Q271" s="9" t="s">
        <v>8308</v>
      </c>
      <c r="R271" t="s">
        <v>8313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  <c r="Q272" s="9" t="s">
        <v>8308</v>
      </c>
      <c r="R272" t="s">
        <v>8313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  <c r="Q273" s="9" t="s">
        <v>8308</v>
      </c>
      <c r="R273" t="s">
        <v>8313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  <c r="Q274" s="9" t="s">
        <v>8308</v>
      </c>
      <c r="R274" t="s">
        <v>8313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  <c r="Q275" s="9" t="s">
        <v>8308</v>
      </c>
      <c r="R275" t="s">
        <v>8313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  <c r="Q276" s="9" t="s">
        <v>8308</v>
      </c>
      <c r="R276" t="s">
        <v>8313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  <c r="Q277" s="9" t="s">
        <v>8308</v>
      </c>
      <c r="R277" t="s">
        <v>8313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  <c r="Q278" s="9" t="s">
        <v>8308</v>
      </c>
      <c r="R278" t="s">
        <v>8313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  <c r="Q279" s="9" t="s">
        <v>8308</v>
      </c>
      <c r="R279" t="s">
        <v>8313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  <c r="Q280" s="9" t="s">
        <v>8308</v>
      </c>
      <c r="R280" t="s">
        <v>8313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  <c r="Q281" s="9" t="s">
        <v>8308</v>
      </c>
      <c r="R281" t="s">
        <v>8313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  <c r="Q282" s="9" t="s">
        <v>8308</v>
      </c>
      <c r="R282" t="s">
        <v>8313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  <c r="Q283" s="9" t="s">
        <v>8308</v>
      </c>
      <c r="R283" t="s">
        <v>8313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  <c r="Q284" s="9" t="s">
        <v>8308</v>
      </c>
      <c r="R284" t="s">
        <v>8313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  <c r="Q285" s="9" t="s">
        <v>8308</v>
      </c>
      <c r="R285" t="s">
        <v>8313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  <c r="Q286" s="9" t="s">
        <v>8308</v>
      </c>
      <c r="R286" t="s">
        <v>8313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  <c r="Q287" s="9" t="s">
        <v>8308</v>
      </c>
      <c r="R287" t="s">
        <v>8313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  <c r="Q288" s="9" t="s">
        <v>8308</v>
      </c>
      <c r="R288" t="s">
        <v>8313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  <c r="Q289" s="9" t="s">
        <v>8308</v>
      </c>
      <c r="R289" t="s">
        <v>8313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  <c r="Q290" s="9" t="s">
        <v>8308</v>
      </c>
      <c r="R290" t="s">
        <v>8313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  <c r="Q291" s="9" t="s">
        <v>8308</v>
      </c>
      <c r="R291" t="s">
        <v>8313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  <c r="Q292" s="9" t="s">
        <v>8308</v>
      </c>
      <c r="R292" t="s">
        <v>8313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  <c r="Q293" s="9" t="s">
        <v>8308</v>
      </c>
      <c r="R293" t="s">
        <v>8313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  <c r="Q294" s="9" t="s">
        <v>8308</v>
      </c>
      <c r="R294" t="s">
        <v>8313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  <c r="Q295" s="9" t="s">
        <v>8308</v>
      </c>
      <c r="R295" t="s">
        <v>8313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  <c r="Q296" s="9" t="s">
        <v>8308</v>
      </c>
      <c r="R296" t="s">
        <v>8313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  <c r="Q297" s="9" t="s">
        <v>8308</v>
      </c>
      <c r="R297" t="s">
        <v>8313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  <c r="Q298" s="9" t="s">
        <v>8308</v>
      </c>
      <c r="R298" t="s">
        <v>8313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  <c r="Q299" s="9" t="s">
        <v>8308</v>
      </c>
      <c r="R299" t="s">
        <v>8313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  <c r="Q300" s="9" t="s">
        <v>8308</v>
      </c>
      <c r="R300" t="s">
        <v>8313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  <c r="Q301" s="9" t="s">
        <v>8308</v>
      </c>
      <c r="R301" t="s">
        <v>8313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  <c r="Q302" s="9" t="s">
        <v>8308</v>
      </c>
      <c r="R302" t="s">
        <v>8313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  <c r="Q303" s="9" t="s">
        <v>8308</v>
      </c>
      <c r="R303" t="s">
        <v>8313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  <c r="Q304" s="9" t="s">
        <v>8308</v>
      </c>
      <c r="R304" t="s">
        <v>8313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  <c r="Q305" s="9" t="s">
        <v>8308</v>
      </c>
      <c r="R305" t="s">
        <v>8313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  <c r="Q306" s="9" t="s">
        <v>8308</v>
      </c>
      <c r="R306" t="s">
        <v>8313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  <c r="Q307" s="9" t="s">
        <v>8308</v>
      </c>
      <c r="R307" t="s">
        <v>8313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  <c r="Q308" s="9" t="s">
        <v>8308</v>
      </c>
      <c r="R308" t="s">
        <v>8313</v>
      </c>
    </row>
    <row r="309" spans="1:18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  <c r="Q309" s="9" t="s">
        <v>8308</v>
      </c>
      <c r="R309" t="s">
        <v>8313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  <c r="Q310" s="9" t="s">
        <v>8308</v>
      </c>
      <c r="R310" t="s">
        <v>8313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  <c r="Q311" s="9" t="s">
        <v>8308</v>
      </c>
      <c r="R311" t="s">
        <v>8313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  <c r="Q312" s="9" t="s">
        <v>8308</v>
      </c>
      <c r="R312" t="s">
        <v>8313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  <c r="Q313" s="9" t="s">
        <v>8308</v>
      </c>
      <c r="R313" t="s">
        <v>8313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  <c r="Q314" s="9" t="s">
        <v>8308</v>
      </c>
      <c r="R314" t="s">
        <v>8313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  <c r="Q315" s="9" t="s">
        <v>8308</v>
      </c>
      <c r="R315" t="s">
        <v>8313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  <c r="Q316" s="9" t="s">
        <v>8308</v>
      </c>
      <c r="R316" t="s">
        <v>8313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  <c r="Q317" s="9" t="s">
        <v>8308</v>
      </c>
      <c r="R317" t="s">
        <v>8313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  <c r="Q318" s="9" t="s">
        <v>8308</v>
      </c>
      <c r="R318" t="s">
        <v>8313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  <c r="Q319" s="9" t="s">
        <v>8308</v>
      </c>
      <c r="R319" t="s">
        <v>8313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  <c r="Q320" s="9" t="s">
        <v>8308</v>
      </c>
      <c r="R320" t="s">
        <v>8313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  <c r="Q321" s="9" t="s">
        <v>8308</v>
      </c>
      <c r="R321" t="s">
        <v>8313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ROUND((E322/D322)*100,0)</f>
        <v>107</v>
      </c>
      <c r="P322">
        <f t="shared" si="9"/>
        <v>134.91</v>
      </c>
      <c r="Q322" s="9" t="s">
        <v>8308</v>
      </c>
      <c r="R322" t="s">
        <v>8313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>
        <f t="shared" ref="P323:P386" si="11">IFERROR(ROUND(E323/L323,2),0)</f>
        <v>106.62</v>
      </c>
      <c r="Q323" s="9" t="s">
        <v>8308</v>
      </c>
      <c r="R323" t="s">
        <v>8313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  <c r="Q324" s="9" t="s">
        <v>8308</v>
      </c>
      <c r="R324" t="s">
        <v>8313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  <c r="Q325" s="9" t="s">
        <v>8308</v>
      </c>
      <c r="R325" t="s">
        <v>8313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  <c r="Q326" s="9" t="s">
        <v>8308</v>
      </c>
      <c r="R326" t="s">
        <v>8313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  <c r="Q327" s="9" t="s">
        <v>8308</v>
      </c>
      <c r="R327" t="s">
        <v>8313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  <c r="Q328" s="9" t="s">
        <v>8308</v>
      </c>
      <c r="R328" t="s">
        <v>8313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  <c r="Q329" s="9" t="s">
        <v>8308</v>
      </c>
      <c r="R329" t="s">
        <v>8313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  <c r="Q330" s="9" t="s">
        <v>8308</v>
      </c>
      <c r="R330" t="s">
        <v>8313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  <c r="Q331" s="9" t="s">
        <v>8308</v>
      </c>
      <c r="R331" t="s">
        <v>8313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  <c r="Q332" s="9" t="s">
        <v>8308</v>
      </c>
      <c r="R332" t="s">
        <v>8313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  <c r="Q333" s="9" t="s">
        <v>8308</v>
      </c>
      <c r="R333" t="s">
        <v>8313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  <c r="Q334" s="9" t="s">
        <v>8308</v>
      </c>
      <c r="R334" t="s">
        <v>8313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  <c r="Q335" s="9" t="s">
        <v>8308</v>
      </c>
      <c r="R335" t="s">
        <v>8313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  <c r="Q336" s="9" t="s">
        <v>8308</v>
      </c>
      <c r="R336" t="s">
        <v>8313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  <c r="Q337" s="9" t="s">
        <v>8308</v>
      </c>
      <c r="R337" t="s">
        <v>8313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  <c r="Q338" s="9" t="s">
        <v>8308</v>
      </c>
      <c r="R338" t="s">
        <v>8313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  <c r="Q339" s="9" t="s">
        <v>8308</v>
      </c>
      <c r="R339" t="s">
        <v>8313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  <c r="Q340" s="9" t="s">
        <v>8308</v>
      </c>
      <c r="R340" t="s">
        <v>8313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  <c r="Q341" s="9" t="s">
        <v>8308</v>
      </c>
      <c r="R341" t="s">
        <v>8313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  <c r="Q342" s="9" t="s">
        <v>8308</v>
      </c>
      <c r="R342" t="s">
        <v>8313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  <c r="Q343" s="9" t="s">
        <v>8308</v>
      </c>
      <c r="R343" t="s">
        <v>8313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  <c r="Q344" s="9" t="s">
        <v>8308</v>
      </c>
      <c r="R344" t="s">
        <v>8313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  <c r="Q345" s="9" t="s">
        <v>8308</v>
      </c>
      <c r="R345" t="s">
        <v>8313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  <c r="Q346" s="9" t="s">
        <v>8308</v>
      </c>
      <c r="R346" t="s">
        <v>8313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  <c r="Q347" s="9" t="s">
        <v>8308</v>
      </c>
      <c r="R347" t="s">
        <v>8313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  <c r="Q348" s="9" t="s">
        <v>8308</v>
      </c>
      <c r="R348" t="s">
        <v>8313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  <c r="Q349" s="9" t="s">
        <v>8308</v>
      </c>
      <c r="R349" t="s">
        <v>8313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  <c r="Q350" s="9" t="s">
        <v>8308</v>
      </c>
      <c r="R350" t="s">
        <v>8313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  <c r="Q351" s="9" t="s">
        <v>8308</v>
      </c>
      <c r="R351" t="s">
        <v>8313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  <c r="Q352" s="9" t="s">
        <v>8308</v>
      </c>
      <c r="R352" t="s">
        <v>8313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  <c r="Q353" s="9" t="s">
        <v>8308</v>
      </c>
      <c r="R353" t="s">
        <v>8313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  <c r="Q354" s="9" t="s">
        <v>8308</v>
      </c>
      <c r="R354" t="s">
        <v>8313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  <c r="Q355" s="9" t="s">
        <v>8308</v>
      </c>
      <c r="R355" t="s">
        <v>8313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  <c r="Q356" s="9" t="s">
        <v>8308</v>
      </c>
      <c r="R356" t="s">
        <v>8313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  <c r="Q357" s="9" t="s">
        <v>8308</v>
      </c>
      <c r="R357" t="s">
        <v>8313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  <c r="Q358" s="9" t="s">
        <v>8308</v>
      </c>
      <c r="R358" t="s">
        <v>8313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  <c r="Q359" s="9" t="s">
        <v>8308</v>
      </c>
      <c r="R359" t="s">
        <v>8313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  <c r="Q360" s="9" t="s">
        <v>8308</v>
      </c>
      <c r="R360" t="s">
        <v>8313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  <c r="Q361" s="9" t="s">
        <v>8308</v>
      </c>
      <c r="R361" t="s">
        <v>8313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  <c r="Q362" s="9" t="s">
        <v>8308</v>
      </c>
      <c r="R362" t="s">
        <v>8313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  <c r="Q363" s="9" t="s">
        <v>8308</v>
      </c>
      <c r="R363" t="s">
        <v>8313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  <c r="Q364" s="9" t="s">
        <v>8308</v>
      </c>
      <c r="R364" t="s">
        <v>8313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  <c r="Q365" s="9" t="s">
        <v>8308</v>
      </c>
      <c r="R365" t="s">
        <v>8313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  <c r="Q366" s="9" t="s">
        <v>8308</v>
      </c>
      <c r="R366" t="s">
        <v>8313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  <c r="Q367" s="9" t="s">
        <v>8308</v>
      </c>
      <c r="R367" t="s">
        <v>8313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  <c r="Q368" s="9" t="s">
        <v>8308</v>
      </c>
      <c r="R368" t="s">
        <v>8313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  <c r="Q369" s="9" t="s">
        <v>8308</v>
      </c>
      <c r="R369" t="s">
        <v>8313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  <c r="Q370" s="9" t="s">
        <v>8308</v>
      </c>
      <c r="R370" t="s">
        <v>8313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  <c r="Q371" s="9" t="s">
        <v>8308</v>
      </c>
      <c r="R371" t="s">
        <v>8313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  <c r="Q372" s="9" t="s">
        <v>8308</v>
      </c>
      <c r="R372" t="s">
        <v>8313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  <c r="Q373" s="9" t="s">
        <v>8308</v>
      </c>
      <c r="R373" t="s">
        <v>8313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  <c r="Q374" s="9" t="s">
        <v>8308</v>
      </c>
      <c r="R374" t="s">
        <v>8313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  <c r="Q375" s="9" t="s">
        <v>8308</v>
      </c>
      <c r="R375" t="s">
        <v>8313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  <c r="Q376" s="9" t="s">
        <v>8308</v>
      </c>
      <c r="R376" t="s">
        <v>8313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  <c r="Q377" s="9" t="s">
        <v>8308</v>
      </c>
      <c r="R377" t="s">
        <v>8313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  <c r="Q378" s="9" t="s">
        <v>8308</v>
      </c>
      <c r="R378" t="s">
        <v>8313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  <c r="Q379" s="9" t="s">
        <v>8308</v>
      </c>
      <c r="R379" t="s">
        <v>8313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  <c r="Q380" s="9" t="s">
        <v>8308</v>
      </c>
      <c r="R380" t="s">
        <v>8313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  <c r="Q381" s="9" t="s">
        <v>8308</v>
      </c>
      <c r="R381" t="s">
        <v>8313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  <c r="Q382" s="9" t="s">
        <v>8308</v>
      </c>
      <c r="R382" t="s">
        <v>8313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  <c r="Q383" s="9" t="s">
        <v>8308</v>
      </c>
      <c r="R383" t="s">
        <v>8313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  <c r="Q384" s="9" t="s">
        <v>8308</v>
      </c>
      <c r="R384" t="s">
        <v>8313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  <c r="Q385" s="9" t="s">
        <v>8308</v>
      </c>
      <c r="R385" t="s">
        <v>8313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ROUND((E386/D386)*100,0)</f>
        <v>112</v>
      </c>
      <c r="P386">
        <f t="shared" si="11"/>
        <v>58.54</v>
      </c>
      <c r="Q386" s="9" t="s">
        <v>8308</v>
      </c>
      <c r="R386" t="s">
        <v>8313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>
        <f t="shared" ref="P387:P450" si="13">IFERROR(ROUND(E387/L387,2),0)</f>
        <v>111.8</v>
      </c>
      <c r="Q387" s="9" t="s">
        <v>8308</v>
      </c>
      <c r="R387" t="s">
        <v>8313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  <c r="Q388" s="9" t="s">
        <v>8308</v>
      </c>
      <c r="R388" t="s">
        <v>8313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  <c r="Q389" s="9" t="s">
        <v>8308</v>
      </c>
      <c r="R389" t="s">
        <v>8313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  <c r="Q390" s="9" t="s">
        <v>8308</v>
      </c>
      <c r="R390" t="s">
        <v>8313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  <c r="Q391" s="9" t="s">
        <v>8308</v>
      </c>
      <c r="R391" t="s">
        <v>8313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  <c r="Q392" s="9" t="s">
        <v>8308</v>
      </c>
      <c r="R392" t="s">
        <v>8313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  <c r="Q393" s="9" t="s">
        <v>8308</v>
      </c>
      <c r="R393" t="s">
        <v>8313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  <c r="Q394" s="9" t="s">
        <v>8308</v>
      </c>
      <c r="R394" t="s">
        <v>8313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  <c r="Q395" s="9" t="s">
        <v>8308</v>
      </c>
      <c r="R395" t="s">
        <v>8313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  <c r="Q396" s="9" t="s">
        <v>8308</v>
      </c>
      <c r="R396" t="s">
        <v>8313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  <c r="Q397" s="9" t="s">
        <v>8308</v>
      </c>
      <c r="R397" t="s">
        <v>8313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  <c r="Q398" s="9" t="s">
        <v>8308</v>
      </c>
      <c r="R398" t="s">
        <v>8313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  <c r="Q399" s="9" t="s">
        <v>8308</v>
      </c>
      <c r="R399" t="s">
        <v>8313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  <c r="Q400" s="9" t="s">
        <v>8308</v>
      </c>
      <c r="R400" t="s">
        <v>8313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  <c r="Q401" s="9" t="s">
        <v>8308</v>
      </c>
      <c r="R401" t="s">
        <v>8313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  <c r="Q402" s="9" t="s">
        <v>8308</v>
      </c>
      <c r="R402" t="s">
        <v>8313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  <c r="Q403" s="9" t="s">
        <v>8308</v>
      </c>
      <c r="R403" t="s">
        <v>8313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  <c r="Q404" s="9" t="s">
        <v>8308</v>
      </c>
      <c r="R404" t="s">
        <v>8313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  <c r="Q405" s="9" t="s">
        <v>8308</v>
      </c>
      <c r="R405" t="s">
        <v>8313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  <c r="Q406" s="9" t="s">
        <v>8308</v>
      </c>
      <c r="R406" t="s">
        <v>8313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  <c r="Q407" s="9" t="s">
        <v>8308</v>
      </c>
      <c r="R407" t="s">
        <v>8313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  <c r="Q408" s="9" t="s">
        <v>8308</v>
      </c>
      <c r="R408" t="s">
        <v>8313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  <c r="Q409" s="9" t="s">
        <v>8308</v>
      </c>
      <c r="R409" t="s">
        <v>8313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  <c r="Q410" s="9" t="s">
        <v>8308</v>
      </c>
      <c r="R410" t="s">
        <v>8313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  <c r="Q411" s="9" t="s">
        <v>8308</v>
      </c>
      <c r="R411" t="s">
        <v>8313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  <c r="Q412" s="9" t="s">
        <v>8308</v>
      </c>
      <c r="R412" t="s">
        <v>8313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  <c r="Q413" s="9" t="s">
        <v>8308</v>
      </c>
      <c r="R413" t="s">
        <v>8313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  <c r="Q414" s="9" t="s">
        <v>8308</v>
      </c>
      <c r="R414" t="s">
        <v>8313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  <c r="Q415" s="9" t="s">
        <v>8308</v>
      </c>
      <c r="R415" t="s">
        <v>8313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  <c r="Q416" s="9" t="s">
        <v>8308</v>
      </c>
      <c r="R416" t="s">
        <v>8313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  <c r="Q417" s="9" t="s">
        <v>8308</v>
      </c>
      <c r="R417" t="s">
        <v>8313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  <c r="Q418" s="9" t="s">
        <v>8308</v>
      </c>
      <c r="R418" t="s">
        <v>8313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  <c r="Q419" s="9" t="s">
        <v>8308</v>
      </c>
      <c r="R419" t="s">
        <v>8313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  <c r="Q420" s="9" t="s">
        <v>8308</v>
      </c>
      <c r="R420" t="s">
        <v>8313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  <c r="Q421" s="9" t="s">
        <v>8308</v>
      </c>
      <c r="R421" t="s">
        <v>8313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  <c r="Q422" s="9" t="s">
        <v>8308</v>
      </c>
      <c r="R422" t="s">
        <v>8314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  <c r="Q423" s="9" t="s">
        <v>8308</v>
      </c>
      <c r="R423" t="s">
        <v>8314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  <c r="Q424" s="9" t="s">
        <v>8308</v>
      </c>
      <c r="R424" t="s">
        <v>8314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  <c r="Q425" s="9" t="s">
        <v>8308</v>
      </c>
      <c r="R425" t="s">
        <v>8314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  <c r="Q426" s="9" t="s">
        <v>8308</v>
      </c>
      <c r="R426" t="s">
        <v>8314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  <c r="Q427" s="9" t="s">
        <v>8308</v>
      </c>
      <c r="R427" t="s">
        <v>8314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  <c r="Q428" s="9" t="s">
        <v>8308</v>
      </c>
      <c r="R428" t="s">
        <v>8314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  <c r="Q429" s="9" t="s">
        <v>8308</v>
      </c>
      <c r="R429" t="s">
        <v>8314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  <c r="Q430" s="9" t="s">
        <v>8308</v>
      </c>
      <c r="R430" t="s">
        <v>8314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  <c r="Q431" s="9" t="s">
        <v>8308</v>
      </c>
      <c r="R431" t="s">
        <v>8314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  <c r="Q432" s="9" t="s">
        <v>8308</v>
      </c>
      <c r="R432" t="s">
        <v>8314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  <c r="Q433" s="9" t="s">
        <v>8308</v>
      </c>
      <c r="R433" t="s">
        <v>8314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  <c r="Q434" s="9" t="s">
        <v>8308</v>
      </c>
      <c r="R434" t="s">
        <v>8314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  <c r="Q435" s="9" t="s">
        <v>8308</v>
      </c>
      <c r="R435" t="s">
        <v>8314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  <c r="Q436" s="9" t="s">
        <v>8308</v>
      </c>
      <c r="R436" t="s">
        <v>8314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  <c r="Q437" s="9" t="s">
        <v>8308</v>
      </c>
      <c r="R437" t="s">
        <v>8314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  <c r="Q438" s="9" t="s">
        <v>8308</v>
      </c>
      <c r="R438" t="s">
        <v>8314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  <c r="Q439" s="9" t="s">
        <v>8308</v>
      </c>
      <c r="R439" t="s">
        <v>8314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  <c r="Q440" s="9" t="s">
        <v>8308</v>
      </c>
      <c r="R440" t="s">
        <v>8314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  <c r="Q441" s="9" t="s">
        <v>8308</v>
      </c>
      <c r="R441" t="s">
        <v>8314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  <c r="Q442" s="9" t="s">
        <v>8308</v>
      </c>
      <c r="R442" t="s">
        <v>8314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  <c r="Q443" s="9" t="s">
        <v>8308</v>
      </c>
      <c r="R443" t="s">
        <v>8314</v>
      </c>
    </row>
    <row r="444" spans="1:18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  <c r="Q444" s="9" t="s">
        <v>8308</v>
      </c>
      <c r="R444" t="s">
        <v>8314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  <c r="Q445" s="9" t="s">
        <v>8308</v>
      </c>
      <c r="R445" t="s">
        <v>8314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  <c r="Q446" s="9" t="s">
        <v>8308</v>
      </c>
      <c r="R446" t="s">
        <v>8314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  <c r="Q447" s="9" t="s">
        <v>8308</v>
      </c>
      <c r="R447" t="s">
        <v>8314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  <c r="Q448" s="9" t="s">
        <v>8308</v>
      </c>
      <c r="R448" t="s">
        <v>8314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  <c r="Q449" s="9" t="s">
        <v>8308</v>
      </c>
      <c r="R449" t="s">
        <v>8314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ROUND((E450/D450)*100,0)</f>
        <v>3</v>
      </c>
      <c r="P450">
        <f t="shared" si="13"/>
        <v>20.5</v>
      </c>
      <c r="Q450" s="9" t="s">
        <v>8308</v>
      </c>
      <c r="R450" t="s">
        <v>8314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>
        <f t="shared" ref="P451:P514" si="15">IFERROR(ROUND(E451/L451,2),0)</f>
        <v>9</v>
      </c>
      <c r="Q451" s="9" t="s">
        <v>8308</v>
      </c>
      <c r="R451" t="s">
        <v>8314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  <c r="Q452" s="9" t="s">
        <v>8308</v>
      </c>
      <c r="R452" t="s">
        <v>8314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  <c r="Q453" s="9" t="s">
        <v>8308</v>
      </c>
      <c r="R453" t="s">
        <v>8314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  <c r="Q454" s="9" t="s">
        <v>8308</v>
      </c>
      <c r="R454" t="s">
        <v>8314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  <c r="Q455" s="9" t="s">
        <v>8308</v>
      </c>
      <c r="R455" t="s">
        <v>8314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  <c r="Q456" s="9" t="s">
        <v>8308</v>
      </c>
      <c r="R456" t="s">
        <v>8314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  <c r="Q457" s="9" t="s">
        <v>8308</v>
      </c>
      <c r="R457" t="s">
        <v>8314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  <c r="Q458" s="9" t="s">
        <v>8308</v>
      </c>
      <c r="R458" t="s">
        <v>8314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  <c r="Q459" s="9" t="s">
        <v>8308</v>
      </c>
      <c r="R459" t="s">
        <v>8314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  <c r="Q460" s="9" t="s">
        <v>8308</v>
      </c>
      <c r="R460" t="s">
        <v>8314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  <c r="Q461" s="9" t="s">
        <v>8308</v>
      </c>
      <c r="R461" t="s">
        <v>8314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  <c r="Q462" s="9" t="s">
        <v>8308</v>
      </c>
      <c r="R462" t="s">
        <v>8314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  <c r="Q463" s="9" t="s">
        <v>8308</v>
      </c>
      <c r="R463" t="s">
        <v>8314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  <c r="Q464" s="9" t="s">
        <v>8308</v>
      </c>
      <c r="R464" t="s">
        <v>8314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  <c r="Q465" s="9" t="s">
        <v>8308</v>
      </c>
      <c r="R465" t="s">
        <v>8314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  <c r="Q466" s="9" t="s">
        <v>8308</v>
      </c>
      <c r="R466" t="s">
        <v>8314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  <c r="Q467" s="9" t="s">
        <v>8308</v>
      </c>
      <c r="R467" t="s">
        <v>8314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  <c r="Q468" s="9" t="s">
        <v>8308</v>
      </c>
      <c r="R468" t="s">
        <v>8314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  <c r="Q469" s="9" t="s">
        <v>8308</v>
      </c>
      <c r="R469" t="s">
        <v>8314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  <c r="Q470" s="9" t="s">
        <v>8308</v>
      </c>
      <c r="R470" t="s">
        <v>8314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  <c r="Q471" s="9" t="s">
        <v>8308</v>
      </c>
      <c r="R471" t="s">
        <v>8314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  <c r="Q472" s="9" t="s">
        <v>8308</v>
      </c>
      <c r="R472" t="s">
        <v>8314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  <c r="Q473" s="9" t="s">
        <v>8308</v>
      </c>
      <c r="R473" t="s">
        <v>8314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  <c r="Q474" s="9" t="s">
        <v>8308</v>
      </c>
      <c r="R474" t="s">
        <v>8314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  <c r="Q475" s="9" t="s">
        <v>8308</v>
      </c>
      <c r="R475" t="s">
        <v>8314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  <c r="Q476" s="9" t="s">
        <v>8308</v>
      </c>
      <c r="R476" t="s">
        <v>8314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  <c r="Q477" s="9" t="s">
        <v>8308</v>
      </c>
      <c r="R477" t="s">
        <v>8314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  <c r="Q478" s="9" t="s">
        <v>8308</v>
      </c>
      <c r="R478" t="s">
        <v>8314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  <c r="Q479" s="9" t="s">
        <v>8308</v>
      </c>
      <c r="R479" t="s">
        <v>8314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  <c r="Q480" s="9" t="s">
        <v>8308</v>
      </c>
      <c r="R480" t="s">
        <v>8314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  <c r="Q481" s="9" t="s">
        <v>8308</v>
      </c>
      <c r="R481" t="s">
        <v>8314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  <c r="Q482" s="9" t="s">
        <v>8308</v>
      </c>
      <c r="R482" t="s">
        <v>8314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  <c r="Q483" s="9" t="s">
        <v>8308</v>
      </c>
      <c r="R483" t="s">
        <v>8314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  <c r="Q484" s="9" t="s">
        <v>8308</v>
      </c>
      <c r="R484" t="s">
        <v>8314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  <c r="Q485" s="9" t="s">
        <v>8308</v>
      </c>
      <c r="R485" t="s">
        <v>8314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  <c r="Q486" s="9" t="s">
        <v>8308</v>
      </c>
      <c r="R486" t="s">
        <v>8314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  <c r="Q487" s="9" t="s">
        <v>8308</v>
      </c>
      <c r="R487" t="s">
        <v>8314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  <c r="Q488" s="9" t="s">
        <v>8308</v>
      </c>
      <c r="R488" t="s">
        <v>8314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  <c r="Q489" s="9" t="s">
        <v>8308</v>
      </c>
      <c r="R489" t="s">
        <v>8314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  <c r="Q490" s="9" t="s">
        <v>8308</v>
      </c>
      <c r="R490" t="s">
        <v>8314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  <c r="Q491" s="9" t="s">
        <v>8308</v>
      </c>
      <c r="R491" t="s">
        <v>8314</v>
      </c>
    </row>
    <row r="492" spans="1:18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  <c r="Q492" s="9" t="s">
        <v>8308</v>
      </c>
      <c r="R492" t="s">
        <v>8314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  <c r="Q493" s="9" t="s">
        <v>8308</v>
      </c>
      <c r="R493" t="s">
        <v>8314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  <c r="Q494" s="9" t="s">
        <v>8308</v>
      </c>
      <c r="R494" t="s">
        <v>8314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  <c r="Q495" s="9" t="s">
        <v>8308</v>
      </c>
      <c r="R495" t="s">
        <v>8314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  <c r="Q496" s="9" t="s">
        <v>8308</v>
      </c>
      <c r="R496" t="s">
        <v>8314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  <c r="Q497" s="9" t="s">
        <v>8308</v>
      </c>
      <c r="R497" t="s">
        <v>8314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  <c r="Q498" s="9" t="s">
        <v>8308</v>
      </c>
      <c r="R498" t="s">
        <v>8314</v>
      </c>
    </row>
    <row r="499" spans="1:18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  <c r="Q499" s="9" t="s">
        <v>8308</v>
      </c>
      <c r="R499" t="s">
        <v>8314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  <c r="Q500" s="9" t="s">
        <v>8308</v>
      </c>
      <c r="R500" t="s">
        <v>8314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  <c r="Q501" s="9" t="s">
        <v>8308</v>
      </c>
      <c r="R501" t="s">
        <v>8314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  <c r="Q502" s="9" t="s">
        <v>8308</v>
      </c>
      <c r="R502" t="s">
        <v>8314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  <c r="Q503" s="9" t="s">
        <v>8308</v>
      </c>
      <c r="R503" t="s">
        <v>8314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  <c r="Q504" s="9" t="s">
        <v>8308</v>
      </c>
      <c r="R504" t="s">
        <v>8314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  <c r="Q505" s="9" t="s">
        <v>8308</v>
      </c>
      <c r="R505" t="s">
        <v>8314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  <c r="Q506" s="9" t="s">
        <v>8308</v>
      </c>
      <c r="R506" t="s">
        <v>8314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  <c r="Q507" s="9" t="s">
        <v>8308</v>
      </c>
      <c r="R507" t="s">
        <v>8314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  <c r="Q508" s="9" t="s">
        <v>8308</v>
      </c>
      <c r="R508" t="s">
        <v>8314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  <c r="Q509" s="9" t="s">
        <v>8308</v>
      </c>
      <c r="R509" t="s">
        <v>8314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  <c r="Q510" s="9" t="s">
        <v>8308</v>
      </c>
      <c r="R510" t="s">
        <v>8314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  <c r="Q511" s="9" t="s">
        <v>8308</v>
      </c>
      <c r="R511" t="s">
        <v>8314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  <c r="Q512" s="9" t="s">
        <v>8308</v>
      </c>
      <c r="R512" t="s">
        <v>8314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  <c r="Q513" s="9" t="s">
        <v>8308</v>
      </c>
      <c r="R513" t="s">
        <v>8314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ROUND((E514/D514)*100,0)</f>
        <v>0</v>
      </c>
      <c r="P514">
        <f t="shared" si="15"/>
        <v>5.5</v>
      </c>
      <c r="Q514" s="9" t="s">
        <v>8308</v>
      </c>
      <c r="R514" t="s">
        <v>8314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>
        <f t="shared" ref="P515:P578" si="17">IFERROR(ROUND(E515/L515,2),0)</f>
        <v>102.38</v>
      </c>
      <c r="Q515" s="9" t="s">
        <v>8308</v>
      </c>
      <c r="R515" t="s">
        <v>8314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  <c r="Q516" s="9" t="s">
        <v>8308</v>
      </c>
      <c r="R516" t="s">
        <v>8314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  <c r="Q517" s="9" t="s">
        <v>8308</v>
      </c>
      <c r="R517" t="s">
        <v>8314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  <c r="Q518" s="9" t="s">
        <v>8308</v>
      </c>
      <c r="R518" t="s">
        <v>8314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  <c r="Q519" s="9" t="s">
        <v>8308</v>
      </c>
      <c r="R519" t="s">
        <v>8314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  <c r="Q520" s="9" t="s">
        <v>8308</v>
      </c>
      <c r="R520" t="s">
        <v>8314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  <c r="Q521" s="9" t="s">
        <v>8308</v>
      </c>
      <c r="R521" t="s">
        <v>8314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  <c r="Q522" s="9" t="s">
        <v>8315</v>
      </c>
      <c r="R522" t="s">
        <v>8316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  <c r="Q523" s="9" t="s">
        <v>8315</v>
      </c>
      <c r="R523" t="s">
        <v>8316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  <c r="Q524" s="9" t="s">
        <v>8315</v>
      </c>
      <c r="R524" t="s">
        <v>8316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  <c r="Q525" s="9" t="s">
        <v>8315</v>
      </c>
      <c r="R525" t="s">
        <v>8316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  <c r="Q526" s="9" t="s">
        <v>8315</v>
      </c>
      <c r="R526" t="s">
        <v>8316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  <c r="Q527" s="9" t="s">
        <v>8315</v>
      </c>
      <c r="R527" t="s">
        <v>8316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  <c r="Q528" s="9" t="s">
        <v>8315</v>
      </c>
      <c r="R528" t="s">
        <v>8316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  <c r="Q529" s="9" t="s">
        <v>8315</v>
      </c>
      <c r="R529" t="s">
        <v>8316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  <c r="Q530" s="9" t="s">
        <v>8315</v>
      </c>
      <c r="R530" t="s">
        <v>8316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  <c r="Q531" s="9" t="s">
        <v>8315</v>
      </c>
      <c r="R531" t="s">
        <v>8316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  <c r="Q532" s="9" t="s">
        <v>8315</v>
      </c>
      <c r="R532" t="s">
        <v>8316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  <c r="Q533" s="9" t="s">
        <v>8315</v>
      </c>
      <c r="R533" t="s">
        <v>8316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  <c r="Q534" s="9" t="s">
        <v>8315</v>
      </c>
      <c r="R534" t="s">
        <v>8316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  <c r="Q535" s="9" t="s">
        <v>8315</v>
      </c>
      <c r="R535" t="s">
        <v>8316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  <c r="Q536" s="9" t="s">
        <v>8315</v>
      </c>
      <c r="R536" t="s">
        <v>8316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  <c r="Q537" s="9" t="s">
        <v>8315</v>
      </c>
      <c r="R537" t="s">
        <v>8316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  <c r="Q538" s="9" t="s">
        <v>8315</v>
      </c>
      <c r="R538" t="s">
        <v>8316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  <c r="Q539" s="9" t="s">
        <v>8315</v>
      </c>
      <c r="R539" t="s">
        <v>8316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  <c r="Q540" s="9" t="s">
        <v>8315</v>
      </c>
      <c r="R540" t="s">
        <v>8316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  <c r="Q541" s="9" t="s">
        <v>8315</v>
      </c>
      <c r="R541" t="s">
        <v>8316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  <c r="Q542" s="9" t="s">
        <v>8317</v>
      </c>
      <c r="R542" t="s">
        <v>8318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  <c r="Q543" s="9" t="s">
        <v>8317</v>
      </c>
      <c r="R543" t="s">
        <v>8318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  <c r="Q544" s="9" t="s">
        <v>8317</v>
      </c>
      <c r="R544" t="s">
        <v>8318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  <c r="Q545" s="9" t="s">
        <v>8317</v>
      </c>
      <c r="R545" t="s">
        <v>8318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  <c r="Q546" s="9" t="s">
        <v>8317</v>
      </c>
      <c r="R546" t="s">
        <v>8318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  <c r="Q547" s="9" t="s">
        <v>8317</v>
      </c>
      <c r="R547" t="s">
        <v>8318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  <c r="Q548" s="9" t="s">
        <v>8317</v>
      </c>
      <c r="R548" t="s">
        <v>8318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  <c r="Q549" s="9" t="s">
        <v>8317</v>
      </c>
      <c r="R549" t="s">
        <v>8318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  <c r="Q550" s="9" t="s">
        <v>8317</v>
      </c>
      <c r="R550" t="s">
        <v>8318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  <c r="Q551" s="9" t="s">
        <v>8317</v>
      </c>
      <c r="R551" t="s">
        <v>8318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  <c r="Q552" s="9" t="s">
        <v>8317</v>
      </c>
      <c r="R552" t="s">
        <v>8318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  <c r="Q553" s="9" t="s">
        <v>8317</v>
      </c>
      <c r="R553" t="s">
        <v>8318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  <c r="Q554" s="9" t="s">
        <v>8317</v>
      </c>
      <c r="R554" t="s">
        <v>8318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  <c r="Q555" s="9" t="s">
        <v>8317</v>
      </c>
      <c r="R555" t="s">
        <v>8318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  <c r="Q556" s="9" t="s">
        <v>8317</v>
      </c>
      <c r="R556" t="s">
        <v>8318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  <c r="Q557" s="9" t="s">
        <v>8317</v>
      </c>
      <c r="R557" t="s">
        <v>8318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  <c r="Q558" s="9" t="s">
        <v>8317</v>
      </c>
      <c r="R558" t="s">
        <v>8318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  <c r="Q559" s="9" t="s">
        <v>8317</v>
      </c>
      <c r="R559" t="s">
        <v>8318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  <c r="Q560" s="9" t="s">
        <v>8317</v>
      </c>
      <c r="R560" t="s">
        <v>8318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  <c r="Q561" s="9" t="s">
        <v>8317</v>
      </c>
      <c r="R561" t="s">
        <v>8318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  <c r="Q562" s="9" t="s">
        <v>8317</v>
      </c>
      <c r="R562" t="s">
        <v>8318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  <c r="Q563" s="9" t="s">
        <v>8317</v>
      </c>
      <c r="R563" t="s">
        <v>8318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  <c r="Q564" s="9" t="s">
        <v>8317</v>
      </c>
      <c r="R564" t="s">
        <v>8318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  <c r="Q565" s="9" t="s">
        <v>8317</v>
      </c>
      <c r="R565" t="s">
        <v>8318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  <c r="Q566" s="9" t="s">
        <v>8317</v>
      </c>
      <c r="R566" t="s">
        <v>8318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  <c r="Q567" s="9" t="s">
        <v>8317</v>
      </c>
      <c r="R567" t="s">
        <v>8318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  <c r="Q568" s="9" t="s">
        <v>8317</v>
      </c>
      <c r="R568" t="s">
        <v>8318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  <c r="Q569" s="9" t="s">
        <v>8317</v>
      </c>
      <c r="R569" t="s">
        <v>8318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  <c r="Q570" s="9" t="s">
        <v>8317</v>
      </c>
      <c r="R570" t="s">
        <v>8318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  <c r="Q571" s="9" t="s">
        <v>8317</v>
      </c>
      <c r="R571" t="s">
        <v>8318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  <c r="Q572" s="9" t="s">
        <v>8317</v>
      </c>
      <c r="R572" t="s">
        <v>8318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  <c r="Q573" s="9" t="s">
        <v>8317</v>
      </c>
      <c r="R573" t="s">
        <v>8318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  <c r="Q574" s="9" t="s">
        <v>8317</v>
      </c>
      <c r="R574" t="s">
        <v>8318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  <c r="Q575" s="9" t="s">
        <v>8317</v>
      </c>
      <c r="R575" t="s">
        <v>8318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  <c r="Q576" s="9" t="s">
        <v>8317</v>
      </c>
      <c r="R576" t="s">
        <v>8318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  <c r="Q577" s="9" t="s">
        <v>8317</v>
      </c>
      <c r="R577" t="s">
        <v>8318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18">ROUND((E578/D578)*100,0)</f>
        <v>0</v>
      </c>
      <c r="P578">
        <f t="shared" si="17"/>
        <v>1</v>
      </c>
      <c r="Q578" s="9" t="s">
        <v>8317</v>
      </c>
      <c r="R578" t="s">
        <v>8318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>
        <f t="shared" ref="P579:P642" si="19">IFERROR(ROUND(E579/L579,2),0)</f>
        <v>10</v>
      </c>
      <c r="Q579" s="9" t="s">
        <v>8317</v>
      </c>
      <c r="R579" t="s">
        <v>8318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  <c r="Q580" s="9" t="s">
        <v>8317</v>
      </c>
      <c r="R580" t="s">
        <v>8318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  <c r="Q581" s="9" t="s">
        <v>8317</v>
      </c>
      <c r="R581" t="s">
        <v>8318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  <c r="Q582" s="9" t="s">
        <v>8317</v>
      </c>
      <c r="R582" t="s">
        <v>8318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>
        <f t="shared" si="19"/>
        <v>0</v>
      </c>
      <c r="Q583" s="9" t="s">
        <v>8317</v>
      </c>
      <c r="R583" t="s">
        <v>8318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>
        <f t="shared" si="19"/>
        <v>0</v>
      </c>
      <c r="Q584" s="9" t="s">
        <v>8317</v>
      </c>
      <c r="R584" t="s">
        <v>8318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  <c r="Q585" s="9" t="s">
        <v>8317</v>
      </c>
      <c r="R585" t="s">
        <v>8318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  <c r="Q586" s="9" t="s">
        <v>8317</v>
      </c>
      <c r="R586" t="s">
        <v>8318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>
        <f t="shared" si="19"/>
        <v>0</v>
      </c>
      <c r="Q587" s="9" t="s">
        <v>8317</v>
      </c>
      <c r="R587" t="s">
        <v>8318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  <c r="Q588" s="9" t="s">
        <v>8317</v>
      </c>
      <c r="R588" t="s">
        <v>8318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  <c r="Q589" s="9" t="s">
        <v>8317</v>
      </c>
      <c r="R589" t="s">
        <v>8318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  <c r="Q590" s="9" t="s">
        <v>8317</v>
      </c>
      <c r="R590" t="s">
        <v>8318</v>
      </c>
    </row>
    <row r="591" spans="1:18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  <c r="Q591" s="9" t="s">
        <v>8317</v>
      </c>
      <c r="R591" t="s">
        <v>8318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  <c r="Q592" s="9" t="s">
        <v>8317</v>
      </c>
      <c r="R592" t="s">
        <v>8318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  <c r="Q593" s="9" t="s">
        <v>8317</v>
      </c>
      <c r="R593" t="s">
        <v>8318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  <c r="Q594" s="9" t="s">
        <v>8317</v>
      </c>
      <c r="R594" t="s">
        <v>8318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  <c r="Q595" s="9" t="s">
        <v>8317</v>
      </c>
      <c r="R595" t="s">
        <v>8318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  <c r="Q596" s="9" t="s">
        <v>8317</v>
      </c>
      <c r="R596" t="s">
        <v>8318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  <c r="Q597" s="9" t="s">
        <v>8317</v>
      </c>
      <c r="R597" t="s">
        <v>8318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  <c r="Q598" s="9" t="s">
        <v>8317</v>
      </c>
      <c r="R598" t="s">
        <v>8318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  <c r="Q599" s="9" t="s">
        <v>8317</v>
      </c>
      <c r="R599" t="s">
        <v>8318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  <c r="Q600" s="9" t="s">
        <v>8317</v>
      </c>
      <c r="R600" t="s">
        <v>8318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  <c r="Q601" s="9" t="s">
        <v>8317</v>
      </c>
      <c r="R601" t="s">
        <v>8318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  <c r="Q602" s="9" t="s">
        <v>8317</v>
      </c>
      <c r="R602" t="s">
        <v>8318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  <c r="Q603" s="9" t="s">
        <v>8317</v>
      </c>
      <c r="R603" t="s">
        <v>8318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>
        <f t="shared" si="19"/>
        <v>0</v>
      </c>
      <c r="Q604" s="9" t="s">
        <v>8317</v>
      </c>
      <c r="R604" t="s">
        <v>8318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  <c r="Q605" s="9" t="s">
        <v>8317</v>
      </c>
      <c r="R605" t="s">
        <v>8318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  <c r="Q606" s="9" t="s">
        <v>8317</v>
      </c>
      <c r="R606" t="s">
        <v>8318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  <c r="Q607" s="9" t="s">
        <v>8317</v>
      </c>
      <c r="R607" t="s">
        <v>8318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  <c r="Q608" s="9" t="s">
        <v>8317</v>
      </c>
      <c r="R608" t="s">
        <v>8318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  <c r="Q609" s="9" t="s">
        <v>8317</v>
      </c>
      <c r="R609" t="s">
        <v>8318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  <c r="Q610" s="9" t="s">
        <v>8317</v>
      </c>
      <c r="R610" t="s">
        <v>8318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  <c r="Q611" s="9" t="s">
        <v>8317</v>
      </c>
      <c r="R611" t="s">
        <v>8318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>
        <f t="shared" si="19"/>
        <v>0</v>
      </c>
      <c r="Q612" s="9" t="s">
        <v>8317</v>
      </c>
      <c r="R612" t="s">
        <v>8318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>
        <f t="shared" si="19"/>
        <v>0</v>
      </c>
      <c r="Q613" s="9" t="s">
        <v>8317</v>
      </c>
      <c r="R613" t="s">
        <v>8318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>
        <f t="shared" si="19"/>
        <v>0</v>
      </c>
      <c r="Q614" s="9" t="s">
        <v>8317</v>
      </c>
      <c r="R614" t="s">
        <v>8318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  <c r="Q615" s="9" t="s">
        <v>8317</v>
      </c>
      <c r="R615" t="s">
        <v>8318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  <c r="Q616" s="9" t="s">
        <v>8317</v>
      </c>
      <c r="R616" t="s">
        <v>8318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>
        <f t="shared" si="19"/>
        <v>0</v>
      </c>
      <c r="Q617" s="9" t="s">
        <v>8317</v>
      </c>
      <c r="R617" t="s">
        <v>8318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  <c r="Q618" s="9" t="s">
        <v>8317</v>
      </c>
      <c r="R618" t="s">
        <v>8318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  <c r="Q619" s="9" t="s">
        <v>8317</v>
      </c>
      <c r="R619" t="s">
        <v>8318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>
        <f t="shared" si="19"/>
        <v>0</v>
      </c>
      <c r="Q620" s="9" t="s">
        <v>8317</v>
      </c>
      <c r="R620" t="s">
        <v>8318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  <c r="Q621" s="9" t="s">
        <v>8317</v>
      </c>
      <c r="R621" t="s">
        <v>8318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  <c r="Q622" s="9" t="s">
        <v>8317</v>
      </c>
      <c r="R622" t="s">
        <v>8318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  <c r="Q623" s="9" t="s">
        <v>8317</v>
      </c>
      <c r="R623" t="s">
        <v>8318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  <c r="Q624" s="9" t="s">
        <v>8317</v>
      </c>
      <c r="R624" t="s">
        <v>8318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  <c r="Q625" s="9" t="s">
        <v>8317</v>
      </c>
      <c r="R625" t="s">
        <v>8318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  <c r="Q626" s="9" t="s">
        <v>8317</v>
      </c>
      <c r="R626" t="s">
        <v>8318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  <c r="Q627" s="9" t="s">
        <v>8317</v>
      </c>
      <c r="R627" t="s">
        <v>8318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  <c r="Q628" s="9" t="s">
        <v>8317</v>
      </c>
      <c r="R628" t="s">
        <v>8318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  <c r="Q629" s="9" t="s">
        <v>8317</v>
      </c>
      <c r="R629" t="s">
        <v>8318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  <c r="Q630" s="9" t="s">
        <v>8317</v>
      </c>
      <c r="R630" t="s">
        <v>8318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  <c r="Q631" s="9" t="s">
        <v>8317</v>
      </c>
      <c r="R631" t="s">
        <v>8318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  <c r="Q632" s="9" t="s">
        <v>8317</v>
      </c>
      <c r="R632" t="s">
        <v>8318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  <c r="Q633" s="9" t="s">
        <v>8317</v>
      </c>
      <c r="R633" t="s">
        <v>8318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  <c r="Q634" s="9" t="s">
        <v>8317</v>
      </c>
      <c r="R634" t="s">
        <v>8318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  <c r="Q635" s="9" t="s">
        <v>8317</v>
      </c>
      <c r="R635" t="s">
        <v>8318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  <c r="Q636" s="9" t="s">
        <v>8317</v>
      </c>
      <c r="R636" t="s">
        <v>8318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  <c r="Q637" s="9" t="s">
        <v>8317</v>
      </c>
      <c r="R637" t="s">
        <v>8318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  <c r="Q638" s="9" t="s">
        <v>8317</v>
      </c>
      <c r="R638" t="s">
        <v>8318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  <c r="Q639" s="9" t="s">
        <v>8317</v>
      </c>
      <c r="R639" t="s">
        <v>8318</v>
      </c>
    </row>
    <row r="640" spans="1:18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  <c r="Q640" s="9" t="s">
        <v>8317</v>
      </c>
      <c r="R640" t="s">
        <v>8318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  <c r="Q641" s="9" t="s">
        <v>8317</v>
      </c>
      <c r="R641" t="s">
        <v>8318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0">ROUND((E642/D642)*100,0)</f>
        <v>144</v>
      </c>
      <c r="P642">
        <f t="shared" si="19"/>
        <v>50.5</v>
      </c>
      <c r="Q642" s="9" t="s">
        <v>8317</v>
      </c>
      <c r="R642" t="s">
        <v>8319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119</v>
      </c>
      <c r="P643">
        <f t="shared" ref="P643:P706" si="21">IFERROR(ROUND(E643/L643,2),0)</f>
        <v>151.32</v>
      </c>
      <c r="Q643" s="9" t="s">
        <v>8317</v>
      </c>
      <c r="R643" t="s">
        <v>8319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  <c r="Q644" s="9" t="s">
        <v>8317</v>
      </c>
      <c r="R644" t="s">
        <v>8319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  <c r="Q645" s="9" t="s">
        <v>8317</v>
      </c>
      <c r="R645" t="s">
        <v>8319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  <c r="Q646" s="9" t="s">
        <v>8317</v>
      </c>
      <c r="R646" t="s">
        <v>8319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  <c r="Q647" s="9" t="s">
        <v>8317</v>
      </c>
      <c r="R647" t="s">
        <v>8319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  <c r="Q648" s="9" t="s">
        <v>8317</v>
      </c>
      <c r="R648" t="s">
        <v>8319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  <c r="Q649" s="9" t="s">
        <v>8317</v>
      </c>
      <c r="R649" t="s">
        <v>8319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  <c r="Q650" s="9" t="s">
        <v>8317</v>
      </c>
      <c r="R650" t="s">
        <v>8319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  <c r="Q651" s="9" t="s">
        <v>8317</v>
      </c>
      <c r="R651" t="s">
        <v>8319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  <c r="Q652" s="9" t="s">
        <v>8317</v>
      </c>
      <c r="R652" t="s">
        <v>8319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  <c r="Q653" s="9" t="s">
        <v>8317</v>
      </c>
      <c r="R653" t="s">
        <v>8319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  <c r="Q654" s="9" t="s">
        <v>8317</v>
      </c>
      <c r="R654" t="s">
        <v>8319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  <c r="Q655" s="9" t="s">
        <v>8317</v>
      </c>
      <c r="R655" t="s">
        <v>8319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  <c r="Q656" s="9" t="s">
        <v>8317</v>
      </c>
      <c r="R656" t="s">
        <v>8319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  <c r="Q657" s="9" t="s">
        <v>8317</v>
      </c>
      <c r="R657" t="s">
        <v>8319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  <c r="Q658" s="9" t="s">
        <v>8317</v>
      </c>
      <c r="R658" t="s">
        <v>8319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  <c r="Q659" s="9" t="s">
        <v>8317</v>
      </c>
      <c r="R659" t="s">
        <v>8319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  <c r="Q660" s="9" t="s">
        <v>8317</v>
      </c>
      <c r="R660" t="s">
        <v>8319</v>
      </c>
    </row>
    <row r="661" spans="1:18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  <c r="Q661" s="9" t="s">
        <v>8317</v>
      </c>
      <c r="R661" t="s">
        <v>8319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  <c r="Q662" s="9" t="s">
        <v>8317</v>
      </c>
      <c r="R662" t="s">
        <v>8319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  <c r="Q663" s="9" t="s">
        <v>8317</v>
      </c>
      <c r="R663" t="s">
        <v>8319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  <c r="Q664" s="9" t="s">
        <v>8317</v>
      </c>
      <c r="R664" t="s">
        <v>8319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  <c r="Q665" s="9" t="s">
        <v>8317</v>
      </c>
      <c r="R665" t="s">
        <v>8319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  <c r="Q666" s="9" t="s">
        <v>8317</v>
      </c>
      <c r="R666" t="s">
        <v>8319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  <c r="Q667" s="9" t="s">
        <v>8317</v>
      </c>
      <c r="R667" t="s">
        <v>8319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  <c r="Q668" s="9" t="s">
        <v>8317</v>
      </c>
      <c r="R668" t="s">
        <v>8319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  <c r="Q669" s="9" t="s">
        <v>8317</v>
      </c>
      <c r="R669" t="s">
        <v>8319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  <c r="Q670" s="9" t="s">
        <v>8317</v>
      </c>
      <c r="R670" t="s">
        <v>8319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  <c r="Q671" s="9" t="s">
        <v>8317</v>
      </c>
      <c r="R671" t="s">
        <v>8319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  <c r="Q672" s="9" t="s">
        <v>8317</v>
      </c>
      <c r="R672" t="s">
        <v>8319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  <c r="Q673" s="9" t="s">
        <v>8317</v>
      </c>
      <c r="R673" t="s">
        <v>8319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  <c r="Q674" s="9" t="s">
        <v>8317</v>
      </c>
      <c r="R674" t="s">
        <v>8319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  <c r="Q675" s="9" t="s">
        <v>8317</v>
      </c>
      <c r="R675" t="s">
        <v>8319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  <c r="Q676" s="9" t="s">
        <v>8317</v>
      </c>
      <c r="R676" t="s">
        <v>8319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  <c r="Q677" s="9" t="s">
        <v>8317</v>
      </c>
      <c r="R677" t="s">
        <v>8319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  <c r="Q678" s="9" t="s">
        <v>8317</v>
      </c>
      <c r="R678" t="s">
        <v>8319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  <c r="Q679" s="9" t="s">
        <v>8317</v>
      </c>
      <c r="R679" t="s">
        <v>8319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  <c r="Q680" s="9" t="s">
        <v>8317</v>
      </c>
      <c r="R680" t="s">
        <v>8319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  <c r="Q681" s="9" t="s">
        <v>8317</v>
      </c>
      <c r="R681" t="s">
        <v>8319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  <c r="Q682" s="9" t="s">
        <v>8317</v>
      </c>
      <c r="R682" t="s">
        <v>8319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  <c r="Q683" s="9" t="s">
        <v>8317</v>
      </c>
      <c r="R683" t="s">
        <v>8319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  <c r="Q684" s="9" t="s">
        <v>8317</v>
      </c>
      <c r="R684" t="s">
        <v>8319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  <c r="Q685" s="9" t="s">
        <v>8317</v>
      </c>
      <c r="R685" t="s">
        <v>8319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  <c r="Q686" s="9" t="s">
        <v>8317</v>
      </c>
      <c r="R686" t="s">
        <v>8319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  <c r="Q687" s="9" t="s">
        <v>8317</v>
      </c>
      <c r="R687" t="s">
        <v>8319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  <c r="Q688" s="9" t="s">
        <v>8317</v>
      </c>
      <c r="R688" t="s">
        <v>8319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  <c r="Q689" s="9" t="s">
        <v>8317</v>
      </c>
      <c r="R689" t="s">
        <v>8319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  <c r="Q690" s="9" t="s">
        <v>8317</v>
      </c>
      <c r="R690" t="s">
        <v>8319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  <c r="Q691" s="9" t="s">
        <v>8317</v>
      </c>
      <c r="R691" t="s">
        <v>8319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  <c r="Q692" s="9" t="s">
        <v>8317</v>
      </c>
      <c r="R692" t="s">
        <v>8319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  <c r="Q693" s="9" t="s">
        <v>8317</v>
      </c>
      <c r="R693" t="s">
        <v>8319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  <c r="Q694" s="9" t="s">
        <v>8317</v>
      </c>
      <c r="R694" t="s">
        <v>8319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  <c r="Q695" s="9" t="s">
        <v>8317</v>
      </c>
      <c r="R695" t="s">
        <v>8319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  <c r="Q696" s="9" t="s">
        <v>8317</v>
      </c>
      <c r="R696" t="s">
        <v>8319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  <c r="Q697" s="9" t="s">
        <v>8317</v>
      </c>
      <c r="R697" t="s">
        <v>8319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  <c r="Q698" s="9" t="s">
        <v>8317</v>
      </c>
      <c r="R698" t="s">
        <v>8319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  <c r="Q699" s="9" t="s">
        <v>8317</v>
      </c>
      <c r="R699" t="s">
        <v>8319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  <c r="Q700" s="9" t="s">
        <v>8317</v>
      </c>
      <c r="R700" t="s">
        <v>8319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  <c r="Q701" s="9" t="s">
        <v>8317</v>
      </c>
      <c r="R701" t="s">
        <v>8319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  <c r="Q702" s="9" t="s">
        <v>8317</v>
      </c>
      <c r="R702" t="s">
        <v>8319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  <c r="Q703" s="9" t="s">
        <v>8317</v>
      </c>
      <c r="R703" t="s">
        <v>8319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  <c r="Q704" s="9" t="s">
        <v>8317</v>
      </c>
      <c r="R704" t="s">
        <v>8319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  <c r="Q705" s="9" t="s">
        <v>8317</v>
      </c>
      <c r="R705" t="s">
        <v>8319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2">ROUND((E706/D706)*100,0)</f>
        <v>1</v>
      </c>
      <c r="P706">
        <f t="shared" si="21"/>
        <v>120.25</v>
      </c>
      <c r="Q706" s="9" t="s">
        <v>8317</v>
      </c>
      <c r="R706" t="s">
        <v>8319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1</v>
      </c>
      <c r="P707">
        <f t="shared" ref="P707:P770" si="23">IFERROR(ROUND(E707/L707,2),0)</f>
        <v>195.4</v>
      </c>
      <c r="Q707" s="9" t="s">
        <v>8317</v>
      </c>
      <c r="R707" t="s">
        <v>8319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>
        <f t="shared" si="23"/>
        <v>0</v>
      </c>
      <c r="Q708" s="9" t="s">
        <v>8317</v>
      </c>
      <c r="R708" t="s">
        <v>8319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  <c r="Q709" s="9" t="s">
        <v>8317</v>
      </c>
      <c r="R709" t="s">
        <v>8319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  <c r="Q710" s="9" t="s">
        <v>8317</v>
      </c>
      <c r="R710" t="s">
        <v>8319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  <c r="Q711" s="9" t="s">
        <v>8317</v>
      </c>
      <c r="R711" t="s">
        <v>8319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>
        <f t="shared" si="23"/>
        <v>0</v>
      </c>
      <c r="Q712" s="9" t="s">
        <v>8317</v>
      </c>
      <c r="R712" t="s">
        <v>8319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  <c r="Q713" s="9" t="s">
        <v>8317</v>
      </c>
      <c r="R713" t="s">
        <v>8319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  <c r="Q714" s="9" t="s">
        <v>8317</v>
      </c>
      <c r="R714" t="s">
        <v>8319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  <c r="Q715" s="9" t="s">
        <v>8317</v>
      </c>
      <c r="R715" t="s">
        <v>8319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  <c r="Q716" s="9" t="s">
        <v>8317</v>
      </c>
      <c r="R716" t="s">
        <v>8319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  <c r="Q717" s="9" t="s">
        <v>8317</v>
      </c>
      <c r="R717" t="s">
        <v>8319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  <c r="Q718" s="9" t="s">
        <v>8317</v>
      </c>
      <c r="R718" t="s">
        <v>8319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  <c r="Q719" s="9" t="s">
        <v>8317</v>
      </c>
      <c r="R719" t="s">
        <v>8319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  <c r="Q720" s="9" t="s">
        <v>8317</v>
      </c>
      <c r="R720" t="s">
        <v>8319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  <c r="Q721" s="9" t="s">
        <v>8317</v>
      </c>
      <c r="R721" t="s">
        <v>8319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  <c r="Q722" s="9" t="s">
        <v>8320</v>
      </c>
      <c r="R722" t="s">
        <v>8321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  <c r="Q723" s="9" t="s">
        <v>8320</v>
      </c>
      <c r="R723" t="s">
        <v>8321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  <c r="Q724" s="9" t="s">
        <v>8320</v>
      </c>
      <c r="R724" t="s">
        <v>8321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  <c r="Q725" s="9" t="s">
        <v>8320</v>
      </c>
      <c r="R725" t="s">
        <v>8321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  <c r="Q726" s="9" t="s">
        <v>8320</v>
      </c>
      <c r="R726" t="s">
        <v>8321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  <c r="Q727" s="9" t="s">
        <v>8320</v>
      </c>
      <c r="R727" t="s">
        <v>8321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  <c r="Q728" s="9" t="s">
        <v>8320</v>
      </c>
      <c r="R728" t="s">
        <v>8321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  <c r="Q729" s="9" t="s">
        <v>8320</v>
      </c>
      <c r="R729" t="s">
        <v>8321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  <c r="Q730" s="9" t="s">
        <v>8320</v>
      </c>
      <c r="R730" t="s">
        <v>8321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  <c r="Q731" s="9" t="s">
        <v>8320</v>
      </c>
      <c r="R731" t="s">
        <v>8321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  <c r="Q732" s="9" t="s">
        <v>8320</v>
      </c>
      <c r="R732" t="s">
        <v>8321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  <c r="Q733" s="9" t="s">
        <v>8320</v>
      </c>
      <c r="R733" t="s">
        <v>8321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  <c r="Q734" s="9" t="s">
        <v>8320</v>
      </c>
      <c r="R734" t="s">
        <v>8321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  <c r="Q735" s="9" t="s">
        <v>8320</v>
      </c>
      <c r="R735" t="s">
        <v>8321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  <c r="Q736" s="9" t="s">
        <v>8320</v>
      </c>
      <c r="R736" t="s">
        <v>8321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  <c r="Q737" s="9" t="s">
        <v>8320</v>
      </c>
      <c r="R737" t="s">
        <v>8321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  <c r="Q738" s="9" t="s">
        <v>8320</v>
      </c>
      <c r="R738" t="s">
        <v>8321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  <c r="Q739" s="9" t="s">
        <v>8320</v>
      </c>
      <c r="R739" t="s">
        <v>8321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  <c r="Q740" s="9" t="s">
        <v>8320</v>
      </c>
      <c r="R740" t="s">
        <v>8321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  <c r="Q741" s="9" t="s">
        <v>8320</v>
      </c>
      <c r="R741" t="s">
        <v>8321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  <c r="Q742" s="9" t="s">
        <v>8320</v>
      </c>
      <c r="R742" t="s">
        <v>8321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  <c r="Q743" s="9" t="s">
        <v>8320</v>
      </c>
      <c r="R743" t="s">
        <v>8321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  <c r="Q744" s="9" t="s">
        <v>8320</v>
      </c>
      <c r="R744" t="s">
        <v>8321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  <c r="Q745" s="9" t="s">
        <v>8320</v>
      </c>
      <c r="R745" t="s">
        <v>8321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  <c r="Q746" s="9" t="s">
        <v>8320</v>
      </c>
      <c r="R746" t="s">
        <v>8321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  <c r="Q747" s="9" t="s">
        <v>8320</v>
      </c>
      <c r="R747" t="s">
        <v>8321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  <c r="Q748" s="9" t="s">
        <v>8320</v>
      </c>
      <c r="R748" t="s">
        <v>8321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  <c r="Q749" s="9" t="s">
        <v>8320</v>
      </c>
      <c r="R749" t="s">
        <v>8321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  <c r="Q750" s="9" t="s">
        <v>8320</v>
      </c>
      <c r="R750" t="s">
        <v>8321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  <c r="Q751" s="9" t="s">
        <v>8320</v>
      </c>
      <c r="R751" t="s">
        <v>8321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  <c r="Q752" s="9" t="s">
        <v>8320</v>
      </c>
      <c r="R752" t="s">
        <v>8321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  <c r="Q753" s="9" t="s">
        <v>8320</v>
      </c>
      <c r="R753" t="s">
        <v>8321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  <c r="Q754" s="9" t="s">
        <v>8320</v>
      </c>
      <c r="R754" t="s">
        <v>8321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  <c r="Q755" s="9" t="s">
        <v>8320</v>
      </c>
      <c r="R755" t="s">
        <v>8321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  <c r="Q756" s="9" t="s">
        <v>8320</v>
      </c>
      <c r="R756" t="s">
        <v>8321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  <c r="Q757" s="9" t="s">
        <v>8320</v>
      </c>
      <c r="R757" t="s">
        <v>8321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  <c r="Q758" s="9" t="s">
        <v>8320</v>
      </c>
      <c r="R758" t="s">
        <v>8321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  <c r="Q759" s="9" t="s">
        <v>8320</v>
      </c>
      <c r="R759" t="s">
        <v>8321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  <c r="Q760" s="9" t="s">
        <v>8320</v>
      </c>
      <c r="R760" t="s">
        <v>8321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  <c r="Q761" s="9" t="s">
        <v>8320</v>
      </c>
      <c r="R761" t="s">
        <v>8321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>
        <f t="shared" si="23"/>
        <v>0</v>
      </c>
      <c r="Q762" s="9" t="s">
        <v>8320</v>
      </c>
      <c r="R762" t="s">
        <v>8322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  <c r="Q763" s="9" t="s">
        <v>8320</v>
      </c>
      <c r="R763" t="s">
        <v>8322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>
        <f t="shared" si="23"/>
        <v>0</v>
      </c>
      <c r="Q764" s="9" t="s">
        <v>8320</v>
      </c>
      <c r="R764" t="s">
        <v>8322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  <c r="Q765" s="9" t="s">
        <v>8320</v>
      </c>
      <c r="R765" t="s">
        <v>8322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>
        <f t="shared" si="23"/>
        <v>0</v>
      </c>
      <c r="Q766" s="9" t="s">
        <v>8320</v>
      </c>
      <c r="R766" t="s">
        <v>8322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  <c r="Q767" s="9" t="s">
        <v>8320</v>
      </c>
      <c r="R767" t="s">
        <v>8322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>
        <f t="shared" si="23"/>
        <v>0</v>
      </c>
      <c r="Q768" s="9" t="s">
        <v>8320</v>
      </c>
      <c r="R768" t="s">
        <v>8322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  <c r="Q769" s="9" t="s">
        <v>8320</v>
      </c>
      <c r="R769" t="s">
        <v>8322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4">ROUND((E770/D770)*100,0)</f>
        <v>0</v>
      </c>
      <c r="P770">
        <f t="shared" si="23"/>
        <v>0</v>
      </c>
      <c r="Q770" s="9" t="s">
        <v>8320</v>
      </c>
      <c r="R770" t="s">
        <v>8322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41</v>
      </c>
      <c r="P771">
        <f t="shared" ref="P771:P834" si="25">IFERROR(ROUND(E771/L771,2),0)</f>
        <v>31.85</v>
      </c>
      <c r="Q771" s="9" t="s">
        <v>8320</v>
      </c>
      <c r="R771" t="s">
        <v>8322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  <c r="Q772" s="9" t="s">
        <v>8320</v>
      </c>
      <c r="R772" t="s">
        <v>8322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  <c r="Q773" s="9" t="s">
        <v>8320</v>
      </c>
      <c r="R773" t="s">
        <v>8322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  <c r="Q774" s="9" t="s">
        <v>8320</v>
      </c>
      <c r="R774" t="s">
        <v>8322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  <c r="Q775" s="9" t="s">
        <v>8320</v>
      </c>
      <c r="R775" t="s">
        <v>8322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  <c r="Q776" s="9" t="s">
        <v>8320</v>
      </c>
      <c r="R776" t="s">
        <v>8322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  <c r="Q777" s="9" t="s">
        <v>8320</v>
      </c>
      <c r="R777" t="s">
        <v>8322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  <c r="Q778" s="9" t="s">
        <v>8320</v>
      </c>
      <c r="R778" t="s">
        <v>8322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  <c r="Q779" s="9" t="s">
        <v>8320</v>
      </c>
      <c r="R779" t="s">
        <v>8322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  <c r="Q780" s="9" t="s">
        <v>8320</v>
      </c>
      <c r="R780" t="s">
        <v>8322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  <c r="Q781" s="9" t="s">
        <v>8320</v>
      </c>
      <c r="R781" t="s">
        <v>8322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  <c r="Q782" s="9" t="s">
        <v>8323</v>
      </c>
      <c r="R782" t="s">
        <v>8324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  <c r="Q783" s="9" t="s">
        <v>8323</v>
      </c>
      <c r="R783" t="s">
        <v>8324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  <c r="Q784" s="9" t="s">
        <v>8323</v>
      </c>
      <c r="R784" t="s">
        <v>8324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  <c r="Q785" s="9" t="s">
        <v>8323</v>
      </c>
      <c r="R785" t="s">
        <v>8324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  <c r="Q786" s="9" t="s">
        <v>8323</v>
      </c>
      <c r="R786" t="s">
        <v>8324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  <c r="Q787" s="9" t="s">
        <v>8323</v>
      </c>
      <c r="R787" t="s">
        <v>8324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  <c r="Q788" s="9" t="s">
        <v>8323</v>
      </c>
      <c r="R788" t="s">
        <v>8324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  <c r="Q789" s="9" t="s">
        <v>8323</v>
      </c>
      <c r="R789" t="s">
        <v>8324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  <c r="Q790" s="9" t="s">
        <v>8323</v>
      </c>
      <c r="R790" t="s">
        <v>8324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  <c r="Q791" s="9" t="s">
        <v>8323</v>
      </c>
      <c r="R791" t="s">
        <v>8324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  <c r="Q792" s="9" t="s">
        <v>8323</v>
      </c>
      <c r="R792" t="s">
        <v>8324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  <c r="Q793" s="9" t="s">
        <v>8323</v>
      </c>
      <c r="R793" t="s">
        <v>8324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  <c r="Q794" s="9" t="s">
        <v>8323</v>
      </c>
      <c r="R794" t="s">
        <v>8324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  <c r="Q795" s="9" t="s">
        <v>8323</v>
      </c>
      <c r="R795" t="s">
        <v>8324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  <c r="Q796" s="9" t="s">
        <v>8323</v>
      </c>
      <c r="R796" t="s">
        <v>8324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  <c r="Q797" s="9" t="s">
        <v>8323</v>
      </c>
      <c r="R797" t="s">
        <v>8324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  <c r="Q798" s="9" t="s">
        <v>8323</v>
      </c>
      <c r="R798" t="s">
        <v>8324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  <c r="Q799" s="9" t="s">
        <v>8323</v>
      </c>
      <c r="R799" t="s">
        <v>8324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  <c r="Q800" s="9" t="s">
        <v>8323</v>
      </c>
      <c r="R800" t="s">
        <v>8324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  <c r="Q801" s="9" t="s">
        <v>8323</v>
      </c>
      <c r="R801" t="s">
        <v>8324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  <c r="Q802" s="9" t="s">
        <v>8323</v>
      </c>
      <c r="R802" t="s">
        <v>8324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  <c r="Q803" s="9" t="s">
        <v>8323</v>
      </c>
      <c r="R803" t="s">
        <v>8324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  <c r="Q804" s="9" t="s">
        <v>8323</v>
      </c>
      <c r="R804" t="s">
        <v>8324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  <c r="Q805" s="9" t="s">
        <v>8323</v>
      </c>
      <c r="R805" t="s">
        <v>8324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  <c r="Q806" s="9" t="s">
        <v>8323</v>
      </c>
      <c r="R806" t="s">
        <v>8324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  <c r="Q807" s="9" t="s">
        <v>8323</v>
      </c>
      <c r="R807" t="s">
        <v>8324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  <c r="Q808" s="9" t="s">
        <v>8323</v>
      </c>
      <c r="R808" t="s">
        <v>8324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  <c r="Q809" s="9" t="s">
        <v>8323</v>
      </c>
      <c r="R809" t="s">
        <v>8324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  <c r="Q810" s="9" t="s">
        <v>8323</v>
      </c>
      <c r="R810" t="s">
        <v>8324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  <c r="Q811" s="9" t="s">
        <v>8323</v>
      </c>
      <c r="R811" t="s">
        <v>8324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  <c r="Q812" s="9" t="s">
        <v>8323</v>
      </c>
      <c r="R812" t="s">
        <v>8324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  <c r="Q813" s="9" t="s">
        <v>8323</v>
      </c>
      <c r="R813" t="s">
        <v>8324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  <c r="Q814" s="9" t="s">
        <v>8323</v>
      </c>
      <c r="R814" t="s">
        <v>8324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  <c r="Q815" s="9" t="s">
        <v>8323</v>
      </c>
      <c r="R815" t="s">
        <v>8324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  <c r="Q816" s="9" t="s">
        <v>8323</v>
      </c>
      <c r="R816" t="s">
        <v>8324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  <c r="Q817" s="9" t="s">
        <v>8323</v>
      </c>
      <c r="R817" t="s">
        <v>8324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  <c r="Q818" s="9" t="s">
        <v>8323</v>
      </c>
      <c r="R818" t="s">
        <v>8324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  <c r="Q819" s="9" t="s">
        <v>8323</v>
      </c>
      <c r="R819" t="s">
        <v>8324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  <c r="Q820" s="9" t="s">
        <v>8323</v>
      </c>
      <c r="R820" t="s">
        <v>8324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  <c r="Q821" s="9" t="s">
        <v>8323</v>
      </c>
      <c r="R821" t="s">
        <v>8324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  <c r="Q822" s="9" t="s">
        <v>8323</v>
      </c>
      <c r="R822" t="s">
        <v>8324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  <c r="Q823" s="9" t="s">
        <v>8323</v>
      </c>
      <c r="R823" t="s">
        <v>8324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  <c r="Q824" s="9" t="s">
        <v>8323</v>
      </c>
      <c r="R824" t="s">
        <v>8324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  <c r="Q825" s="9" t="s">
        <v>8323</v>
      </c>
      <c r="R825" t="s">
        <v>8324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  <c r="Q826" s="9" t="s">
        <v>8323</v>
      </c>
      <c r="R826" t="s">
        <v>8324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  <c r="Q827" s="9" t="s">
        <v>8323</v>
      </c>
      <c r="R827" t="s">
        <v>8324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  <c r="Q828" s="9" t="s">
        <v>8323</v>
      </c>
      <c r="R828" t="s">
        <v>8324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  <c r="Q829" s="9" t="s">
        <v>8323</v>
      </c>
      <c r="R829" t="s">
        <v>8324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  <c r="Q830" s="9" t="s">
        <v>8323</v>
      </c>
      <c r="R830" t="s">
        <v>8324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  <c r="Q831" s="9" t="s">
        <v>8323</v>
      </c>
      <c r="R831" t="s">
        <v>8324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  <c r="Q832" s="9" t="s">
        <v>8323</v>
      </c>
      <c r="R832" t="s">
        <v>8324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  <c r="Q833" s="9" t="s">
        <v>8323</v>
      </c>
      <c r="R833" t="s">
        <v>8324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6">ROUND((E834/D834)*100,0)</f>
        <v>101</v>
      </c>
      <c r="P834">
        <f t="shared" si="25"/>
        <v>97.99</v>
      </c>
      <c r="Q834" s="9" t="s">
        <v>8323</v>
      </c>
      <c r="R834" t="s">
        <v>8324</v>
      </c>
    </row>
    <row r="835" spans="1:18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102</v>
      </c>
      <c r="P835">
        <f t="shared" ref="P835:P898" si="27">IFERROR(ROUND(E835/L835,2),0)</f>
        <v>148.78</v>
      </c>
      <c r="Q835" s="9" t="s">
        <v>8323</v>
      </c>
      <c r="R835" t="s">
        <v>8324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  <c r="Q836" s="9" t="s">
        <v>8323</v>
      </c>
      <c r="R836" t="s">
        <v>8324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  <c r="Q837" s="9" t="s">
        <v>8323</v>
      </c>
      <c r="R837" t="s">
        <v>8324</v>
      </c>
    </row>
    <row r="838" spans="1:18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  <c r="Q838" s="9" t="s">
        <v>8323</v>
      </c>
      <c r="R838" t="s">
        <v>8324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  <c r="Q839" s="9" t="s">
        <v>8323</v>
      </c>
      <c r="R839" t="s">
        <v>8324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  <c r="Q840" s="9" t="s">
        <v>8323</v>
      </c>
      <c r="R840" t="s">
        <v>8324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  <c r="Q841" s="9" t="s">
        <v>8323</v>
      </c>
      <c r="R841" t="s">
        <v>8324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  <c r="Q842" s="9" t="s">
        <v>8323</v>
      </c>
      <c r="R842" t="s">
        <v>8325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  <c r="Q843" s="9" t="s">
        <v>8323</v>
      </c>
      <c r="R843" t="s">
        <v>8325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  <c r="Q844" s="9" t="s">
        <v>8323</v>
      </c>
      <c r="R844" t="s">
        <v>8325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  <c r="Q845" s="9" t="s">
        <v>8323</v>
      </c>
      <c r="R845" t="s">
        <v>8325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  <c r="Q846" s="9" t="s">
        <v>8323</v>
      </c>
      <c r="R846" t="s">
        <v>8325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  <c r="Q847" s="9" t="s">
        <v>8323</v>
      </c>
      <c r="R847" t="s">
        <v>8325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  <c r="Q848" s="9" t="s">
        <v>8323</v>
      </c>
      <c r="R848" t="s">
        <v>8325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  <c r="Q849" s="9" t="s">
        <v>8323</v>
      </c>
      <c r="R849" t="s">
        <v>8325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  <c r="Q850" s="9" t="s">
        <v>8323</v>
      </c>
      <c r="R850" t="s">
        <v>8325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  <c r="Q851" s="9" t="s">
        <v>8323</v>
      </c>
      <c r="R851" t="s">
        <v>8325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  <c r="Q852" s="9" t="s">
        <v>8323</v>
      </c>
      <c r="R852" t="s">
        <v>8325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  <c r="Q853" s="9" t="s">
        <v>8323</v>
      </c>
      <c r="R853" t="s">
        <v>8325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  <c r="Q854" s="9" t="s">
        <v>8323</v>
      </c>
      <c r="R854" t="s">
        <v>8325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  <c r="Q855" s="9" t="s">
        <v>8323</v>
      </c>
      <c r="R855" t="s">
        <v>8325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  <c r="Q856" s="9" t="s">
        <v>8323</v>
      </c>
      <c r="R856" t="s">
        <v>8325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  <c r="Q857" s="9" t="s">
        <v>8323</v>
      </c>
      <c r="R857" t="s">
        <v>8325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  <c r="Q858" s="9" t="s">
        <v>8323</v>
      </c>
      <c r="R858" t="s">
        <v>8325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  <c r="Q859" s="9" t="s">
        <v>8323</v>
      </c>
      <c r="R859" t="s">
        <v>8325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  <c r="Q860" s="9" t="s">
        <v>8323</v>
      </c>
      <c r="R860" t="s">
        <v>8325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  <c r="Q861" s="9" t="s">
        <v>8323</v>
      </c>
      <c r="R861" t="s">
        <v>8325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  <c r="Q862" s="9" t="s">
        <v>8323</v>
      </c>
      <c r="R862" t="s">
        <v>8326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  <c r="Q863" s="9" t="s">
        <v>8323</v>
      </c>
      <c r="R863" t="s">
        <v>8326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  <c r="Q864" s="9" t="s">
        <v>8323</v>
      </c>
      <c r="R864" t="s">
        <v>8326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  <c r="Q865" s="9" t="s">
        <v>8323</v>
      </c>
      <c r="R865" t="s">
        <v>8326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  <c r="Q866" s="9" t="s">
        <v>8323</v>
      </c>
      <c r="R866" t="s">
        <v>8326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  <c r="Q867" s="9" t="s">
        <v>8323</v>
      </c>
      <c r="R867" t="s">
        <v>8326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  <c r="Q868" s="9" t="s">
        <v>8323</v>
      </c>
      <c r="R868" t="s">
        <v>8326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  <c r="Q869" s="9" t="s">
        <v>8323</v>
      </c>
      <c r="R869" t="s">
        <v>8326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  <c r="Q870" s="9" t="s">
        <v>8323</v>
      </c>
      <c r="R870" t="s">
        <v>8326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  <c r="Q871" s="9" t="s">
        <v>8323</v>
      </c>
      <c r="R871" t="s">
        <v>8326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  <c r="Q872" s="9" t="s">
        <v>8323</v>
      </c>
      <c r="R872" t="s">
        <v>8326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  <c r="Q873" s="9" t="s">
        <v>8323</v>
      </c>
      <c r="R873" t="s">
        <v>8326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  <c r="Q874" s="9" t="s">
        <v>8323</v>
      </c>
      <c r="R874" t="s">
        <v>8326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  <c r="Q875" s="9" t="s">
        <v>8323</v>
      </c>
      <c r="R875" t="s">
        <v>8326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  <c r="Q876" s="9" t="s">
        <v>8323</v>
      </c>
      <c r="R876" t="s">
        <v>8326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>
        <f t="shared" si="27"/>
        <v>0</v>
      </c>
      <c r="Q877" s="9" t="s">
        <v>8323</v>
      </c>
      <c r="R877" t="s">
        <v>8326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  <c r="Q878" s="9" t="s">
        <v>8323</v>
      </c>
      <c r="R878" t="s">
        <v>8326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  <c r="Q879" s="9" t="s">
        <v>8323</v>
      </c>
      <c r="R879" t="s">
        <v>8326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  <c r="Q880" s="9" t="s">
        <v>8323</v>
      </c>
      <c r="R880" t="s">
        <v>8326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  <c r="Q881" s="9" t="s">
        <v>8323</v>
      </c>
      <c r="R881" t="s">
        <v>8326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  <c r="Q882" s="9" t="s">
        <v>8323</v>
      </c>
      <c r="R882" t="s">
        <v>8327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  <c r="Q883" s="9" t="s">
        <v>8323</v>
      </c>
      <c r="R883" t="s">
        <v>8327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  <c r="Q884" s="9" t="s">
        <v>8323</v>
      </c>
      <c r="R884" t="s">
        <v>8327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  <c r="Q885" s="9" t="s">
        <v>8323</v>
      </c>
      <c r="R885" t="s">
        <v>8327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  <c r="Q886" s="9" t="s">
        <v>8323</v>
      </c>
      <c r="R886" t="s">
        <v>8327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  <c r="Q887" s="9" t="s">
        <v>8323</v>
      </c>
      <c r="R887" t="s">
        <v>8327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  <c r="Q888" s="9" t="s">
        <v>8323</v>
      </c>
      <c r="R888" t="s">
        <v>8327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>
        <f t="shared" si="27"/>
        <v>0</v>
      </c>
      <c r="Q889" s="9" t="s">
        <v>8323</v>
      </c>
      <c r="R889" t="s">
        <v>8327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  <c r="Q890" s="9" t="s">
        <v>8323</v>
      </c>
      <c r="R890" t="s">
        <v>8327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  <c r="Q891" s="9" t="s">
        <v>8323</v>
      </c>
      <c r="R891" t="s">
        <v>8327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  <c r="Q892" s="9" t="s">
        <v>8323</v>
      </c>
      <c r="R892" t="s">
        <v>8327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  <c r="Q893" s="9" t="s">
        <v>8323</v>
      </c>
      <c r="R893" t="s">
        <v>8327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  <c r="Q894" s="9" t="s">
        <v>8323</v>
      </c>
      <c r="R894" t="s">
        <v>8327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  <c r="Q895" s="9" t="s">
        <v>8323</v>
      </c>
      <c r="R895" t="s">
        <v>8327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  <c r="Q896" s="9" t="s">
        <v>8323</v>
      </c>
      <c r="R896" t="s">
        <v>8327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  <c r="Q897" s="9" t="s">
        <v>8323</v>
      </c>
      <c r="R897" t="s">
        <v>8327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28">ROUND((E898/D898)*100,0)</f>
        <v>40</v>
      </c>
      <c r="P898">
        <f t="shared" si="27"/>
        <v>44.44</v>
      </c>
      <c r="Q898" s="9" t="s">
        <v>8323</v>
      </c>
      <c r="R898" t="s">
        <v>8327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0</v>
      </c>
      <c r="P899">
        <f t="shared" ref="P899:P962" si="29">IFERROR(ROUND(E899/L899,2),0)</f>
        <v>0</v>
      </c>
      <c r="Q899" s="9" t="s">
        <v>8323</v>
      </c>
      <c r="R899" t="s">
        <v>8327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  <c r="Q900" s="9" t="s">
        <v>8323</v>
      </c>
      <c r="R900" t="s">
        <v>8327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  <c r="Q901" s="9" t="s">
        <v>8323</v>
      </c>
      <c r="R901" t="s">
        <v>8327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  <c r="Q902" s="9" t="s">
        <v>8323</v>
      </c>
      <c r="R902" t="s">
        <v>8326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>
        <f t="shared" si="29"/>
        <v>0</v>
      </c>
      <c r="Q903" s="9" t="s">
        <v>8323</v>
      </c>
      <c r="R903" t="s">
        <v>8326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  <c r="Q904" s="9" t="s">
        <v>8323</v>
      </c>
      <c r="R904" t="s">
        <v>8326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  <c r="Q905" s="9" t="s">
        <v>8323</v>
      </c>
      <c r="R905" t="s">
        <v>8326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  <c r="Q906" s="9" t="s">
        <v>8323</v>
      </c>
      <c r="R906" t="s">
        <v>8326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  <c r="Q907" s="9" t="s">
        <v>8323</v>
      </c>
      <c r="R907" t="s">
        <v>8326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>
        <f t="shared" si="29"/>
        <v>0</v>
      </c>
      <c r="Q908" s="9" t="s">
        <v>8323</v>
      </c>
      <c r="R908" t="s">
        <v>8326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>
        <f t="shared" si="29"/>
        <v>0</v>
      </c>
      <c r="Q909" s="9" t="s">
        <v>8323</v>
      </c>
      <c r="R909" t="s">
        <v>8326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>
        <f t="shared" si="29"/>
        <v>0</v>
      </c>
      <c r="Q910" s="9" t="s">
        <v>8323</v>
      </c>
      <c r="R910" t="s">
        <v>8326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  <c r="Q911" s="9" t="s">
        <v>8323</v>
      </c>
      <c r="R911" t="s">
        <v>8326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  <c r="Q912" s="9" t="s">
        <v>8323</v>
      </c>
      <c r="R912" t="s">
        <v>8326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>
        <f t="shared" si="29"/>
        <v>0</v>
      </c>
      <c r="Q913" s="9" t="s">
        <v>8323</v>
      </c>
      <c r="R913" t="s">
        <v>8326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  <c r="Q914" s="9" t="s">
        <v>8323</v>
      </c>
      <c r="R914" t="s">
        <v>8326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  <c r="Q915" s="9" t="s">
        <v>8323</v>
      </c>
      <c r="R915" t="s">
        <v>8326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>
        <f t="shared" si="29"/>
        <v>0</v>
      </c>
      <c r="Q916" s="9" t="s">
        <v>8323</v>
      </c>
      <c r="R916" t="s">
        <v>8326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  <c r="Q917" s="9" t="s">
        <v>8323</v>
      </c>
      <c r="R917" t="s">
        <v>8326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>
        <f t="shared" si="29"/>
        <v>0</v>
      </c>
      <c r="Q918" s="9" t="s">
        <v>8323</v>
      </c>
      <c r="R918" t="s">
        <v>8326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  <c r="Q919" s="9" t="s">
        <v>8323</v>
      </c>
      <c r="R919" t="s">
        <v>8326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  <c r="Q920" s="9" t="s">
        <v>8323</v>
      </c>
      <c r="R920" t="s">
        <v>8326</v>
      </c>
    </row>
    <row r="921" spans="1:18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  <c r="Q921" s="9" t="s">
        <v>8323</v>
      </c>
      <c r="R921" t="s">
        <v>8326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>
        <f t="shared" si="29"/>
        <v>0</v>
      </c>
      <c r="Q922" s="9" t="s">
        <v>8323</v>
      </c>
      <c r="R922" t="s">
        <v>8326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  <c r="Q923" s="9" t="s">
        <v>8323</v>
      </c>
      <c r="R923" t="s">
        <v>8326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  <c r="Q924" s="9" t="s">
        <v>8323</v>
      </c>
      <c r="R924" t="s">
        <v>8326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  <c r="Q925" s="9" t="s">
        <v>8323</v>
      </c>
      <c r="R925" t="s">
        <v>8326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  <c r="Q926" s="9" t="s">
        <v>8323</v>
      </c>
      <c r="R926" t="s">
        <v>8326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  <c r="Q927" s="9" t="s">
        <v>8323</v>
      </c>
      <c r="R927" t="s">
        <v>8326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>
        <f t="shared" si="29"/>
        <v>0</v>
      </c>
      <c r="Q928" s="9" t="s">
        <v>8323</v>
      </c>
      <c r="R928" t="s">
        <v>8326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>
        <f t="shared" si="29"/>
        <v>0</v>
      </c>
      <c r="Q929" s="9" t="s">
        <v>8323</v>
      </c>
      <c r="R929" t="s">
        <v>8326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  <c r="Q930" s="9" t="s">
        <v>8323</v>
      </c>
      <c r="R930" t="s">
        <v>8326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  <c r="Q931" s="9" t="s">
        <v>8323</v>
      </c>
      <c r="R931" t="s">
        <v>8326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  <c r="Q932" s="9" t="s">
        <v>8323</v>
      </c>
      <c r="R932" t="s">
        <v>8326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  <c r="Q933" s="9" t="s">
        <v>8323</v>
      </c>
      <c r="R933" t="s">
        <v>8326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  <c r="Q934" s="9" t="s">
        <v>8323</v>
      </c>
      <c r="R934" t="s">
        <v>8326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  <c r="Q935" s="9" t="s">
        <v>8323</v>
      </c>
      <c r="R935" t="s">
        <v>8326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  <c r="Q936" s="9" t="s">
        <v>8323</v>
      </c>
      <c r="R936" t="s">
        <v>8326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  <c r="Q937" s="9" t="s">
        <v>8323</v>
      </c>
      <c r="R937" t="s">
        <v>8326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  <c r="Q938" s="9" t="s">
        <v>8323</v>
      </c>
      <c r="R938" t="s">
        <v>8326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  <c r="Q939" s="9" t="s">
        <v>8323</v>
      </c>
      <c r="R939" t="s">
        <v>8326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  <c r="Q940" s="9" t="s">
        <v>8323</v>
      </c>
      <c r="R940" t="s">
        <v>8326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  <c r="Q941" s="9" t="s">
        <v>8323</v>
      </c>
      <c r="R941" t="s">
        <v>8326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  <c r="Q942" s="9" t="s">
        <v>8317</v>
      </c>
      <c r="R942" t="s">
        <v>8319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  <c r="Q943" s="9" t="s">
        <v>8317</v>
      </c>
      <c r="R943" t="s">
        <v>8319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  <c r="Q944" s="9" t="s">
        <v>8317</v>
      </c>
      <c r="R944" t="s">
        <v>8319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  <c r="Q945" s="9" t="s">
        <v>8317</v>
      </c>
      <c r="R945" t="s">
        <v>8319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  <c r="Q946" s="9" t="s">
        <v>8317</v>
      </c>
      <c r="R946" t="s">
        <v>8319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  <c r="Q947" s="9" t="s">
        <v>8317</v>
      </c>
      <c r="R947" t="s">
        <v>8319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  <c r="Q948" s="9" t="s">
        <v>8317</v>
      </c>
      <c r="R948" t="s">
        <v>8319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>
        <f t="shared" si="29"/>
        <v>0</v>
      </c>
      <c r="Q949" s="9" t="s">
        <v>8317</v>
      </c>
      <c r="R949" t="s">
        <v>8319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  <c r="Q950" s="9" t="s">
        <v>8317</v>
      </c>
      <c r="R950" t="s">
        <v>8319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  <c r="Q951" s="9" t="s">
        <v>8317</v>
      </c>
      <c r="R951" t="s">
        <v>8319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  <c r="Q952" s="9" t="s">
        <v>8317</v>
      </c>
      <c r="R952" t="s">
        <v>8319</v>
      </c>
    </row>
    <row r="953" spans="1:18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  <c r="Q953" s="9" t="s">
        <v>8317</v>
      </c>
      <c r="R953" t="s">
        <v>8319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  <c r="Q954" s="9" t="s">
        <v>8317</v>
      </c>
      <c r="R954" t="s">
        <v>8319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  <c r="Q955" s="9" t="s">
        <v>8317</v>
      </c>
      <c r="R955" t="s">
        <v>8319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  <c r="Q956" s="9" t="s">
        <v>8317</v>
      </c>
      <c r="R956" t="s">
        <v>8319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  <c r="Q957" s="9" t="s">
        <v>8317</v>
      </c>
      <c r="R957" t="s">
        <v>8319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  <c r="Q958" s="9" t="s">
        <v>8317</v>
      </c>
      <c r="R958" t="s">
        <v>8319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  <c r="Q959" s="9" t="s">
        <v>8317</v>
      </c>
      <c r="R959" t="s">
        <v>8319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  <c r="Q960" s="9" t="s">
        <v>8317</v>
      </c>
      <c r="R960" t="s">
        <v>8319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  <c r="Q961" s="9" t="s">
        <v>8317</v>
      </c>
      <c r="R961" t="s">
        <v>8319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0">ROUND((E962/D962)*100,0)</f>
        <v>46</v>
      </c>
      <c r="P962">
        <f t="shared" si="29"/>
        <v>136.46</v>
      </c>
      <c r="Q962" s="9" t="s">
        <v>8317</v>
      </c>
      <c r="R962" t="s">
        <v>8319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42</v>
      </c>
      <c r="P963">
        <f t="shared" ref="P963:P1026" si="31">IFERROR(ROUND(E963/L963,2),0)</f>
        <v>364.35</v>
      </c>
      <c r="Q963" s="9" t="s">
        <v>8317</v>
      </c>
      <c r="R963" t="s">
        <v>8319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  <c r="Q964" s="9" t="s">
        <v>8317</v>
      </c>
      <c r="R964" t="s">
        <v>8319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  <c r="Q965" s="9" t="s">
        <v>8317</v>
      </c>
      <c r="R965" t="s">
        <v>8319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  <c r="Q966" s="9" t="s">
        <v>8317</v>
      </c>
      <c r="R966" t="s">
        <v>8319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  <c r="Q967" s="9" t="s">
        <v>8317</v>
      </c>
      <c r="R967" t="s">
        <v>8319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  <c r="Q968" s="9" t="s">
        <v>8317</v>
      </c>
      <c r="R968" t="s">
        <v>8319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  <c r="Q969" s="9" t="s">
        <v>8317</v>
      </c>
      <c r="R969" t="s">
        <v>8319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  <c r="Q970" s="9" t="s">
        <v>8317</v>
      </c>
      <c r="R970" t="s">
        <v>8319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  <c r="Q971" s="9" t="s">
        <v>8317</v>
      </c>
      <c r="R971" t="s">
        <v>8319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  <c r="Q972" s="9" t="s">
        <v>8317</v>
      </c>
      <c r="R972" t="s">
        <v>8319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  <c r="Q973" s="9" t="s">
        <v>8317</v>
      </c>
      <c r="R973" t="s">
        <v>8319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  <c r="Q974" s="9" t="s">
        <v>8317</v>
      </c>
      <c r="R974" t="s">
        <v>8319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  <c r="Q975" s="9" t="s">
        <v>8317</v>
      </c>
      <c r="R975" t="s">
        <v>8319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  <c r="Q976" s="9" t="s">
        <v>8317</v>
      </c>
      <c r="R976" t="s">
        <v>8319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  <c r="Q977" s="9" t="s">
        <v>8317</v>
      </c>
      <c r="R977" t="s">
        <v>8319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  <c r="Q978" s="9" t="s">
        <v>8317</v>
      </c>
      <c r="R978" t="s">
        <v>8319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  <c r="Q979" s="9" t="s">
        <v>8317</v>
      </c>
      <c r="R979" t="s">
        <v>8319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  <c r="Q980" s="9" t="s">
        <v>8317</v>
      </c>
      <c r="R980" t="s">
        <v>8319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  <c r="Q981" s="9" t="s">
        <v>8317</v>
      </c>
      <c r="R981" t="s">
        <v>8319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  <c r="Q982" s="9" t="s">
        <v>8317</v>
      </c>
      <c r="R982" t="s">
        <v>8319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  <c r="Q983" s="9" t="s">
        <v>8317</v>
      </c>
      <c r="R983" t="s">
        <v>8319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  <c r="Q984" s="9" t="s">
        <v>8317</v>
      </c>
      <c r="R984" t="s">
        <v>8319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  <c r="Q985" s="9" t="s">
        <v>8317</v>
      </c>
      <c r="R985" t="s">
        <v>8319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  <c r="Q986" s="9" t="s">
        <v>8317</v>
      </c>
      <c r="R986" t="s">
        <v>8319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  <c r="Q987" s="9" t="s">
        <v>8317</v>
      </c>
      <c r="R987" t="s">
        <v>8319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  <c r="Q988" s="9" t="s">
        <v>8317</v>
      </c>
      <c r="R988" t="s">
        <v>8319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  <c r="Q989" s="9" t="s">
        <v>8317</v>
      </c>
      <c r="R989" t="s">
        <v>8319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  <c r="Q990" s="9" t="s">
        <v>8317</v>
      </c>
      <c r="R990" t="s">
        <v>8319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  <c r="Q991" s="9" t="s">
        <v>8317</v>
      </c>
      <c r="R991" t="s">
        <v>8319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  <c r="Q992" s="9" t="s">
        <v>8317</v>
      </c>
      <c r="R992" t="s">
        <v>8319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  <c r="Q993" s="9" t="s">
        <v>8317</v>
      </c>
      <c r="R993" t="s">
        <v>8319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  <c r="Q994" s="9" t="s">
        <v>8317</v>
      </c>
      <c r="R994" t="s">
        <v>8319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  <c r="Q995" s="9" t="s">
        <v>8317</v>
      </c>
      <c r="R995" t="s">
        <v>8319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  <c r="Q996" s="9" t="s">
        <v>8317</v>
      </c>
      <c r="R996" t="s">
        <v>8319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  <c r="Q997" s="9" t="s">
        <v>8317</v>
      </c>
      <c r="R997" t="s">
        <v>8319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  <c r="Q998" s="9" t="s">
        <v>8317</v>
      </c>
      <c r="R998" t="s">
        <v>8319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  <c r="Q999" s="9" t="s">
        <v>8317</v>
      </c>
      <c r="R999" t="s">
        <v>8319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  <c r="Q1000" s="9" t="s">
        <v>8317</v>
      </c>
      <c r="R1000" t="s">
        <v>8319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  <c r="Q1001" s="9" t="s">
        <v>8317</v>
      </c>
      <c r="R1001" t="s">
        <v>8319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  <c r="Q1002" s="9" t="s">
        <v>8317</v>
      </c>
      <c r="R1002" t="s">
        <v>8319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  <c r="Q1003" s="9" t="s">
        <v>8317</v>
      </c>
      <c r="R1003" t="s">
        <v>8319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  <c r="Q1004" s="9" t="s">
        <v>8317</v>
      </c>
      <c r="R1004" t="s">
        <v>8319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  <c r="Q1005" s="9" t="s">
        <v>8317</v>
      </c>
      <c r="R1005" t="s">
        <v>8319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  <c r="Q1006" s="9" t="s">
        <v>8317</v>
      </c>
      <c r="R1006" t="s">
        <v>8319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  <c r="Q1007" s="9" t="s">
        <v>8317</v>
      </c>
      <c r="R1007" t="s">
        <v>8319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  <c r="Q1008" s="9" t="s">
        <v>8317</v>
      </c>
      <c r="R1008" t="s">
        <v>8319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  <c r="Q1009" s="9" t="s">
        <v>8317</v>
      </c>
      <c r="R1009" t="s">
        <v>8319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  <c r="Q1010" s="9" t="s">
        <v>8317</v>
      </c>
      <c r="R1010" t="s">
        <v>8319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  <c r="Q1011" s="9" t="s">
        <v>8317</v>
      </c>
      <c r="R1011" t="s">
        <v>8319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  <c r="Q1012" s="9" t="s">
        <v>8317</v>
      </c>
      <c r="R1012" t="s">
        <v>8319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  <c r="Q1013" s="9" t="s">
        <v>8317</v>
      </c>
      <c r="R1013" t="s">
        <v>8319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  <c r="Q1014" s="9" t="s">
        <v>8317</v>
      </c>
      <c r="R1014" t="s">
        <v>8319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  <c r="Q1015" s="9" t="s">
        <v>8317</v>
      </c>
      <c r="R1015" t="s">
        <v>8319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  <c r="Q1016" s="9" t="s">
        <v>8317</v>
      </c>
      <c r="R1016" t="s">
        <v>8319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  <c r="Q1017" s="9" t="s">
        <v>8317</v>
      </c>
      <c r="R1017" t="s">
        <v>8319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  <c r="Q1018" s="9" t="s">
        <v>8317</v>
      </c>
      <c r="R1018" t="s">
        <v>8319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  <c r="Q1019" s="9" t="s">
        <v>8317</v>
      </c>
      <c r="R1019" t="s">
        <v>8319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  <c r="Q1020" s="9" t="s">
        <v>8317</v>
      </c>
      <c r="R1020" t="s">
        <v>8319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  <c r="Q1021" s="9" t="s">
        <v>8317</v>
      </c>
      <c r="R1021" t="s">
        <v>8319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  <c r="Q1022" s="9" t="s">
        <v>8323</v>
      </c>
      <c r="R1022" t="s">
        <v>8328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  <c r="Q1023" s="9" t="s">
        <v>8323</v>
      </c>
      <c r="R1023" t="s">
        <v>8328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  <c r="Q1024" s="9" t="s">
        <v>8323</v>
      </c>
      <c r="R1024" t="s">
        <v>8328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  <c r="Q1025" s="9" t="s">
        <v>8323</v>
      </c>
      <c r="R1025" t="s">
        <v>8328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2">ROUND((E1026/D1026)*100,0)</f>
        <v>119</v>
      </c>
      <c r="P1026">
        <f t="shared" si="31"/>
        <v>388.98</v>
      </c>
      <c r="Q1026" s="9" t="s">
        <v>8323</v>
      </c>
      <c r="R1026" t="s">
        <v>8328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110</v>
      </c>
      <c r="P1027">
        <f t="shared" ref="P1027:P1090" si="33">IFERROR(ROUND(E1027/L1027,2),0)</f>
        <v>71.849999999999994</v>
      </c>
      <c r="Q1027" s="9" t="s">
        <v>8323</v>
      </c>
      <c r="R1027" t="s">
        <v>8328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  <c r="Q1028" s="9" t="s">
        <v>8323</v>
      </c>
      <c r="R1028" t="s">
        <v>8328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  <c r="Q1029" s="9" t="s">
        <v>8323</v>
      </c>
      <c r="R1029" t="s">
        <v>8328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  <c r="Q1030" s="9" t="s">
        <v>8323</v>
      </c>
      <c r="R1030" t="s">
        <v>8328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  <c r="Q1031" s="9" t="s">
        <v>8323</v>
      </c>
      <c r="R1031" t="s">
        <v>8328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  <c r="Q1032" s="9" t="s">
        <v>8323</v>
      </c>
      <c r="R1032" t="s">
        <v>8328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  <c r="Q1033" s="9" t="s">
        <v>8323</v>
      </c>
      <c r="R1033" t="s">
        <v>8328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  <c r="Q1034" s="9" t="s">
        <v>8323</v>
      </c>
      <c r="R1034" t="s">
        <v>8328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  <c r="Q1035" s="9" t="s">
        <v>8323</v>
      </c>
      <c r="R1035" t="s">
        <v>8328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  <c r="Q1036" s="9" t="s">
        <v>8323</v>
      </c>
      <c r="R1036" t="s">
        <v>8328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  <c r="Q1037" s="9" t="s">
        <v>8323</v>
      </c>
      <c r="R1037" t="s">
        <v>8328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  <c r="Q1038" s="9" t="s">
        <v>8323</v>
      </c>
      <c r="R1038" t="s">
        <v>8328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  <c r="Q1039" s="9" t="s">
        <v>8323</v>
      </c>
      <c r="R1039" t="s">
        <v>8328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  <c r="Q1040" s="9" t="s">
        <v>8323</v>
      </c>
      <c r="R1040" t="s">
        <v>8328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  <c r="Q1041" s="9" t="s">
        <v>8323</v>
      </c>
      <c r="R1041" t="s">
        <v>8328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  <c r="Q1042" s="9" t="s">
        <v>8329</v>
      </c>
      <c r="R1042" t="s">
        <v>8330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>
        <f t="shared" si="33"/>
        <v>0</v>
      </c>
      <c r="Q1043" s="9" t="s">
        <v>8329</v>
      </c>
      <c r="R1043" t="s">
        <v>8330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  <c r="Q1044" s="9" t="s">
        <v>8329</v>
      </c>
      <c r="R1044" t="s">
        <v>8330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  <c r="Q1045" s="9" t="s">
        <v>8329</v>
      </c>
      <c r="R1045" t="s">
        <v>8330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  <c r="Q1046" s="9" t="s">
        <v>8329</v>
      </c>
      <c r="R1046" t="s">
        <v>8330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  <c r="Q1047" s="9" t="s">
        <v>8329</v>
      </c>
      <c r="R1047" t="s">
        <v>8330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>
        <f t="shared" si="33"/>
        <v>0</v>
      </c>
      <c r="Q1048" s="9" t="s">
        <v>8329</v>
      </c>
      <c r="R1048" t="s">
        <v>8330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  <c r="Q1049" s="9" t="s">
        <v>8329</v>
      </c>
      <c r="R1049" t="s">
        <v>8330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  <c r="Q1050" s="9" t="s">
        <v>8329</v>
      </c>
      <c r="R1050" t="s">
        <v>8330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  <c r="Q1051" s="9" t="s">
        <v>8329</v>
      </c>
      <c r="R1051" t="s">
        <v>8330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>
        <f t="shared" si="33"/>
        <v>0</v>
      </c>
      <c r="Q1052" s="9" t="s">
        <v>8329</v>
      </c>
      <c r="R1052" t="s">
        <v>8330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  <c r="Q1053" s="9" t="s">
        <v>8329</v>
      </c>
      <c r="R1053" t="s">
        <v>8330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>
        <f t="shared" si="33"/>
        <v>0</v>
      </c>
      <c r="Q1054" s="9" t="s">
        <v>8329</v>
      </c>
      <c r="R1054" t="s">
        <v>8330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  <c r="Q1055" s="9" t="s">
        <v>8329</v>
      </c>
      <c r="R1055" t="s">
        <v>8330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>
        <f t="shared" si="33"/>
        <v>0</v>
      </c>
      <c r="Q1056" s="9" t="s">
        <v>8329</v>
      </c>
      <c r="R1056" t="s">
        <v>8330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>
        <f t="shared" si="33"/>
        <v>0</v>
      </c>
      <c r="Q1057" s="9" t="s">
        <v>8329</v>
      </c>
      <c r="R1057" t="s">
        <v>8330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>
        <f t="shared" si="33"/>
        <v>0</v>
      </c>
      <c r="Q1058" s="9" t="s">
        <v>8329</v>
      </c>
      <c r="R1058" t="s">
        <v>8330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>
        <f t="shared" si="33"/>
        <v>0</v>
      </c>
      <c r="Q1059" s="9" t="s">
        <v>8329</v>
      </c>
      <c r="R1059" t="s">
        <v>8330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>
        <f t="shared" si="33"/>
        <v>0</v>
      </c>
      <c r="Q1060" s="9" t="s">
        <v>8329</v>
      </c>
      <c r="R1060" t="s">
        <v>8330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>
        <f t="shared" si="33"/>
        <v>0</v>
      </c>
      <c r="Q1061" s="9" t="s">
        <v>8329</v>
      </c>
      <c r="R1061" t="s">
        <v>8330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  <c r="Q1062" s="9" t="s">
        <v>8329</v>
      </c>
      <c r="R1062" t="s">
        <v>8330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>
        <f t="shared" si="33"/>
        <v>0</v>
      </c>
      <c r="Q1063" s="9" t="s">
        <v>8329</v>
      </c>
      <c r="R1063" t="s">
        <v>8330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  <c r="Q1064" s="9" t="s">
        <v>8329</v>
      </c>
      <c r="R1064" t="s">
        <v>8330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>
        <f t="shared" si="33"/>
        <v>0</v>
      </c>
      <c r="Q1065" s="9" t="s">
        <v>8329</v>
      </c>
      <c r="R1065" t="s">
        <v>8330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  <c r="Q1066" s="9" t="s">
        <v>8331</v>
      </c>
      <c r="R1066" t="s">
        <v>8332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  <c r="Q1067" s="9" t="s">
        <v>8331</v>
      </c>
      <c r="R1067" t="s">
        <v>8332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  <c r="Q1068" s="9" t="s">
        <v>8331</v>
      </c>
      <c r="R1068" t="s">
        <v>8332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  <c r="Q1069" s="9" t="s">
        <v>8331</v>
      </c>
      <c r="R1069" t="s">
        <v>8332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  <c r="Q1070" s="9" t="s">
        <v>8331</v>
      </c>
      <c r="R1070" t="s">
        <v>8332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  <c r="Q1071" s="9" t="s">
        <v>8331</v>
      </c>
      <c r="R1071" t="s">
        <v>8332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  <c r="Q1072" s="9" t="s">
        <v>8331</v>
      </c>
      <c r="R1072" t="s">
        <v>8332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  <c r="Q1073" s="9" t="s">
        <v>8331</v>
      </c>
      <c r="R1073" t="s">
        <v>8332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  <c r="Q1074" s="9" t="s">
        <v>8331</v>
      </c>
      <c r="R1074" t="s">
        <v>8332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  <c r="Q1075" s="9" t="s">
        <v>8331</v>
      </c>
      <c r="R1075" t="s">
        <v>8332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  <c r="Q1076" s="9" t="s">
        <v>8331</v>
      </c>
      <c r="R1076" t="s">
        <v>8332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  <c r="Q1077" s="9" t="s">
        <v>8331</v>
      </c>
      <c r="R1077" t="s">
        <v>8332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  <c r="Q1078" s="9" t="s">
        <v>8331</v>
      </c>
      <c r="R1078" t="s">
        <v>8332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  <c r="Q1079" s="9" t="s">
        <v>8331</v>
      </c>
      <c r="R1079" t="s">
        <v>8332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  <c r="Q1080" s="9" t="s">
        <v>8331</v>
      </c>
      <c r="R1080" t="s">
        <v>8332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  <c r="Q1081" s="9" t="s">
        <v>8331</v>
      </c>
      <c r="R1081" t="s">
        <v>8332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  <c r="Q1082" s="9" t="s">
        <v>8331</v>
      </c>
      <c r="R1082" t="s">
        <v>8332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  <c r="Q1083" s="9" t="s">
        <v>8331</v>
      </c>
      <c r="R1083" t="s">
        <v>8332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  <c r="Q1084" s="9" t="s">
        <v>8331</v>
      </c>
      <c r="R1084" t="s">
        <v>8332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  <c r="Q1085" s="9" t="s">
        <v>8331</v>
      </c>
      <c r="R1085" t="s">
        <v>8332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>
        <f t="shared" si="33"/>
        <v>0</v>
      </c>
      <c r="Q1086" s="9" t="s">
        <v>8331</v>
      </c>
      <c r="R1086" t="s">
        <v>8332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  <c r="Q1087" s="9" t="s">
        <v>8331</v>
      </c>
      <c r="R1087" t="s">
        <v>8332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  <c r="Q1088" s="9" t="s">
        <v>8331</v>
      </c>
      <c r="R1088" t="s">
        <v>8332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>
        <f t="shared" si="33"/>
        <v>0</v>
      </c>
      <c r="Q1089" s="9" t="s">
        <v>8331</v>
      </c>
      <c r="R1089" t="s">
        <v>8332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4">ROUND((E1090/D1090)*100,0)</f>
        <v>14</v>
      </c>
      <c r="P1090">
        <f t="shared" si="33"/>
        <v>43.42</v>
      </c>
      <c r="Q1090" s="9" t="s">
        <v>8331</v>
      </c>
      <c r="R1090" t="s">
        <v>8332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8</v>
      </c>
      <c r="P1091">
        <f t="shared" ref="P1091:P1154" si="35">IFERROR(ROUND(E1091/L1091,2),0)</f>
        <v>23.96</v>
      </c>
      <c r="Q1091" s="9" t="s">
        <v>8331</v>
      </c>
      <c r="R1091" t="s">
        <v>8332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  <c r="Q1092" s="9" t="s">
        <v>8331</v>
      </c>
      <c r="R1092" t="s">
        <v>8332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  <c r="Q1093" s="9" t="s">
        <v>8331</v>
      </c>
      <c r="R1093" t="s">
        <v>8332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  <c r="Q1094" s="9" t="s">
        <v>8331</v>
      </c>
      <c r="R1094" t="s">
        <v>8332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  <c r="Q1095" s="9" t="s">
        <v>8331</v>
      </c>
      <c r="R1095" t="s">
        <v>8332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  <c r="Q1096" s="9" t="s">
        <v>8331</v>
      </c>
      <c r="R1096" t="s">
        <v>8332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  <c r="Q1097" s="9" t="s">
        <v>8331</v>
      </c>
      <c r="R1097" t="s">
        <v>8332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  <c r="Q1098" s="9" t="s">
        <v>8331</v>
      </c>
      <c r="R1098" t="s">
        <v>8332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  <c r="Q1099" s="9" t="s">
        <v>8331</v>
      </c>
      <c r="R1099" t="s">
        <v>8332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  <c r="Q1100" s="9" t="s">
        <v>8331</v>
      </c>
      <c r="R1100" t="s">
        <v>8332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  <c r="Q1101" s="9" t="s">
        <v>8331</v>
      </c>
      <c r="R1101" t="s">
        <v>8332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  <c r="Q1102" s="9" t="s">
        <v>8331</v>
      </c>
      <c r="R1102" t="s">
        <v>8332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  <c r="Q1103" s="9" t="s">
        <v>8331</v>
      </c>
      <c r="R1103" t="s">
        <v>8332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  <c r="Q1104" s="9" t="s">
        <v>8331</v>
      </c>
      <c r="R1104" t="s">
        <v>8332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  <c r="Q1105" s="9" t="s">
        <v>8331</v>
      </c>
      <c r="R1105" t="s">
        <v>8332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  <c r="Q1106" s="9" t="s">
        <v>8331</v>
      </c>
      <c r="R1106" t="s">
        <v>8332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  <c r="Q1107" s="9" t="s">
        <v>8331</v>
      </c>
      <c r="R1107" t="s">
        <v>8332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  <c r="Q1108" s="9" t="s">
        <v>8331</v>
      </c>
      <c r="R1108" t="s">
        <v>8332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  <c r="Q1109" s="9" t="s">
        <v>8331</v>
      </c>
      <c r="R1109" t="s">
        <v>8332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  <c r="Q1110" s="9" t="s">
        <v>8331</v>
      </c>
      <c r="R1110" t="s">
        <v>8332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  <c r="Q1111" s="9" t="s">
        <v>8331</v>
      </c>
      <c r="R1111" t="s">
        <v>8332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  <c r="Q1112" s="9" t="s">
        <v>8331</v>
      </c>
      <c r="R1112" t="s">
        <v>8332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  <c r="Q1113" s="9" t="s">
        <v>8331</v>
      </c>
      <c r="R1113" t="s">
        <v>8332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  <c r="Q1114" s="9" t="s">
        <v>8331</v>
      </c>
      <c r="R1114" t="s">
        <v>8332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  <c r="Q1115" s="9" t="s">
        <v>8331</v>
      </c>
      <c r="R1115" t="s">
        <v>8332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  <c r="Q1116" s="9" t="s">
        <v>8331</v>
      </c>
      <c r="R1116" t="s">
        <v>8332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  <c r="Q1117" s="9" t="s">
        <v>8331</v>
      </c>
      <c r="R1117" t="s">
        <v>8332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  <c r="Q1118" s="9" t="s">
        <v>8331</v>
      </c>
      <c r="R1118" t="s">
        <v>8332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  <c r="Q1119" s="9" t="s">
        <v>8331</v>
      </c>
      <c r="R1119" t="s">
        <v>8332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  <c r="Q1120" s="9" t="s">
        <v>8331</v>
      </c>
      <c r="R1120" t="s">
        <v>8332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  <c r="Q1121" s="9" t="s">
        <v>8331</v>
      </c>
      <c r="R1121" t="s">
        <v>8332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  <c r="Q1122" s="9" t="s">
        <v>8331</v>
      </c>
      <c r="R1122" t="s">
        <v>8332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  <c r="Q1123" s="9" t="s">
        <v>8331</v>
      </c>
      <c r="R1123" t="s">
        <v>8332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  <c r="Q1124" s="9" t="s">
        <v>8331</v>
      </c>
      <c r="R1124" t="s">
        <v>8332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  <c r="Q1125" s="9" t="s">
        <v>8331</v>
      </c>
      <c r="R1125" t="s">
        <v>8332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  <c r="Q1126" s="9" t="s">
        <v>8331</v>
      </c>
      <c r="R1126" t="s">
        <v>8333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>
        <f t="shared" si="35"/>
        <v>0</v>
      </c>
      <c r="Q1127" s="9" t="s">
        <v>8331</v>
      </c>
      <c r="R1127" t="s">
        <v>8333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  <c r="Q1128" s="9" t="s">
        <v>8331</v>
      </c>
      <c r="R1128" t="s">
        <v>8333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  <c r="Q1129" s="9" t="s">
        <v>8331</v>
      </c>
      <c r="R1129" t="s">
        <v>8333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  <c r="Q1130" s="9" t="s">
        <v>8331</v>
      </c>
      <c r="R1130" t="s">
        <v>8333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  <c r="Q1131" s="9" t="s">
        <v>8331</v>
      </c>
      <c r="R1131" t="s">
        <v>8333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  <c r="Q1132" s="9" t="s">
        <v>8331</v>
      </c>
      <c r="R1132" t="s">
        <v>8333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>
        <f t="shared" si="35"/>
        <v>0</v>
      </c>
      <c r="Q1133" s="9" t="s">
        <v>8331</v>
      </c>
      <c r="R1133" t="s">
        <v>8333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  <c r="Q1134" s="9" t="s">
        <v>8331</v>
      </c>
      <c r="R1134" t="s">
        <v>8333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  <c r="Q1135" s="9" t="s">
        <v>8331</v>
      </c>
      <c r="R1135" t="s">
        <v>8333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  <c r="Q1136" s="9" t="s">
        <v>8331</v>
      </c>
      <c r="R1136" t="s">
        <v>8333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  <c r="Q1137" s="9" t="s">
        <v>8331</v>
      </c>
      <c r="R1137" t="s">
        <v>8333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  <c r="Q1138" s="9" t="s">
        <v>8331</v>
      </c>
      <c r="R1138" t="s">
        <v>8333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  <c r="Q1139" s="9" t="s">
        <v>8331</v>
      </c>
      <c r="R1139" t="s">
        <v>8333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  <c r="Q1140" s="9" t="s">
        <v>8331</v>
      </c>
      <c r="R1140" t="s">
        <v>8333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  <c r="Q1141" s="9" t="s">
        <v>8331</v>
      </c>
      <c r="R1141" t="s">
        <v>8333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>
        <f t="shared" si="35"/>
        <v>0</v>
      </c>
      <c r="Q1142" s="9" t="s">
        <v>8331</v>
      </c>
      <c r="R1142" t="s">
        <v>8333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>
        <f t="shared" si="35"/>
        <v>0</v>
      </c>
      <c r="Q1143" s="9" t="s">
        <v>8331</v>
      </c>
      <c r="R1143" t="s">
        <v>8333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  <c r="Q1144" s="9" t="s">
        <v>8331</v>
      </c>
      <c r="R1144" t="s">
        <v>8333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  <c r="Q1145" s="9" t="s">
        <v>8331</v>
      </c>
      <c r="R1145" t="s">
        <v>8333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>
        <f t="shared" si="35"/>
        <v>0</v>
      </c>
      <c r="Q1146" s="9" t="s">
        <v>8334</v>
      </c>
      <c r="R1146" t="s">
        <v>8335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  <c r="Q1147" s="9" t="s">
        <v>8334</v>
      </c>
      <c r="R1147" t="s">
        <v>8335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  <c r="Q1148" s="9" t="s">
        <v>8334</v>
      </c>
      <c r="R1148" t="s">
        <v>8335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  <c r="Q1149" s="9" t="s">
        <v>8334</v>
      </c>
      <c r="R1149" t="s">
        <v>8335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  <c r="Q1150" s="9" t="s">
        <v>8334</v>
      </c>
      <c r="R1150" t="s">
        <v>8335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  <c r="Q1151" s="9" t="s">
        <v>8334</v>
      </c>
      <c r="R1151" t="s">
        <v>8335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  <c r="Q1152" s="9" t="s">
        <v>8334</v>
      </c>
      <c r="R1152" t="s">
        <v>8335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>
        <f t="shared" si="35"/>
        <v>0</v>
      </c>
      <c r="Q1153" s="9" t="s">
        <v>8334</v>
      </c>
      <c r="R1153" t="s">
        <v>8335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6">ROUND((E1154/D1154)*100,0)</f>
        <v>6</v>
      </c>
      <c r="P1154">
        <f t="shared" si="35"/>
        <v>60.73</v>
      </c>
      <c r="Q1154" s="9" t="s">
        <v>8334</v>
      </c>
      <c r="R1154" t="s">
        <v>8335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>
        <f t="shared" ref="P1155:P1218" si="37">IFERROR(ROUND(E1155/L1155,2),0)</f>
        <v>50</v>
      </c>
      <c r="Q1155" s="9" t="s">
        <v>8334</v>
      </c>
      <c r="R1155" t="s">
        <v>8335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  <c r="Q1156" s="9" t="s">
        <v>8334</v>
      </c>
      <c r="R1156" t="s">
        <v>8335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  <c r="Q1157" s="9" t="s">
        <v>8334</v>
      </c>
      <c r="R1157" t="s">
        <v>8335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>
        <f t="shared" si="37"/>
        <v>0</v>
      </c>
      <c r="Q1158" s="9" t="s">
        <v>8334</v>
      </c>
      <c r="R1158" t="s">
        <v>8335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  <c r="Q1159" s="9" t="s">
        <v>8334</v>
      </c>
      <c r="R1159" t="s">
        <v>8335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  <c r="Q1160" s="9" t="s">
        <v>8334</v>
      </c>
      <c r="R1160" t="s">
        <v>8335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>
        <f t="shared" si="37"/>
        <v>0</v>
      </c>
      <c r="Q1161" s="9" t="s">
        <v>8334</v>
      </c>
      <c r="R1161" t="s">
        <v>8335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  <c r="Q1162" s="9" t="s">
        <v>8334</v>
      </c>
      <c r="R1162" t="s">
        <v>8335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>
        <f t="shared" si="37"/>
        <v>0</v>
      </c>
      <c r="Q1163" s="9" t="s">
        <v>8334</v>
      </c>
      <c r="R1163" t="s">
        <v>8335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  <c r="Q1164" s="9" t="s">
        <v>8334</v>
      </c>
      <c r="R1164" t="s">
        <v>8335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>
        <f t="shared" si="37"/>
        <v>0</v>
      </c>
      <c r="Q1165" s="9" t="s">
        <v>8334</v>
      </c>
      <c r="R1165" t="s">
        <v>8335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>
        <f t="shared" si="37"/>
        <v>0</v>
      </c>
      <c r="Q1166" s="9" t="s">
        <v>8334</v>
      </c>
      <c r="R1166" t="s">
        <v>8335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  <c r="Q1167" s="9" t="s">
        <v>8334</v>
      </c>
      <c r="R1167" t="s">
        <v>8335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  <c r="Q1168" s="9" t="s">
        <v>8334</v>
      </c>
      <c r="R1168" t="s">
        <v>8335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  <c r="Q1169" s="9" t="s">
        <v>8334</v>
      </c>
      <c r="R1169" t="s">
        <v>8335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  <c r="Q1170" s="9" t="s">
        <v>8334</v>
      </c>
      <c r="R1170" t="s">
        <v>8335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  <c r="Q1171" s="9" t="s">
        <v>8334</v>
      </c>
      <c r="R1171" t="s">
        <v>8335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  <c r="Q1172" s="9" t="s">
        <v>8334</v>
      </c>
      <c r="R1172" t="s">
        <v>8335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  <c r="Q1173" s="9" t="s">
        <v>8334</v>
      </c>
      <c r="R1173" t="s">
        <v>8335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  <c r="Q1174" s="9" t="s">
        <v>8334</v>
      </c>
      <c r="R1174" t="s">
        <v>8335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  <c r="Q1175" s="9" t="s">
        <v>8334</v>
      </c>
      <c r="R1175" t="s">
        <v>8335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  <c r="Q1176" s="9" t="s">
        <v>8334</v>
      </c>
      <c r="R1176" t="s">
        <v>8335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  <c r="Q1177" s="9" t="s">
        <v>8334</v>
      </c>
      <c r="R1177" t="s">
        <v>8335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  <c r="Q1178" s="9" t="s">
        <v>8334</v>
      </c>
      <c r="R1178" t="s">
        <v>8335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  <c r="Q1179" s="9" t="s">
        <v>8334</v>
      </c>
      <c r="R1179" t="s">
        <v>8335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  <c r="Q1180" s="9" t="s">
        <v>8334</v>
      </c>
      <c r="R1180" t="s">
        <v>8335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  <c r="Q1181" s="9" t="s">
        <v>8334</v>
      </c>
      <c r="R1181" t="s">
        <v>8335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  <c r="Q1182" s="9" t="s">
        <v>8334</v>
      </c>
      <c r="R1182" t="s">
        <v>8335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  <c r="Q1183" s="9" t="s">
        <v>8334</v>
      </c>
      <c r="R1183" t="s">
        <v>8335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  <c r="Q1184" s="9" t="s">
        <v>8334</v>
      </c>
      <c r="R1184" t="s">
        <v>8335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  <c r="Q1185" s="9" t="s">
        <v>8334</v>
      </c>
      <c r="R1185" t="s">
        <v>8335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  <c r="Q1186" s="9" t="s">
        <v>8336</v>
      </c>
      <c r="R1186" t="s">
        <v>8337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  <c r="Q1187" s="9" t="s">
        <v>8336</v>
      </c>
      <c r="R1187" t="s">
        <v>8337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  <c r="Q1188" s="9" t="s">
        <v>8336</v>
      </c>
      <c r="R1188" t="s">
        <v>8337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  <c r="Q1189" s="9" t="s">
        <v>8336</v>
      </c>
      <c r="R1189" t="s">
        <v>8337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  <c r="Q1190" s="9" t="s">
        <v>8336</v>
      </c>
      <c r="R1190" t="s">
        <v>8337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  <c r="Q1191" s="9" t="s">
        <v>8336</v>
      </c>
      <c r="R1191" t="s">
        <v>8337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  <c r="Q1192" s="9" t="s">
        <v>8336</v>
      </c>
      <c r="R1192" t="s">
        <v>8337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  <c r="Q1193" s="9" t="s">
        <v>8336</v>
      </c>
      <c r="R1193" t="s">
        <v>8337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  <c r="Q1194" s="9" t="s">
        <v>8336</v>
      </c>
      <c r="R1194" t="s">
        <v>8337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  <c r="Q1195" s="9" t="s">
        <v>8336</v>
      </c>
      <c r="R1195" t="s">
        <v>8337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  <c r="Q1196" s="9" t="s">
        <v>8336</v>
      </c>
      <c r="R1196" t="s">
        <v>8337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  <c r="Q1197" s="9" t="s">
        <v>8336</v>
      </c>
      <c r="R1197" t="s">
        <v>8337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  <c r="Q1198" s="9" t="s">
        <v>8336</v>
      </c>
      <c r="R1198" t="s">
        <v>8337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  <c r="Q1199" s="9" t="s">
        <v>8336</v>
      </c>
      <c r="R1199" t="s">
        <v>8337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  <c r="Q1200" s="9" t="s">
        <v>8336</v>
      </c>
      <c r="R1200" t="s">
        <v>8337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  <c r="Q1201" s="9" t="s">
        <v>8336</v>
      </c>
      <c r="R1201" t="s">
        <v>8337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  <c r="Q1202" s="9" t="s">
        <v>8336</v>
      </c>
      <c r="R1202" t="s">
        <v>8337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  <c r="Q1203" s="9" t="s">
        <v>8336</v>
      </c>
      <c r="R1203" t="s">
        <v>8337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  <c r="Q1204" s="9" t="s">
        <v>8336</v>
      </c>
      <c r="R1204" t="s">
        <v>8337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  <c r="Q1205" s="9" t="s">
        <v>8336</v>
      </c>
      <c r="R1205" t="s">
        <v>8337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  <c r="Q1206" s="9" t="s">
        <v>8336</v>
      </c>
      <c r="R1206" t="s">
        <v>8337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  <c r="Q1207" s="9" t="s">
        <v>8336</v>
      </c>
      <c r="R1207" t="s">
        <v>8337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  <c r="Q1208" s="9" t="s">
        <v>8336</v>
      </c>
      <c r="R1208" t="s">
        <v>8337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  <c r="Q1209" s="9" t="s">
        <v>8336</v>
      </c>
      <c r="R1209" t="s">
        <v>8337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  <c r="Q1210" s="9" t="s">
        <v>8336</v>
      </c>
      <c r="R1210" t="s">
        <v>8337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  <c r="Q1211" s="9" t="s">
        <v>8336</v>
      </c>
      <c r="R1211" t="s">
        <v>8337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  <c r="Q1212" s="9" t="s">
        <v>8336</v>
      </c>
      <c r="R1212" t="s">
        <v>8337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  <c r="Q1213" s="9" t="s">
        <v>8336</v>
      </c>
      <c r="R1213" t="s">
        <v>8337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  <c r="Q1214" s="9" t="s">
        <v>8336</v>
      </c>
      <c r="R1214" t="s">
        <v>8337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  <c r="Q1215" s="9" t="s">
        <v>8336</v>
      </c>
      <c r="R1215" t="s">
        <v>8337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  <c r="Q1216" s="9" t="s">
        <v>8336</v>
      </c>
      <c r="R1216" t="s">
        <v>8337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  <c r="Q1217" s="9" t="s">
        <v>8336</v>
      </c>
      <c r="R1217" t="s">
        <v>8337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38">ROUND((E1218/D1218)*100,0)</f>
        <v>146</v>
      </c>
      <c r="P1218">
        <f t="shared" si="37"/>
        <v>91.88</v>
      </c>
      <c r="Q1218" s="9" t="s">
        <v>8336</v>
      </c>
      <c r="R1218" t="s">
        <v>8337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103</v>
      </c>
      <c r="P1219">
        <f t="shared" ref="P1219:P1282" si="39">IFERROR(ROUND(E1219/L1219,2),0)</f>
        <v>148.57</v>
      </c>
      <c r="Q1219" s="9" t="s">
        <v>8336</v>
      </c>
      <c r="R1219" t="s">
        <v>8337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  <c r="Q1220" s="9" t="s">
        <v>8336</v>
      </c>
      <c r="R1220" t="s">
        <v>8337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  <c r="Q1221" s="9" t="s">
        <v>8336</v>
      </c>
      <c r="R1221" t="s">
        <v>8337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  <c r="Q1222" s="9" t="s">
        <v>8336</v>
      </c>
      <c r="R1222" t="s">
        <v>8337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  <c r="Q1223" s="9" t="s">
        <v>8336</v>
      </c>
      <c r="R1223" t="s">
        <v>8337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  <c r="Q1224" s="9" t="s">
        <v>8336</v>
      </c>
      <c r="R1224" t="s">
        <v>8337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  <c r="Q1225" s="9" t="s">
        <v>8336</v>
      </c>
      <c r="R1225" t="s">
        <v>8337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  <c r="Q1226" s="9" t="s">
        <v>8323</v>
      </c>
      <c r="R1226" t="s">
        <v>8338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  <c r="Q1227" s="9" t="s">
        <v>8323</v>
      </c>
      <c r="R1227" t="s">
        <v>8338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  <c r="Q1228" s="9" t="s">
        <v>8323</v>
      </c>
      <c r="R1228" t="s">
        <v>8338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>
        <f t="shared" si="39"/>
        <v>0</v>
      </c>
      <c r="Q1229" s="9" t="s">
        <v>8323</v>
      </c>
      <c r="R1229" t="s">
        <v>8338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  <c r="Q1230" s="9" t="s">
        <v>8323</v>
      </c>
      <c r="R1230" t="s">
        <v>8338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  <c r="Q1231" s="9" t="s">
        <v>8323</v>
      </c>
      <c r="R1231" t="s">
        <v>8338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  <c r="Q1232" s="9" t="s">
        <v>8323</v>
      </c>
      <c r="R1232" t="s">
        <v>8338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  <c r="Q1233" s="9" t="s">
        <v>8323</v>
      </c>
      <c r="R1233" t="s">
        <v>8338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  <c r="Q1234" s="9" t="s">
        <v>8323</v>
      </c>
      <c r="R1234" t="s">
        <v>8338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  <c r="Q1235" s="9" t="s">
        <v>8323</v>
      </c>
      <c r="R1235" t="s">
        <v>8338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  <c r="Q1236" s="9" t="s">
        <v>8323</v>
      </c>
      <c r="R1236" t="s">
        <v>8338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  <c r="Q1237" s="9" t="s">
        <v>8323</v>
      </c>
      <c r="R1237" t="s">
        <v>8338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>
        <f t="shared" si="39"/>
        <v>0</v>
      </c>
      <c r="Q1238" s="9" t="s">
        <v>8323</v>
      </c>
      <c r="R1238" t="s">
        <v>8338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  <c r="Q1239" s="9" t="s">
        <v>8323</v>
      </c>
      <c r="R1239" t="s">
        <v>8338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  <c r="Q1240" s="9" t="s">
        <v>8323</v>
      </c>
      <c r="R1240" t="s">
        <v>8338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  <c r="Q1241" s="9" t="s">
        <v>8323</v>
      </c>
      <c r="R1241" t="s">
        <v>8338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  <c r="Q1242" s="9" t="s">
        <v>8323</v>
      </c>
      <c r="R1242" t="s">
        <v>8338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  <c r="Q1243" s="9" t="s">
        <v>8323</v>
      </c>
      <c r="R1243" t="s">
        <v>8338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  <c r="Q1244" s="9" t="s">
        <v>8323</v>
      </c>
      <c r="R1244" t="s">
        <v>8338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  <c r="Q1245" s="9" t="s">
        <v>8323</v>
      </c>
      <c r="R1245" t="s">
        <v>8338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  <c r="Q1246" s="9" t="s">
        <v>8323</v>
      </c>
      <c r="R1246" t="s">
        <v>8324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  <c r="Q1247" s="9" t="s">
        <v>8323</v>
      </c>
      <c r="R1247" t="s">
        <v>8324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  <c r="Q1248" s="9" t="s">
        <v>8323</v>
      </c>
      <c r="R1248" t="s">
        <v>8324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  <c r="Q1249" s="9" t="s">
        <v>8323</v>
      </c>
      <c r="R1249" t="s">
        <v>8324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  <c r="Q1250" s="9" t="s">
        <v>8323</v>
      </c>
      <c r="R1250" t="s">
        <v>8324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  <c r="Q1251" s="9" t="s">
        <v>8323</v>
      </c>
      <c r="R1251" t="s">
        <v>8324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  <c r="Q1252" s="9" t="s">
        <v>8323</v>
      </c>
      <c r="R1252" t="s">
        <v>8324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  <c r="Q1253" s="9" t="s">
        <v>8323</v>
      </c>
      <c r="R1253" t="s">
        <v>8324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  <c r="Q1254" s="9" t="s">
        <v>8323</v>
      </c>
      <c r="R1254" t="s">
        <v>8324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  <c r="Q1255" s="9" t="s">
        <v>8323</v>
      </c>
      <c r="R1255" t="s">
        <v>8324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  <c r="Q1256" s="9" t="s">
        <v>8323</v>
      </c>
      <c r="R1256" t="s">
        <v>8324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  <c r="Q1257" s="9" t="s">
        <v>8323</v>
      </c>
      <c r="R1257" t="s">
        <v>8324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  <c r="Q1258" s="9" t="s">
        <v>8323</v>
      </c>
      <c r="R1258" t="s">
        <v>8324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  <c r="Q1259" s="9" t="s">
        <v>8323</v>
      </c>
      <c r="R1259" t="s">
        <v>8324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  <c r="Q1260" s="9" t="s">
        <v>8323</v>
      </c>
      <c r="R1260" t="s">
        <v>8324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  <c r="Q1261" s="9" t="s">
        <v>8323</v>
      </c>
      <c r="R1261" t="s">
        <v>8324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  <c r="Q1262" s="9" t="s">
        <v>8323</v>
      </c>
      <c r="R1262" t="s">
        <v>8324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  <c r="Q1263" s="9" t="s">
        <v>8323</v>
      </c>
      <c r="R1263" t="s">
        <v>8324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  <c r="Q1264" s="9" t="s">
        <v>8323</v>
      </c>
      <c r="R1264" t="s">
        <v>8324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  <c r="Q1265" s="9" t="s">
        <v>8323</v>
      </c>
      <c r="R1265" t="s">
        <v>8324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  <c r="Q1266" s="9" t="s">
        <v>8323</v>
      </c>
      <c r="R1266" t="s">
        <v>8324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  <c r="Q1267" s="9" t="s">
        <v>8323</v>
      </c>
      <c r="R1267" t="s">
        <v>8324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  <c r="Q1268" s="9" t="s">
        <v>8323</v>
      </c>
      <c r="R1268" t="s">
        <v>8324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  <c r="Q1269" s="9" t="s">
        <v>8323</v>
      </c>
      <c r="R1269" t="s">
        <v>8324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  <c r="Q1270" s="9" t="s">
        <v>8323</v>
      </c>
      <c r="R1270" t="s">
        <v>8324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  <c r="Q1271" s="9" t="s">
        <v>8323</v>
      </c>
      <c r="R1271" t="s">
        <v>8324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  <c r="Q1272" s="9" t="s">
        <v>8323</v>
      </c>
      <c r="R1272" t="s">
        <v>8324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  <c r="Q1273" s="9" t="s">
        <v>8323</v>
      </c>
      <c r="R1273" t="s">
        <v>8324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  <c r="Q1274" s="9" t="s">
        <v>8323</v>
      </c>
      <c r="R1274" t="s">
        <v>8324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  <c r="Q1275" s="9" t="s">
        <v>8323</v>
      </c>
      <c r="R1275" t="s">
        <v>8324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  <c r="Q1276" s="9" t="s">
        <v>8323</v>
      </c>
      <c r="R1276" t="s">
        <v>8324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  <c r="Q1277" s="9" t="s">
        <v>8323</v>
      </c>
      <c r="R1277" t="s">
        <v>8324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  <c r="Q1278" s="9" t="s">
        <v>8323</v>
      </c>
      <c r="R1278" t="s">
        <v>8324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  <c r="Q1279" s="9" t="s">
        <v>8323</v>
      </c>
      <c r="R1279" t="s">
        <v>8324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  <c r="Q1280" s="9" t="s">
        <v>8323</v>
      </c>
      <c r="R1280" t="s">
        <v>8324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  <c r="Q1281" s="9" t="s">
        <v>8323</v>
      </c>
      <c r="R1281" t="s">
        <v>8324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0">ROUND((E1282/D1282)*100,0)</f>
        <v>111</v>
      </c>
      <c r="P1282">
        <f t="shared" si="39"/>
        <v>127.98</v>
      </c>
      <c r="Q1282" s="9" t="s">
        <v>8323</v>
      </c>
      <c r="R1282" t="s">
        <v>8324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111</v>
      </c>
      <c r="P1283">
        <f t="shared" ref="P1283:P1346" si="41">IFERROR(ROUND(E1283/L1283,2),0)</f>
        <v>104.73</v>
      </c>
      <c r="Q1283" s="9" t="s">
        <v>8323</v>
      </c>
      <c r="R1283" t="s">
        <v>8324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  <c r="Q1284" s="9" t="s">
        <v>8323</v>
      </c>
      <c r="R1284" t="s">
        <v>8324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  <c r="Q1285" s="9" t="s">
        <v>8323</v>
      </c>
      <c r="R1285" t="s">
        <v>8324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  <c r="Q1286" s="9" t="s">
        <v>8315</v>
      </c>
      <c r="R1286" t="s">
        <v>8316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  <c r="Q1287" s="9" t="s">
        <v>8315</v>
      </c>
      <c r="R1287" t="s">
        <v>8316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  <c r="Q1288" s="9" t="s">
        <v>8315</v>
      </c>
      <c r="R1288" t="s">
        <v>8316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  <c r="Q1289" s="9" t="s">
        <v>8315</v>
      </c>
      <c r="R1289" t="s">
        <v>8316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  <c r="Q1290" s="9" t="s">
        <v>8315</v>
      </c>
      <c r="R1290" t="s">
        <v>8316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  <c r="Q1291" s="9" t="s">
        <v>8315</v>
      </c>
      <c r="R1291" t="s">
        <v>8316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  <c r="Q1292" s="9" t="s">
        <v>8315</v>
      </c>
      <c r="R1292" t="s">
        <v>8316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  <c r="Q1293" s="9" t="s">
        <v>8315</v>
      </c>
      <c r="R1293" t="s">
        <v>8316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  <c r="Q1294" s="9" t="s">
        <v>8315</v>
      </c>
      <c r="R1294" t="s">
        <v>8316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  <c r="Q1295" s="9" t="s">
        <v>8315</v>
      </c>
      <c r="R1295" t="s">
        <v>8316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  <c r="Q1296" s="9" t="s">
        <v>8315</v>
      </c>
      <c r="R1296" t="s">
        <v>8316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  <c r="Q1297" s="9" t="s">
        <v>8315</v>
      </c>
      <c r="R1297" t="s">
        <v>8316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  <c r="Q1298" s="9" t="s">
        <v>8315</v>
      </c>
      <c r="R1298" t="s">
        <v>8316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  <c r="Q1299" s="9" t="s">
        <v>8315</v>
      </c>
      <c r="R1299" t="s">
        <v>8316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  <c r="Q1300" s="9" t="s">
        <v>8315</v>
      </c>
      <c r="R1300" t="s">
        <v>8316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  <c r="Q1301" s="9" t="s">
        <v>8315</v>
      </c>
      <c r="R1301" t="s">
        <v>8316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  <c r="Q1302" s="9" t="s">
        <v>8315</v>
      </c>
      <c r="R1302" t="s">
        <v>8316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  <c r="Q1303" s="9" t="s">
        <v>8315</v>
      </c>
      <c r="R1303" t="s">
        <v>8316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  <c r="Q1304" s="9" t="s">
        <v>8315</v>
      </c>
      <c r="R1304" t="s">
        <v>8316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  <c r="Q1305" s="9" t="s">
        <v>8315</v>
      </c>
      <c r="R1305" t="s">
        <v>8316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  <c r="Q1306" s="9" t="s">
        <v>8317</v>
      </c>
      <c r="R1306" t="s">
        <v>8319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  <c r="Q1307" s="9" t="s">
        <v>8317</v>
      </c>
      <c r="R1307" t="s">
        <v>8319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  <c r="Q1308" s="9" t="s">
        <v>8317</v>
      </c>
      <c r="R1308" t="s">
        <v>8319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  <c r="Q1309" s="9" t="s">
        <v>8317</v>
      </c>
      <c r="R1309" t="s">
        <v>8319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  <c r="Q1310" s="9" t="s">
        <v>8317</v>
      </c>
      <c r="R1310" t="s">
        <v>8319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  <c r="Q1311" s="9" t="s">
        <v>8317</v>
      </c>
      <c r="R1311" t="s">
        <v>8319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  <c r="Q1312" s="9" t="s">
        <v>8317</v>
      </c>
      <c r="R1312" t="s">
        <v>8319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  <c r="Q1313" s="9" t="s">
        <v>8317</v>
      </c>
      <c r="R1313" t="s">
        <v>8319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  <c r="Q1314" s="9" t="s">
        <v>8317</v>
      </c>
      <c r="R1314" t="s">
        <v>8319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  <c r="Q1315" s="9" t="s">
        <v>8317</v>
      </c>
      <c r="R1315" t="s">
        <v>8319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  <c r="Q1316" s="9" t="s">
        <v>8317</v>
      </c>
      <c r="R1316" t="s">
        <v>8319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  <c r="Q1317" s="9" t="s">
        <v>8317</v>
      </c>
      <c r="R1317" t="s">
        <v>8319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  <c r="Q1318" s="9" t="s">
        <v>8317</v>
      </c>
      <c r="R1318" t="s">
        <v>8319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  <c r="Q1319" s="9" t="s">
        <v>8317</v>
      </c>
      <c r="R1319" t="s">
        <v>8319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  <c r="Q1320" s="9" t="s">
        <v>8317</v>
      </c>
      <c r="R1320" t="s">
        <v>8319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  <c r="Q1321" s="9" t="s">
        <v>8317</v>
      </c>
      <c r="R1321" t="s">
        <v>8319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  <c r="Q1322" s="9" t="s">
        <v>8317</v>
      </c>
      <c r="R1322" t="s">
        <v>8319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  <c r="Q1323" s="9" t="s">
        <v>8317</v>
      </c>
      <c r="R1323" t="s">
        <v>8319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  <c r="Q1324" s="9" t="s">
        <v>8317</v>
      </c>
      <c r="R1324" t="s">
        <v>8319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  <c r="Q1325" s="9" t="s">
        <v>8317</v>
      </c>
      <c r="R1325" t="s">
        <v>8319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  <c r="Q1326" s="9" t="s">
        <v>8317</v>
      </c>
      <c r="R1326" t="s">
        <v>8319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  <c r="Q1327" s="9" t="s">
        <v>8317</v>
      </c>
      <c r="R1327" t="s">
        <v>8319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  <c r="Q1328" s="9" t="s">
        <v>8317</v>
      </c>
      <c r="R1328" t="s">
        <v>8319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  <c r="Q1329" s="9" t="s">
        <v>8317</v>
      </c>
      <c r="R1329" t="s">
        <v>8319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  <c r="Q1330" s="9" t="s">
        <v>8317</v>
      </c>
      <c r="R1330" t="s">
        <v>8319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  <c r="Q1331" s="9" t="s">
        <v>8317</v>
      </c>
      <c r="R1331" t="s">
        <v>8319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  <c r="Q1332" s="9" t="s">
        <v>8317</v>
      </c>
      <c r="R1332" t="s">
        <v>8319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  <c r="Q1333" s="9" t="s">
        <v>8317</v>
      </c>
      <c r="R1333" t="s">
        <v>8319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>
        <f t="shared" si="41"/>
        <v>0</v>
      </c>
      <c r="Q1334" s="9" t="s">
        <v>8317</v>
      </c>
      <c r="R1334" t="s">
        <v>8319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>
        <f t="shared" si="41"/>
        <v>0</v>
      </c>
      <c r="Q1335" s="9" t="s">
        <v>8317</v>
      </c>
      <c r="R1335" t="s">
        <v>8319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  <c r="Q1336" s="9" t="s">
        <v>8317</v>
      </c>
      <c r="R1336" t="s">
        <v>8319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  <c r="Q1337" s="9" t="s">
        <v>8317</v>
      </c>
      <c r="R1337" t="s">
        <v>8319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  <c r="Q1338" s="9" t="s">
        <v>8317</v>
      </c>
      <c r="R1338" t="s">
        <v>8319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  <c r="Q1339" s="9" t="s">
        <v>8317</v>
      </c>
      <c r="R1339" t="s">
        <v>8319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  <c r="Q1340" s="9" t="s">
        <v>8317</v>
      </c>
      <c r="R1340" t="s">
        <v>8319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  <c r="Q1341" s="9" t="s">
        <v>8317</v>
      </c>
      <c r="R1341" t="s">
        <v>8319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>
        <f t="shared" si="41"/>
        <v>0</v>
      </c>
      <c r="Q1342" s="9" t="s">
        <v>8317</v>
      </c>
      <c r="R1342" t="s">
        <v>8319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  <c r="Q1343" s="9" t="s">
        <v>8317</v>
      </c>
      <c r="R1343" t="s">
        <v>8319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  <c r="Q1344" s="9" t="s">
        <v>8317</v>
      </c>
      <c r="R1344" t="s">
        <v>8319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  <c r="Q1345" s="9" t="s">
        <v>8317</v>
      </c>
      <c r="R1345" t="s">
        <v>8319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2">ROUND((E1346/D1346)*100,0)</f>
        <v>378</v>
      </c>
      <c r="P1346">
        <f t="shared" si="41"/>
        <v>40.76</v>
      </c>
      <c r="Q1346" s="9" t="s">
        <v>8320</v>
      </c>
      <c r="R1346" t="s">
        <v>8321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125</v>
      </c>
      <c r="P1347">
        <f t="shared" ref="P1347:P1410" si="43">IFERROR(ROUND(E1347/L1347,2),0)</f>
        <v>53.57</v>
      </c>
      <c r="Q1347" s="9" t="s">
        <v>8320</v>
      </c>
      <c r="R1347" t="s">
        <v>8321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  <c r="Q1348" s="9" t="s">
        <v>8320</v>
      </c>
      <c r="R1348" t="s">
        <v>8321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  <c r="Q1349" s="9" t="s">
        <v>8320</v>
      </c>
      <c r="R1349" t="s">
        <v>8321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  <c r="Q1350" s="9" t="s">
        <v>8320</v>
      </c>
      <c r="R1350" t="s">
        <v>8321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  <c r="Q1351" s="9" t="s">
        <v>8320</v>
      </c>
      <c r="R1351" t="s">
        <v>8321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  <c r="Q1352" s="9" t="s">
        <v>8320</v>
      </c>
      <c r="R1352" t="s">
        <v>8321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  <c r="Q1353" s="9" t="s">
        <v>8320</v>
      </c>
      <c r="R1353" t="s">
        <v>8321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  <c r="Q1354" s="9" t="s">
        <v>8320</v>
      </c>
      <c r="R1354" t="s">
        <v>8321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  <c r="Q1355" s="9" t="s">
        <v>8320</v>
      </c>
      <c r="R1355" t="s">
        <v>8321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  <c r="Q1356" s="9" t="s">
        <v>8320</v>
      </c>
      <c r="R1356" t="s">
        <v>8321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  <c r="Q1357" s="9" t="s">
        <v>8320</v>
      </c>
      <c r="R1357" t="s">
        <v>8321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  <c r="Q1358" s="9" t="s">
        <v>8320</v>
      </c>
      <c r="R1358" t="s">
        <v>8321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  <c r="Q1359" s="9" t="s">
        <v>8320</v>
      </c>
      <c r="R1359" t="s">
        <v>8321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  <c r="Q1360" s="9" t="s">
        <v>8320</v>
      </c>
      <c r="R1360" t="s">
        <v>8321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  <c r="Q1361" s="9" t="s">
        <v>8320</v>
      </c>
      <c r="R1361" t="s">
        <v>8321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  <c r="Q1362" s="9" t="s">
        <v>8320</v>
      </c>
      <c r="R1362" t="s">
        <v>8321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  <c r="Q1363" s="9" t="s">
        <v>8320</v>
      </c>
      <c r="R1363" t="s">
        <v>8321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  <c r="Q1364" s="9" t="s">
        <v>8320</v>
      </c>
      <c r="R1364" t="s">
        <v>8321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  <c r="Q1365" s="9" t="s">
        <v>8320</v>
      </c>
      <c r="R1365" t="s">
        <v>8321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  <c r="Q1366" s="9" t="s">
        <v>8323</v>
      </c>
      <c r="R1366" t="s">
        <v>8324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  <c r="Q1367" s="9" t="s">
        <v>8323</v>
      </c>
      <c r="R1367" t="s">
        <v>8324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  <c r="Q1368" s="9" t="s">
        <v>8323</v>
      </c>
      <c r="R1368" t="s">
        <v>8324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  <c r="Q1369" s="9" t="s">
        <v>8323</v>
      </c>
      <c r="R1369" t="s">
        <v>8324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  <c r="Q1370" s="9" t="s">
        <v>8323</v>
      </c>
      <c r="R1370" t="s">
        <v>8324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  <c r="Q1371" s="9" t="s">
        <v>8323</v>
      </c>
      <c r="R1371" t="s">
        <v>8324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  <c r="Q1372" s="9" t="s">
        <v>8323</v>
      </c>
      <c r="R1372" t="s">
        <v>8324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  <c r="Q1373" s="9" t="s">
        <v>8323</v>
      </c>
      <c r="R1373" t="s">
        <v>8324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  <c r="Q1374" s="9" t="s">
        <v>8323</v>
      </c>
      <c r="R1374" t="s">
        <v>8324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  <c r="Q1375" s="9" t="s">
        <v>8323</v>
      </c>
      <c r="R1375" t="s">
        <v>8324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  <c r="Q1376" s="9" t="s">
        <v>8323</v>
      </c>
      <c r="R1376" t="s">
        <v>8324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  <c r="Q1377" s="9" t="s">
        <v>8323</v>
      </c>
      <c r="R1377" t="s">
        <v>8324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  <c r="Q1378" s="9" t="s">
        <v>8323</v>
      </c>
      <c r="R1378" t="s">
        <v>8324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  <c r="Q1379" s="9" t="s">
        <v>8323</v>
      </c>
      <c r="R1379" t="s">
        <v>8324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  <c r="Q1380" s="9" t="s">
        <v>8323</v>
      </c>
      <c r="R1380" t="s">
        <v>8324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  <c r="Q1381" s="9" t="s">
        <v>8323</v>
      </c>
      <c r="R1381" t="s">
        <v>8324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  <c r="Q1382" s="9" t="s">
        <v>8323</v>
      </c>
      <c r="R1382" t="s">
        <v>8324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  <c r="Q1383" s="9" t="s">
        <v>8323</v>
      </c>
      <c r="R1383" t="s">
        <v>8324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  <c r="Q1384" s="9" t="s">
        <v>8323</v>
      </c>
      <c r="R1384" t="s">
        <v>8324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  <c r="Q1385" s="9" t="s">
        <v>8323</v>
      </c>
      <c r="R1385" t="s">
        <v>8324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  <c r="Q1386" s="9" t="s">
        <v>8323</v>
      </c>
      <c r="R1386" t="s">
        <v>8324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  <c r="Q1387" s="9" t="s">
        <v>8323</v>
      </c>
      <c r="R1387" t="s">
        <v>8324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  <c r="Q1388" s="9" t="s">
        <v>8323</v>
      </c>
      <c r="R1388" t="s">
        <v>8324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  <c r="Q1389" s="9" t="s">
        <v>8323</v>
      </c>
      <c r="R1389" t="s">
        <v>8324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  <c r="Q1390" s="9" t="s">
        <v>8323</v>
      </c>
      <c r="R1390" t="s">
        <v>8324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  <c r="Q1391" s="9" t="s">
        <v>8323</v>
      </c>
      <c r="R1391" t="s">
        <v>8324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  <c r="Q1392" s="9" t="s">
        <v>8323</v>
      </c>
      <c r="R1392" t="s">
        <v>8324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  <c r="Q1393" s="9" t="s">
        <v>8323</v>
      </c>
      <c r="R1393" t="s">
        <v>8324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  <c r="Q1394" s="9" t="s">
        <v>8323</v>
      </c>
      <c r="R1394" t="s">
        <v>8324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  <c r="Q1395" s="9" t="s">
        <v>8323</v>
      </c>
      <c r="R1395" t="s">
        <v>8324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  <c r="Q1396" s="9" t="s">
        <v>8323</v>
      </c>
      <c r="R1396" t="s">
        <v>8324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  <c r="Q1397" s="9" t="s">
        <v>8323</v>
      </c>
      <c r="R1397" t="s">
        <v>8324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  <c r="Q1398" s="9" t="s">
        <v>8323</v>
      </c>
      <c r="R1398" t="s">
        <v>8324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  <c r="Q1399" s="9" t="s">
        <v>8323</v>
      </c>
      <c r="R1399" t="s">
        <v>8324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  <c r="Q1400" s="9" t="s">
        <v>8323</v>
      </c>
      <c r="R1400" t="s">
        <v>8324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  <c r="Q1401" s="9" t="s">
        <v>8323</v>
      </c>
      <c r="R1401" t="s">
        <v>8324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  <c r="Q1402" s="9" t="s">
        <v>8323</v>
      </c>
      <c r="R1402" t="s">
        <v>8324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  <c r="Q1403" s="9" t="s">
        <v>8323</v>
      </c>
      <c r="R1403" t="s">
        <v>8324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  <c r="Q1404" s="9" t="s">
        <v>8323</v>
      </c>
      <c r="R1404" t="s">
        <v>8324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  <c r="Q1405" s="9" t="s">
        <v>8323</v>
      </c>
      <c r="R1405" t="s">
        <v>8324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  <c r="Q1406" s="9" t="s">
        <v>8320</v>
      </c>
      <c r="R1406" t="s">
        <v>8339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  <c r="Q1407" s="9" t="s">
        <v>8320</v>
      </c>
      <c r="R1407" t="s">
        <v>8339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  <c r="Q1408" s="9" t="s">
        <v>8320</v>
      </c>
      <c r="R1408" t="s">
        <v>8339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  <c r="Q1409" s="9" t="s">
        <v>8320</v>
      </c>
      <c r="R1409" t="s">
        <v>8339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4">ROUND((E1410/D1410)*100,0)</f>
        <v>7</v>
      </c>
      <c r="P1410">
        <f t="shared" si="43"/>
        <v>12</v>
      </c>
      <c r="Q1410" s="9" t="s">
        <v>8320</v>
      </c>
      <c r="R1410" t="s">
        <v>8339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0</v>
      </c>
      <c r="P1411">
        <f t="shared" ref="P1411:P1474" si="45">IFERROR(ROUND(E1411/L1411,2),0)</f>
        <v>0</v>
      </c>
      <c r="Q1411" s="9" t="s">
        <v>8320</v>
      </c>
      <c r="R1411" t="s">
        <v>8339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  <c r="Q1412" s="9" t="s">
        <v>8320</v>
      </c>
      <c r="R1412" t="s">
        <v>8339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  <c r="Q1413" s="9" t="s">
        <v>8320</v>
      </c>
      <c r="R1413" t="s">
        <v>8339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  <c r="Q1414" s="9" t="s">
        <v>8320</v>
      </c>
      <c r="R1414" t="s">
        <v>8339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  <c r="Q1415" s="9" t="s">
        <v>8320</v>
      </c>
      <c r="R1415" t="s">
        <v>8339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  <c r="Q1416" s="9" t="s">
        <v>8320</v>
      </c>
      <c r="R1416" t="s">
        <v>8339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  <c r="Q1417" s="9" t="s">
        <v>8320</v>
      </c>
      <c r="R1417" t="s">
        <v>8339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>
        <f t="shared" si="45"/>
        <v>0</v>
      </c>
      <c r="Q1418" s="9" t="s">
        <v>8320</v>
      </c>
      <c r="R1418" t="s">
        <v>8339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  <c r="Q1419" s="9" t="s">
        <v>8320</v>
      </c>
      <c r="R1419" t="s">
        <v>8339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  <c r="Q1420" s="9" t="s">
        <v>8320</v>
      </c>
      <c r="R1420" t="s">
        <v>8339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  <c r="Q1421" s="9" t="s">
        <v>8320</v>
      </c>
      <c r="R1421" t="s">
        <v>8339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  <c r="Q1422" s="9" t="s">
        <v>8320</v>
      </c>
      <c r="R1422" t="s">
        <v>8339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  <c r="Q1423" s="9" t="s">
        <v>8320</v>
      </c>
      <c r="R1423" t="s">
        <v>8339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  <c r="Q1424" s="9" t="s">
        <v>8320</v>
      </c>
      <c r="R1424" t="s">
        <v>8339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  <c r="Q1425" s="9" t="s">
        <v>8320</v>
      </c>
      <c r="R1425" t="s">
        <v>8339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  <c r="Q1426" s="9" t="s">
        <v>8320</v>
      </c>
      <c r="R1426" t="s">
        <v>8339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>
        <f t="shared" si="45"/>
        <v>0</v>
      </c>
      <c r="Q1427" s="9" t="s">
        <v>8320</v>
      </c>
      <c r="R1427" t="s">
        <v>8339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>
        <f t="shared" si="45"/>
        <v>0</v>
      </c>
      <c r="Q1428" s="9" t="s">
        <v>8320</v>
      </c>
      <c r="R1428" t="s">
        <v>8339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  <c r="Q1429" s="9" t="s">
        <v>8320</v>
      </c>
      <c r="R1429" t="s">
        <v>8339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  <c r="Q1430" s="9" t="s">
        <v>8320</v>
      </c>
      <c r="R1430" t="s">
        <v>8339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>
        <f t="shared" si="45"/>
        <v>0</v>
      </c>
      <c r="Q1431" s="9" t="s">
        <v>8320</v>
      </c>
      <c r="R1431" t="s">
        <v>8339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  <c r="Q1432" s="9" t="s">
        <v>8320</v>
      </c>
      <c r="R1432" t="s">
        <v>8339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  <c r="Q1433" s="9" t="s">
        <v>8320</v>
      </c>
      <c r="R1433" t="s">
        <v>8339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>
        <f t="shared" si="45"/>
        <v>0</v>
      </c>
      <c r="Q1434" s="9" t="s">
        <v>8320</v>
      </c>
      <c r="R1434" t="s">
        <v>8339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  <c r="Q1435" s="9" t="s">
        <v>8320</v>
      </c>
      <c r="R1435" t="s">
        <v>8339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  <c r="Q1436" s="9" t="s">
        <v>8320</v>
      </c>
      <c r="R1436" t="s">
        <v>8339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  <c r="Q1437" s="9" t="s">
        <v>8320</v>
      </c>
      <c r="R1437" t="s">
        <v>8339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  <c r="Q1438" s="9" t="s">
        <v>8320</v>
      </c>
      <c r="R1438" t="s">
        <v>8339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  <c r="Q1439" s="9" t="s">
        <v>8320</v>
      </c>
      <c r="R1439" t="s">
        <v>8339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  <c r="Q1440" s="9" t="s">
        <v>8320</v>
      </c>
      <c r="R1440" t="s">
        <v>8339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  <c r="Q1441" s="9" t="s">
        <v>8320</v>
      </c>
      <c r="R1441" t="s">
        <v>8339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  <c r="Q1442" s="9" t="s">
        <v>8320</v>
      </c>
      <c r="R1442" t="s">
        <v>8339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  <c r="Q1443" s="9" t="s">
        <v>8320</v>
      </c>
      <c r="R1443" t="s">
        <v>8339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>
        <f t="shared" si="45"/>
        <v>0</v>
      </c>
      <c r="Q1444" s="9" t="s">
        <v>8320</v>
      </c>
      <c r="R1444" t="s">
        <v>8339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>
        <f t="shared" si="45"/>
        <v>0</v>
      </c>
      <c r="Q1445" s="9" t="s">
        <v>8320</v>
      </c>
      <c r="R1445" t="s">
        <v>8339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>
        <f t="shared" si="45"/>
        <v>0</v>
      </c>
      <c r="Q1446" s="9" t="s">
        <v>8320</v>
      </c>
      <c r="R1446" t="s">
        <v>8339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>
        <f t="shared" si="45"/>
        <v>0</v>
      </c>
      <c r="Q1447" s="9" t="s">
        <v>8320</v>
      </c>
      <c r="R1447" t="s">
        <v>8339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>
        <f t="shared" si="45"/>
        <v>0</v>
      </c>
      <c r="Q1448" s="9" t="s">
        <v>8320</v>
      </c>
      <c r="R1448" t="s">
        <v>8339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  <c r="Q1449" s="9" t="s">
        <v>8320</v>
      </c>
      <c r="R1449" t="s">
        <v>8339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>
        <f t="shared" si="45"/>
        <v>0</v>
      </c>
      <c r="Q1450" s="9" t="s">
        <v>8320</v>
      </c>
      <c r="R1450" t="s">
        <v>8339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>
        <f t="shared" si="45"/>
        <v>0</v>
      </c>
      <c r="Q1451" s="9" t="s">
        <v>8320</v>
      </c>
      <c r="R1451" t="s">
        <v>8339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  <c r="Q1452" s="9" t="s">
        <v>8320</v>
      </c>
      <c r="R1452" t="s">
        <v>8339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  <c r="Q1453" s="9" t="s">
        <v>8320</v>
      </c>
      <c r="R1453" t="s">
        <v>8339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>
        <f t="shared" si="45"/>
        <v>0</v>
      </c>
      <c r="Q1454" s="9" t="s">
        <v>8320</v>
      </c>
      <c r="R1454" t="s">
        <v>8339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>
        <f t="shared" si="45"/>
        <v>0</v>
      </c>
      <c r="Q1455" s="9" t="s">
        <v>8320</v>
      </c>
      <c r="R1455" t="s">
        <v>8339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  <c r="Q1456" s="9" t="s">
        <v>8320</v>
      </c>
      <c r="R1456" t="s">
        <v>8339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  <c r="Q1457" s="9" t="s">
        <v>8320</v>
      </c>
      <c r="R1457" t="s">
        <v>8339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  <c r="Q1458" s="9" t="s">
        <v>8320</v>
      </c>
      <c r="R1458" t="s">
        <v>8339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>
        <f t="shared" si="45"/>
        <v>0</v>
      </c>
      <c r="Q1459" s="9" t="s">
        <v>8320</v>
      </c>
      <c r="R1459" t="s">
        <v>8339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>
        <f t="shared" si="45"/>
        <v>0</v>
      </c>
      <c r="Q1460" s="9" t="s">
        <v>8320</v>
      </c>
      <c r="R1460" t="s">
        <v>8339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>
        <f t="shared" si="45"/>
        <v>0</v>
      </c>
      <c r="Q1461" s="9" t="s">
        <v>8320</v>
      </c>
      <c r="R1461" t="s">
        <v>8339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>
        <f t="shared" si="45"/>
        <v>0</v>
      </c>
      <c r="Q1462" s="9" t="s">
        <v>8320</v>
      </c>
      <c r="R1462" t="s">
        <v>8339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  <c r="Q1463" s="9" t="s">
        <v>8320</v>
      </c>
      <c r="R1463" t="s">
        <v>8340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  <c r="Q1464" s="9" t="s">
        <v>8320</v>
      </c>
      <c r="R1464" t="s">
        <v>8340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  <c r="Q1465" s="9" t="s">
        <v>8320</v>
      </c>
      <c r="R1465" t="s">
        <v>8340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  <c r="Q1466" s="9" t="s">
        <v>8320</v>
      </c>
      <c r="R1466" t="s">
        <v>8340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  <c r="Q1467" s="9" t="s">
        <v>8320</v>
      </c>
      <c r="R1467" t="s">
        <v>8340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  <c r="Q1468" s="9" t="s">
        <v>8320</v>
      </c>
      <c r="R1468" t="s">
        <v>8340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  <c r="Q1469" s="9" t="s">
        <v>8320</v>
      </c>
      <c r="R1469" t="s">
        <v>8340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  <c r="Q1470" s="9" t="s">
        <v>8320</v>
      </c>
      <c r="R1470" t="s">
        <v>8340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  <c r="Q1471" s="9" t="s">
        <v>8320</v>
      </c>
      <c r="R1471" t="s">
        <v>8340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  <c r="Q1472" s="9" t="s">
        <v>8320</v>
      </c>
      <c r="R1472" t="s">
        <v>8340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  <c r="Q1473" s="9" t="s">
        <v>8320</v>
      </c>
      <c r="R1473" t="s">
        <v>8340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46">ROUND((E1474/D1474)*100,0)</f>
        <v>139</v>
      </c>
      <c r="P1474">
        <f t="shared" si="45"/>
        <v>103.2</v>
      </c>
      <c r="Q1474" s="9" t="s">
        <v>8320</v>
      </c>
      <c r="R1474" t="s">
        <v>8340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121</v>
      </c>
      <c r="P1475">
        <f t="shared" ref="P1475:P1538" si="47">IFERROR(ROUND(E1475/L1475,2),0)</f>
        <v>38.46</v>
      </c>
      <c r="Q1475" s="9" t="s">
        <v>8320</v>
      </c>
      <c r="R1475" t="s">
        <v>8340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  <c r="Q1476" s="9" t="s">
        <v>8320</v>
      </c>
      <c r="R1476" t="s">
        <v>8340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  <c r="Q1477" s="9" t="s">
        <v>8320</v>
      </c>
      <c r="R1477" t="s">
        <v>8340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  <c r="Q1478" s="9" t="s">
        <v>8320</v>
      </c>
      <c r="R1478" t="s">
        <v>8340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  <c r="Q1479" s="9" t="s">
        <v>8320</v>
      </c>
      <c r="R1479" t="s">
        <v>8340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  <c r="Q1480" s="9" t="s">
        <v>8320</v>
      </c>
      <c r="R1480" t="s">
        <v>8340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  <c r="Q1481" s="9" t="s">
        <v>8320</v>
      </c>
      <c r="R1481" t="s">
        <v>8340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  <c r="Q1482" s="9" t="s">
        <v>8320</v>
      </c>
      <c r="R1482" t="s">
        <v>8340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  <c r="Q1483" s="9" t="s">
        <v>8320</v>
      </c>
      <c r="R1483" t="s">
        <v>8322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  <c r="Q1484" s="9" t="s">
        <v>8320</v>
      </c>
      <c r="R1484" t="s">
        <v>8322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  <c r="Q1485" s="9" t="s">
        <v>8320</v>
      </c>
      <c r="R1485" t="s">
        <v>8322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  <c r="Q1486" s="9" t="s">
        <v>8320</v>
      </c>
      <c r="R1486" t="s">
        <v>8322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  <c r="Q1487" s="9" t="s">
        <v>8320</v>
      </c>
      <c r="R1487" t="s">
        <v>8322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  <c r="Q1488" s="9" t="s">
        <v>8320</v>
      </c>
      <c r="R1488" t="s">
        <v>8322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  <c r="Q1489" s="9" t="s">
        <v>8320</v>
      </c>
      <c r="R1489" t="s">
        <v>8322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  <c r="Q1490" s="9" t="s">
        <v>8320</v>
      </c>
      <c r="R1490" t="s">
        <v>8322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>
        <f t="shared" si="47"/>
        <v>0</v>
      </c>
      <c r="Q1491" s="9" t="s">
        <v>8320</v>
      </c>
      <c r="R1491" t="s">
        <v>8322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  <c r="Q1492" s="9" t="s">
        <v>8320</v>
      </c>
      <c r="R1492" t="s">
        <v>8322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  <c r="Q1493" s="9" t="s">
        <v>8320</v>
      </c>
      <c r="R1493" t="s">
        <v>8322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  <c r="Q1494" s="9" t="s">
        <v>8320</v>
      </c>
      <c r="R1494" t="s">
        <v>8322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  <c r="Q1495" s="9" t="s">
        <v>8320</v>
      </c>
      <c r="R1495" t="s">
        <v>8322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  <c r="Q1496" s="9" t="s">
        <v>8320</v>
      </c>
      <c r="R1496" t="s">
        <v>8322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>
        <f t="shared" si="47"/>
        <v>0</v>
      </c>
      <c r="Q1497" s="9" t="s">
        <v>8320</v>
      </c>
      <c r="R1497" t="s">
        <v>8322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  <c r="Q1498" s="9" t="s">
        <v>8320</v>
      </c>
      <c r="R1498" t="s">
        <v>8322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  <c r="Q1499" s="9" t="s">
        <v>8320</v>
      </c>
      <c r="R1499" t="s">
        <v>8322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  <c r="Q1500" s="9" t="s">
        <v>8320</v>
      </c>
      <c r="R1500" t="s">
        <v>8322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  <c r="Q1501" s="9" t="s">
        <v>8320</v>
      </c>
      <c r="R1501" t="s">
        <v>8322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  <c r="Q1502" s="9" t="s">
        <v>8320</v>
      </c>
      <c r="R1502" t="s">
        <v>8322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  <c r="Q1503" s="9" t="s">
        <v>8336</v>
      </c>
      <c r="R1503" t="s">
        <v>8337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  <c r="Q1504" s="9" t="s">
        <v>8336</v>
      </c>
      <c r="R1504" t="s">
        <v>8337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  <c r="Q1505" s="9" t="s">
        <v>8336</v>
      </c>
      <c r="R1505" t="s">
        <v>8337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  <c r="Q1506" s="9" t="s">
        <v>8336</v>
      </c>
      <c r="R1506" t="s">
        <v>8337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  <c r="Q1507" s="9" t="s">
        <v>8336</v>
      </c>
      <c r="R1507" t="s">
        <v>8337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  <c r="Q1508" s="9" t="s">
        <v>8336</v>
      </c>
      <c r="R1508" t="s">
        <v>8337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  <c r="Q1509" s="9" t="s">
        <v>8336</v>
      </c>
      <c r="R1509" t="s">
        <v>8337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  <c r="Q1510" s="9" t="s">
        <v>8336</v>
      </c>
      <c r="R1510" t="s">
        <v>8337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  <c r="Q1511" s="9" t="s">
        <v>8336</v>
      </c>
      <c r="R1511" t="s">
        <v>8337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  <c r="Q1512" s="9" t="s">
        <v>8336</v>
      </c>
      <c r="R1512" t="s">
        <v>8337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  <c r="Q1513" s="9" t="s">
        <v>8336</v>
      </c>
      <c r="R1513" t="s">
        <v>8337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  <c r="Q1514" s="9" t="s">
        <v>8336</v>
      </c>
      <c r="R1514" t="s">
        <v>8337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  <c r="Q1515" s="9" t="s">
        <v>8336</v>
      </c>
      <c r="R1515" t="s">
        <v>8337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  <c r="Q1516" s="9" t="s">
        <v>8336</v>
      </c>
      <c r="R1516" t="s">
        <v>8337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  <c r="Q1517" s="9" t="s">
        <v>8336</v>
      </c>
      <c r="R1517" t="s">
        <v>8337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  <c r="Q1518" s="9" t="s">
        <v>8336</v>
      </c>
      <c r="R1518" t="s">
        <v>8337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  <c r="Q1519" s="9" t="s">
        <v>8336</v>
      </c>
      <c r="R1519" t="s">
        <v>8337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  <c r="Q1520" s="9" t="s">
        <v>8336</v>
      </c>
      <c r="R1520" t="s">
        <v>8337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  <c r="Q1521" s="9" t="s">
        <v>8336</v>
      </c>
      <c r="R1521" t="s">
        <v>8337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  <c r="Q1522" s="9" t="s">
        <v>8336</v>
      </c>
      <c r="R1522" t="s">
        <v>8337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  <c r="Q1523" s="9" t="s">
        <v>8336</v>
      </c>
      <c r="R1523" t="s">
        <v>8337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  <c r="Q1524" s="9" t="s">
        <v>8336</v>
      </c>
      <c r="R1524" t="s">
        <v>8337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  <c r="Q1525" s="9" t="s">
        <v>8336</v>
      </c>
      <c r="R1525" t="s">
        <v>8337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  <c r="Q1526" s="9" t="s">
        <v>8336</v>
      </c>
      <c r="R1526" t="s">
        <v>8337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  <c r="Q1527" s="9" t="s">
        <v>8336</v>
      </c>
      <c r="R1527" t="s">
        <v>8337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  <c r="Q1528" s="9" t="s">
        <v>8336</v>
      </c>
      <c r="R1528" t="s">
        <v>8337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  <c r="Q1529" s="9" t="s">
        <v>8336</v>
      </c>
      <c r="R1529" t="s">
        <v>8337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  <c r="Q1530" s="9" t="s">
        <v>8336</v>
      </c>
      <c r="R1530" t="s">
        <v>8337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  <c r="Q1531" s="9" t="s">
        <v>8336</v>
      </c>
      <c r="R1531" t="s">
        <v>8337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  <c r="Q1532" s="9" t="s">
        <v>8336</v>
      </c>
      <c r="R1532" t="s">
        <v>8337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  <c r="Q1533" s="9" t="s">
        <v>8336</v>
      </c>
      <c r="R1533" t="s">
        <v>8337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  <c r="Q1534" s="9" t="s">
        <v>8336</v>
      </c>
      <c r="R1534" t="s">
        <v>8337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  <c r="Q1535" s="9" t="s">
        <v>8336</v>
      </c>
      <c r="R1535" t="s">
        <v>8337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  <c r="Q1536" s="9" t="s">
        <v>8336</v>
      </c>
      <c r="R1536" t="s">
        <v>8337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  <c r="Q1537" s="9" t="s">
        <v>8336</v>
      </c>
      <c r="R1537" t="s">
        <v>8337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48">ROUND((E1538/D1538)*100,0)</f>
        <v>250</v>
      </c>
      <c r="P1538">
        <f t="shared" si="47"/>
        <v>66.02</v>
      </c>
      <c r="Q1538" s="9" t="s">
        <v>8336</v>
      </c>
      <c r="R1538" t="s">
        <v>8337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180</v>
      </c>
      <c r="P1539">
        <f t="shared" ref="P1539:P1602" si="49">IFERROR(ROUND(E1539/L1539,2),0)</f>
        <v>96.38</v>
      </c>
      <c r="Q1539" s="9" t="s">
        <v>8336</v>
      </c>
      <c r="R1539" t="s">
        <v>8337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  <c r="Q1540" s="9" t="s">
        <v>8336</v>
      </c>
      <c r="R1540" t="s">
        <v>8337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  <c r="Q1541" s="9" t="s">
        <v>8336</v>
      </c>
      <c r="R1541" t="s">
        <v>8337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  <c r="Q1542" s="9" t="s">
        <v>8336</v>
      </c>
      <c r="R1542" t="s">
        <v>8337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  <c r="Q1543" s="9" t="s">
        <v>8336</v>
      </c>
      <c r="R1543" t="s">
        <v>8341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  <c r="Q1544" s="9" t="s">
        <v>8336</v>
      </c>
      <c r="R1544" t="s">
        <v>8341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  <c r="Q1545" s="9" t="s">
        <v>8336</v>
      </c>
      <c r="R1545" t="s">
        <v>8341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>
        <f t="shared" si="49"/>
        <v>0</v>
      </c>
      <c r="Q1546" s="9" t="s">
        <v>8336</v>
      </c>
      <c r="R1546" t="s">
        <v>8341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  <c r="Q1547" s="9" t="s">
        <v>8336</v>
      </c>
      <c r="R1547" t="s">
        <v>8341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  <c r="Q1548" s="9" t="s">
        <v>8336</v>
      </c>
      <c r="R1548" t="s">
        <v>8341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  <c r="Q1549" s="9" t="s">
        <v>8336</v>
      </c>
      <c r="R1549" t="s">
        <v>8341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  <c r="Q1550" s="9" t="s">
        <v>8336</v>
      </c>
      <c r="R1550" t="s">
        <v>8341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  <c r="Q1551" s="9" t="s">
        <v>8336</v>
      </c>
      <c r="R1551" t="s">
        <v>8341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  <c r="Q1552" s="9" t="s">
        <v>8336</v>
      </c>
      <c r="R1552" t="s">
        <v>8341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>
        <f t="shared" si="49"/>
        <v>0</v>
      </c>
      <c r="Q1553" s="9" t="s">
        <v>8336</v>
      </c>
      <c r="R1553" t="s">
        <v>8341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  <c r="Q1554" s="9" t="s">
        <v>8336</v>
      </c>
      <c r="R1554" t="s">
        <v>8341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>
        <f t="shared" si="49"/>
        <v>0</v>
      </c>
      <c r="Q1555" s="9" t="s">
        <v>8336</v>
      </c>
      <c r="R1555" t="s">
        <v>8341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  <c r="Q1556" s="9" t="s">
        <v>8336</v>
      </c>
      <c r="R1556" t="s">
        <v>8341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>
        <f t="shared" si="49"/>
        <v>0</v>
      </c>
      <c r="Q1557" s="9" t="s">
        <v>8336</v>
      </c>
      <c r="R1557" t="s">
        <v>8341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  <c r="Q1558" s="9" t="s">
        <v>8336</v>
      </c>
      <c r="R1558" t="s">
        <v>8341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  <c r="Q1559" s="9" t="s">
        <v>8336</v>
      </c>
      <c r="R1559" t="s">
        <v>8341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  <c r="Q1560" s="9" t="s">
        <v>8336</v>
      </c>
      <c r="R1560" t="s">
        <v>8341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  <c r="Q1561" s="9" t="s">
        <v>8336</v>
      </c>
      <c r="R1561" t="s">
        <v>8341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  <c r="Q1562" s="9" t="s">
        <v>8336</v>
      </c>
      <c r="R1562" t="s">
        <v>8341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  <c r="Q1563" s="9" t="s">
        <v>8320</v>
      </c>
      <c r="R1563" t="s">
        <v>8342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>
        <f t="shared" si="49"/>
        <v>0</v>
      </c>
      <c r="Q1564" s="9" t="s">
        <v>8320</v>
      </c>
      <c r="R1564" t="s">
        <v>8342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  <c r="Q1565" s="9" t="s">
        <v>8320</v>
      </c>
      <c r="R1565" t="s">
        <v>8342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  <c r="Q1566" s="9" t="s">
        <v>8320</v>
      </c>
      <c r="R1566" t="s">
        <v>8342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  <c r="Q1567" s="9" t="s">
        <v>8320</v>
      </c>
      <c r="R1567" t="s">
        <v>8342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  <c r="Q1568" s="9" t="s">
        <v>8320</v>
      </c>
      <c r="R1568" t="s">
        <v>8342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  <c r="Q1569" s="9" t="s">
        <v>8320</v>
      </c>
      <c r="R1569" t="s">
        <v>8342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  <c r="Q1570" s="9" t="s">
        <v>8320</v>
      </c>
      <c r="R1570" t="s">
        <v>8342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>
        <f t="shared" si="49"/>
        <v>0</v>
      </c>
      <c r="Q1571" s="9" t="s">
        <v>8320</v>
      </c>
      <c r="R1571" t="s">
        <v>8342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  <c r="Q1572" s="9" t="s">
        <v>8320</v>
      </c>
      <c r="R1572" t="s">
        <v>8342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  <c r="Q1573" s="9" t="s">
        <v>8320</v>
      </c>
      <c r="R1573" t="s">
        <v>8342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  <c r="Q1574" s="9" t="s">
        <v>8320</v>
      </c>
      <c r="R1574" t="s">
        <v>8342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  <c r="Q1575" s="9" t="s">
        <v>8320</v>
      </c>
      <c r="R1575" t="s">
        <v>8342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  <c r="Q1576" s="9" t="s">
        <v>8320</v>
      </c>
      <c r="R1576" t="s">
        <v>8342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  <c r="Q1577" s="9" t="s">
        <v>8320</v>
      </c>
      <c r="R1577" t="s">
        <v>8342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  <c r="Q1578" s="9" t="s">
        <v>8320</v>
      </c>
      <c r="R1578" t="s">
        <v>8342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  <c r="Q1579" s="9" t="s">
        <v>8320</v>
      </c>
      <c r="R1579" t="s">
        <v>8342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  <c r="Q1580" s="9" t="s">
        <v>8320</v>
      </c>
      <c r="R1580" t="s">
        <v>8342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  <c r="Q1581" s="9" t="s">
        <v>8320</v>
      </c>
      <c r="R1581" t="s">
        <v>8342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>
        <f t="shared" si="49"/>
        <v>0</v>
      </c>
      <c r="Q1582" s="9" t="s">
        <v>8320</v>
      </c>
      <c r="R1582" t="s">
        <v>8342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  <c r="Q1583" s="9" t="s">
        <v>8336</v>
      </c>
      <c r="R1583" t="s">
        <v>8343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  <c r="Q1584" s="9" t="s">
        <v>8336</v>
      </c>
      <c r="R1584" t="s">
        <v>8343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  <c r="Q1585" s="9" t="s">
        <v>8336</v>
      </c>
      <c r="R1585" t="s">
        <v>8343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>
        <f t="shared" si="49"/>
        <v>0</v>
      </c>
      <c r="Q1586" s="9" t="s">
        <v>8336</v>
      </c>
      <c r="R1586" t="s">
        <v>8343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  <c r="Q1587" s="9" t="s">
        <v>8336</v>
      </c>
      <c r="R1587" t="s">
        <v>8343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>
        <f t="shared" si="49"/>
        <v>0</v>
      </c>
      <c r="Q1588" s="9" t="s">
        <v>8336</v>
      </c>
      <c r="R1588" t="s">
        <v>8343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  <c r="Q1589" s="9" t="s">
        <v>8336</v>
      </c>
      <c r="R1589" t="s">
        <v>8343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>
        <f t="shared" si="49"/>
        <v>0</v>
      </c>
      <c r="Q1590" s="9" t="s">
        <v>8336</v>
      </c>
      <c r="R1590" t="s">
        <v>8343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>
        <f t="shared" si="49"/>
        <v>0</v>
      </c>
      <c r="Q1591" s="9" t="s">
        <v>8336</v>
      </c>
      <c r="R1591" t="s">
        <v>8343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  <c r="Q1592" s="9" t="s">
        <v>8336</v>
      </c>
      <c r="R1592" t="s">
        <v>8343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  <c r="Q1593" s="9" t="s">
        <v>8336</v>
      </c>
      <c r="R1593" t="s">
        <v>8343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>
        <f t="shared" si="49"/>
        <v>0</v>
      </c>
      <c r="Q1594" s="9" t="s">
        <v>8336</v>
      </c>
      <c r="R1594" t="s">
        <v>8343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  <c r="Q1595" s="9" t="s">
        <v>8336</v>
      </c>
      <c r="R1595" t="s">
        <v>8343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  <c r="Q1596" s="9" t="s">
        <v>8336</v>
      </c>
      <c r="R1596" t="s">
        <v>8343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  <c r="Q1597" s="9" t="s">
        <v>8336</v>
      </c>
      <c r="R1597" t="s">
        <v>8343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  <c r="Q1598" s="9" t="s">
        <v>8336</v>
      </c>
      <c r="R1598" t="s">
        <v>8343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>
        <f t="shared" si="49"/>
        <v>0</v>
      </c>
      <c r="Q1599" s="9" t="s">
        <v>8336</v>
      </c>
      <c r="R1599" t="s">
        <v>8343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  <c r="Q1600" s="9" t="s">
        <v>8336</v>
      </c>
      <c r="R1600" t="s">
        <v>8343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>
        <f t="shared" si="49"/>
        <v>0</v>
      </c>
      <c r="Q1601" s="9" t="s">
        <v>8336</v>
      </c>
      <c r="R1601" t="s">
        <v>8343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0">ROUND((E1602/D1602)*100,0)</f>
        <v>7</v>
      </c>
      <c r="P1602">
        <f t="shared" si="49"/>
        <v>40.78</v>
      </c>
      <c r="Q1602" s="9" t="s">
        <v>8336</v>
      </c>
      <c r="R1602" t="s">
        <v>8343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108</v>
      </c>
      <c r="P1603">
        <f t="shared" ref="P1603:P1666" si="51">IFERROR(ROUND(E1603/L1603,2),0)</f>
        <v>48.33</v>
      </c>
      <c r="Q1603" s="9" t="s">
        <v>8323</v>
      </c>
      <c r="R1603" t="s">
        <v>8324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  <c r="Q1604" s="9" t="s">
        <v>8323</v>
      </c>
      <c r="R1604" t="s">
        <v>8324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  <c r="Q1605" s="9" t="s">
        <v>8323</v>
      </c>
      <c r="R1605" t="s">
        <v>8324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  <c r="Q1606" s="9" t="s">
        <v>8323</v>
      </c>
      <c r="R1606" t="s">
        <v>8324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  <c r="Q1607" s="9" t="s">
        <v>8323</v>
      </c>
      <c r="R1607" t="s">
        <v>8324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  <c r="Q1608" s="9" t="s">
        <v>8323</v>
      </c>
      <c r="R1608" t="s">
        <v>8324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  <c r="Q1609" s="9" t="s">
        <v>8323</v>
      </c>
      <c r="R1609" t="s">
        <v>8324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  <c r="Q1610" s="9" t="s">
        <v>8323</v>
      </c>
      <c r="R1610" t="s">
        <v>8324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  <c r="Q1611" s="9" t="s">
        <v>8323</v>
      </c>
      <c r="R1611" t="s">
        <v>8324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  <c r="Q1612" s="9" t="s">
        <v>8323</v>
      </c>
      <c r="R1612" t="s">
        <v>8324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  <c r="Q1613" s="9" t="s">
        <v>8323</v>
      </c>
      <c r="R1613" t="s">
        <v>8324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  <c r="Q1614" s="9" t="s">
        <v>8323</v>
      </c>
      <c r="R1614" t="s">
        <v>8324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  <c r="Q1615" s="9" t="s">
        <v>8323</v>
      </c>
      <c r="R1615" t="s">
        <v>8324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  <c r="Q1616" s="9" t="s">
        <v>8323</v>
      </c>
      <c r="R1616" t="s">
        <v>8324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  <c r="Q1617" s="9" t="s">
        <v>8323</v>
      </c>
      <c r="R1617" t="s">
        <v>8324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  <c r="Q1618" s="9" t="s">
        <v>8323</v>
      </c>
      <c r="R1618" t="s">
        <v>8324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  <c r="Q1619" s="9" t="s">
        <v>8323</v>
      </c>
      <c r="R1619" t="s">
        <v>8324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  <c r="Q1620" s="9" t="s">
        <v>8323</v>
      </c>
      <c r="R1620" t="s">
        <v>8324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  <c r="Q1621" s="9" t="s">
        <v>8323</v>
      </c>
      <c r="R1621" t="s">
        <v>8324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  <c r="Q1622" s="9" t="s">
        <v>8323</v>
      </c>
      <c r="R1622" t="s">
        <v>8324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  <c r="Q1623" s="9" t="s">
        <v>8323</v>
      </c>
      <c r="R1623" t="s">
        <v>8324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  <c r="Q1624" s="9" t="s">
        <v>8323</v>
      </c>
      <c r="R1624" t="s">
        <v>8324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  <c r="Q1625" s="9" t="s">
        <v>8323</v>
      </c>
      <c r="R1625" t="s">
        <v>8324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  <c r="Q1626" s="9" t="s">
        <v>8323</v>
      </c>
      <c r="R1626" t="s">
        <v>8324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  <c r="Q1627" s="9" t="s">
        <v>8323</v>
      </c>
      <c r="R1627" t="s">
        <v>8324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  <c r="Q1628" s="9" t="s">
        <v>8323</v>
      </c>
      <c r="R1628" t="s">
        <v>8324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  <c r="Q1629" s="9" t="s">
        <v>8323</v>
      </c>
      <c r="R1629" t="s">
        <v>8324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  <c r="Q1630" s="9" t="s">
        <v>8323</v>
      </c>
      <c r="R1630" t="s">
        <v>8324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  <c r="Q1631" s="9" t="s">
        <v>8323</v>
      </c>
      <c r="R1631" t="s">
        <v>8324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  <c r="Q1632" s="9" t="s">
        <v>8323</v>
      </c>
      <c r="R1632" t="s">
        <v>8324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  <c r="Q1633" s="9" t="s">
        <v>8323</v>
      </c>
      <c r="R1633" t="s">
        <v>8324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  <c r="Q1634" s="9" t="s">
        <v>8323</v>
      </c>
      <c r="R1634" t="s">
        <v>8324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  <c r="Q1635" s="9" t="s">
        <v>8323</v>
      </c>
      <c r="R1635" t="s">
        <v>8324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  <c r="Q1636" s="9" t="s">
        <v>8323</v>
      </c>
      <c r="R1636" t="s">
        <v>8324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  <c r="Q1637" s="9" t="s">
        <v>8323</v>
      </c>
      <c r="R1637" t="s">
        <v>8324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  <c r="Q1638" s="9" t="s">
        <v>8323</v>
      </c>
      <c r="R1638" t="s">
        <v>8324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  <c r="Q1639" s="9" t="s">
        <v>8323</v>
      </c>
      <c r="R1639" t="s">
        <v>8324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  <c r="Q1640" s="9" t="s">
        <v>8323</v>
      </c>
      <c r="R1640" t="s">
        <v>8324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  <c r="Q1641" s="9" t="s">
        <v>8323</v>
      </c>
      <c r="R1641" t="s">
        <v>8324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  <c r="Q1642" s="9" t="s">
        <v>8323</v>
      </c>
      <c r="R1642" t="s">
        <v>8324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  <c r="Q1643" s="9" t="s">
        <v>8323</v>
      </c>
      <c r="R1643" t="s">
        <v>8344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  <c r="Q1644" s="9" t="s">
        <v>8323</v>
      </c>
      <c r="R1644" t="s">
        <v>8344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  <c r="Q1645" s="9" t="s">
        <v>8323</v>
      </c>
      <c r="R1645" t="s">
        <v>8344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  <c r="Q1646" s="9" t="s">
        <v>8323</v>
      </c>
      <c r="R1646" t="s">
        <v>8344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  <c r="Q1647" s="9" t="s">
        <v>8323</v>
      </c>
      <c r="R1647" t="s">
        <v>8344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  <c r="Q1648" s="9" t="s">
        <v>8323</v>
      </c>
      <c r="R1648" t="s">
        <v>8344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  <c r="Q1649" s="9" t="s">
        <v>8323</v>
      </c>
      <c r="R1649" t="s">
        <v>8344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  <c r="Q1650" s="9" t="s">
        <v>8323</v>
      </c>
      <c r="R1650" t="s">
        <v>8344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  <c r="Q1651" s="9" t="s">
        <v>8323</v>
      </c>
      <c r="R1651" t="s">
        <v>8344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  <c r="Q1652" s="9" t="s">
        <v>8323</v>
      </c>
      <c r="R1652" t="s">
        <v>8344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  <c r="Q1653" s="9" t="s">
        <v>8323</v>
      </c>
      <c r="R1653" t="s">
        <v>8344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  <c r="Q1654" s="9" t="s">
        <v>8323</v>
      </c>
      <c r="R1654" t="s">
        <v>8344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  <c r="Q1655" s="9" t="s">
        <v>8323</v>
      </c>
      <c r="R1655" t="s">
        <v>8344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  <c r="Q1656" s="9" t="s">
        <v>8323</v>
      </c>
      <c r="R1656" t="s">
        <v>8344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  <c r="Q1657" s="9" t="s">
        <v>8323</v>
      </c>
      <c r="R1657" t="s">
        <v>8344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  <c r="Q1658" s="9" t="s">
        <v>8323</v>
      </c>
      <c r="R1658" t="s">
        <v>8344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  <c r="Q1659" s="9" t="s">
        <v>8323</v>
      </c>
      <c r="R1659" t="s">
        <v>8344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  <c r="Q1660" s="9" t="s">
        <v>8323</v>
      </c>
      <c r="R1660" t="s">
        <v>8344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  <c r="Q1661" s="9" t="s">
        <v>8323</v>
      </c>
      <c r="R1661" t="s">
        <v>8344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  <c r="Q1662" s="9" t="s">
        <v>8323</v>
      </c>
      <c r="R1662" t="s">
        <v>8344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  <c r="Q1663" s="9" t="s">
        <v>8323</v>
      </c>
      <c r="R1663" t="s">
        <v>8344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  <c r="Q1664" s="9" t="s">
        <v>8323</v>
      </c>
      <c r="R1664" t="s">
        <v>8344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  <c r="Q1665" s="9" t="s">
        <v>8323</v>
      </c>
      <c r="R1665" t="s">
        <v>8344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2">ROUND((E1666/D1666)*100,0)</f>
        <v>122</v>
      </c>
      <c r="P1666">
        <f t="shared" si="51"/>
        <v>34.380000000000003</v>
      </c>
      <c r="Q1666" s="9" t="s">
        <v>8323</v>
      </c>
      <c r="R1666" t="s">
        <v>8344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119</v>
      </c>
      <c r="P1667">
        <f t="shared" ref="P1667:P1730" si="53">IFERROR(ROUND(E1667/L1667,2),0)</f>
        <v>44.96</v>
      </c>
      <c r="Q1667" s="9" t="s">
        <v>8323</v>
      </c>
      <c r="R1667" t="s">
        <v>8344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  <c r="Q1668" s="9" t="s">
        <v>8323</v>
      </c>
      <c r="R1668" t="s">
        <v>8344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  <c r="Q1669" s="9" t="s">
        <v>8323</v>
      </c>
      <c r="R1669" t="s">
        <v>8344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  <c r="Q1670" s="9" t="s">
        <v>8323</v>
      </c>
      <c r="R1670" t="s">
        <v>8344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  <c r="Q1671" s="9" t="s">
        <v>8323</v>
      </c>
      <c r="R1671" t="s">
        <v>8344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  <c r="Q1672" s="9" t="s">
        <v>8323</v>
      </c>
      <c r="R1672" t="s">
        <v>8344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  <c r="Q1673" s="9" t="s">
        <v>8323</v>
      </c>
      <c r="R1673" t="s">
        <v>8344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  <c r="Q1674" s="9" t="s">
        <v>8323</v>
      </c>
      <c r="R1674" t="s">
        <v>8344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  <c r="Q1675" s="9" t="s">
        <v>8323</v>
      </c>
      <c r="R1675" t="s">
        <v>8344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  <c r="Q1676" s="9" t="s">
        <v>8323</v>
      </c>
      <c r="R1676" t="s">
        <v>8344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  <c r="Q1677" s="9" t="s">
        <v>8323</v>
      </c>
      <c r="R1677" t="s">
        <v>8344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  <c r="Q1678" s="9" t="s">
        <v>8323</v>
      </c>
      <c r="R1678" t="s">
        <v>8344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  <c r="Q1679" s="9" t="s">
        <v>8323</v>
      </c>
      <c r="R1679" t="s">
        <v>8344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  <c r="Q1680" s="9" t="s">
        <v>8323</v>
      </c>
      <c r="R1680" t="s">
        <v>8344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  <c r="Q1681" s="9" t="s">
        <v>8323</v>
      </c>
      <c r="R1681" t="s">
        <v>8344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  <c r="Q1682" s="9" t="s">
        <v>8323</v>
      </c>
      <c r="R1682" t="s">
        <v>8344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  <c r="Q1683" s="9" t="s">
        <v>8323</v>
      </c>
      <c r="R1683" t="s">
        <v>8345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>
        <f t="shared" si="53"/>
        <v>0</v>
      </c>
      <c r="Q1684" s="9" t="s">
        <v>8323</v>
      </c>
      <c r="R1684" t="s">
        <v>8345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  <c r="Q1685" s="9" t="s">
        <v>8323</v>
      </c>
      <c r="R1685" t="s">
        <v>8345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  <c r="Q1686" s="9" t="s">
        <v>8323</v>
      </c>
      <c r="R1686" t="s">
        <v>8345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  <c r="Q1687" s="9" t="s">
        <v>8323</v>
      </c>
      <c r="R1687" t="s">
        <v>8345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  <c r="Q1688" s="9" t="s">
        <v>8323</v>
      </c>
      <c r="R1688" t="s">
        <v>8345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  <c r="Q1689" s="9" t="s">
        <v>8323</v>
      </c>
      <c r="R1689" t="s">
        <v>8345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  <c r="Q1690" s="9" t="s">
        <v>8323</v>
      </c>
      <c r="R1690" t="s">
        <v>8345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  <c r="Q1691" s="9" t="s">
        <v>8323</v>
      </c>
      <c r="R1691" t="s">
        <v>8345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  <c r="Q1692" s="9" t="s">
        <v>8323</v>
      </c>
      <c r="R1692" t="s">
        <v>8345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  <c r="Q1693" s="9" t="s">
        <v>8323</v>
      </c>
      <c r="R1693" t="s">
        <v>8345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  <c r="Q1694" s="9" t="s">
        <v>8323</v>
      </c>
      <c r="R1694" t="s">
        <v>8345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  <c r="Q1695" s="9" t="s">
        <v>8323</v>
      </c>
      <c r="R1695" t="s">
        <v>8345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  <c r="Q1696" s="9" t="s">
        <v>8323</v>
      </c>
      <c r="R1696" t="s">
        <v>8345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  <c r="Q1697" s="9" t="s">
        <v>8323</v>
      </c>
      <c r="R1697" t="s">
        <v>8345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>
        <f t="shared" si="53"/>
        <v>0</v>
      </c>
      <c r="Q1698" s="9" t="s">
        <v>8323</v>
      </c>
      <c r="R1698" t="s">
        <v>8345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  <c r="Q1699" s="9" t="s">
        <v>8323</v>
      </c>
      <c r="R1699" t="s">
        <v>8345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>
        <f t="shared" si="53"/>
        <v>0</v>
      </c>
      <c r="Q1700" s="9" t="s">
        <v>8323</v>
      </c>
      <c r="R1700" t="s">
        <v>8345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  <c r="Q1701" s="9" t="s">
        <v>8323</v>
      </c>
      <c r="R1701" t="s">
        <v>8345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  <c r="Q1702" s="9" t="s">
        <v>8323</v>
      </c>
      <c r="R1702" t="s">
        <v>8345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  <c r="Q1703" s="9" t="s">
        <v>8323</v>
      </c>
      <c r="R1703" t="s">
        <v>8345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  <c r="Q1704" s="9" t="s">
        <v>8323</v>
      </c>
      <c r="R1704" t="s">
        <v>8345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  <c r="Q1705" s="9" t="s">
        <v>8323</v>
      </c>
      <c r="R1705" t="s">
        <v>8345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  <c r="Q1706" s="9" t="s">
        <v>8323</v>
      </c>
      <c r="R1706" t="s">
        <v>8345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>
        <f t="shared" si="53"/>
        <v>0</v>
      </c>
      <c r="Q1707" s="9" t="s">
        <v>8323</v>
      </c>
      <c r="R1707" t="s">
        <v>8345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>
        <f t="shared" si="53"/>
        <v>0</v>
      </c>
      <c r="Q1708" s="9" t="s">
        <v>8323</v>
      </c>
      <c r="R1708" t="s">
        <v>8345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  <c r="Q1709" s="9" t="s">
        <v>8323</v>
      </c>
      <c r="R1709" t="s">
        <v>8345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>
        <f t="shared" si="53"/>
        <v>0</v>
      </c>
      <c r="Q1710" s="9" t="s">
        <v>8323</v>
      </c>
      <c r="R1710" t="s">
        <v>8345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  <c r="Q1711" s="9" t="s">
        <v>8323</v>
      </c>
      <c r="R1711" t="s">
        <v>8345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  <c r="Q1712" s="9" t="s">
        <v>8323</v>
      </c>
      <c r="R1712" t="s">
        <v>8345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  <c r="Q1713" s="9" t="s">
        <v>8323</v>
      </c>
      <c r="R1713" t="s">
        <v>8345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>
        <f t="shared" si="53"/>
        <v>0</v>
      </c>
      <c r="Q1714" s="9" t="s">
        <v>8323</v>
      </c>
      <c r="R1714" t="s">
        <v>8345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  <c r="Q1715" s="9" t="s">
        <v>8323</v>
      </c>
      <c r="R1715" t="s">
        <v>8345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  <c r="Q1716" s="9" t="s">
        <v>8323</v>
      </c>
      <c r="R1716" t="s">
        <v>8345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  <c r="Q1717" s="9" t="s">
        <v>8323</v>
      </c>
      <c r="R1717" t="s">
        <v>8345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  <c r="Q1718" s="9" t="s">
        <v>8323</v>
      </c>
      <c r="R1718" t="s">
        <v>8345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  <c r="Q1719" s="9" t="s">
        <v>8323</v>
      </c>
      <c r="R1719" t="s">
        <v>8345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  <c r="Q1720" s="9" t="s">
        <v>8323</v>
      </c>
      <c r="R1720" t="s">
        <v>8345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  <c r="Q1721" s="9" t="s">
        <v>8323</v>
      </c>
      <c r="R1721" t="s">
        <v>8345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  <c r="Q1722" s="9" t="s">
        <v>8323</v>
      </c>
      <c r="R1722" t="s">
        <v>8345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>
        <f t="shared" si="53"/>
        <v>0</v>
      </c>
      <c r="Q1723" s="9" t="s">
        <v>8323</v>
      </c>
      <c r="R1723" t="s">
        <v>8345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  <c r="Q1724" s="9" t="s">
        <v>8323</v>
      </c>
      <c r="R1724" t="s">
        <v>8345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  <c r="Q1725" s="9" t="s">
        <v>8323</v>
      </c>
      <c r="R1725" t="s">
        <v>8345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  <c r="Q1726" s="9" t="s">
        <v>8323</v>
      </c>
      <c r="R1726" t="s">
        <v>8345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  <c r="Q1727" s="9" t="s">
        <v>8323</v>
      </c>
      <c r="R1727" t="s">
        <v>8345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  <c r="Q1728" s="9" t="s">
        <v>8323</v>
      </c>
      <c r="R1728" t="s">
        <v>8345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  <c r="Q1729" s="9" t="s">
        <v>8323</v>
      </c>
      <c r="R1729" t="s">
        <v>8345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4">ROUND((E1730/D1730)*100,0)</f>
        <v>68</v>
      </c>
      <c r="P1730">
        <f t="shared" si="53"/>
        <v>122.14</v>
      </c>
      <c r="Q1730" s="9" t="s">
        <v>8323</v>
      </c>
      <c r="R1730" t="s">
        <v>8345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0</v>
      </c>
      <c r="P1731">
        <f t="shared" ref="P1731:P1794" si="55">IFERROR(ROUND(E1731/L1731,2),0)</f>
        <v>0</v>
      </c>
      <c r="Q1731" s="9" t="s">
        <v>8323</v>
      </c>
      <c r="R1731" t="s">
        <v>8345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>
        <f t="shared" si="55"/>
        <v>0</v>
      </c>
      <c r="Q1732" s="9" t="s">
        <v>8323</v>
      </c>
      <c r="R1732" t="s">
        <v>8345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>
        <f t="shared" si="55"/>
        <v>0</v>
      </c>
      <c r="Q1733" s="9" t="s">
        <v>8323</v>
      </c>
      <c r="R1733" t="s">
        <v>8345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>
        <f t="shared" si="55"/>
        <v>0</v>
      </c>
      <c r="Q1734" s="9" t="s">
        <v>8323</v>
      </c>
      <c r="R1734" t="s">
        <v>8345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>
        <f t="shared" si="55"/>
        <v>0</v>
      </c>
      <c r="Q1735" s="9" t="s">
        <v>8323</v>
      </c>
      <c r="R1735" t="s">
        <v>8345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  <c r="Q1736" s="9" t="s">
        <v>8323</v>
      </c>
      <c r="R1736" t="s">
        <v>8345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  <c r="Q1737" s="9" t="s">
        <v>8323</v>
      </c>
      <c r="R1737" t="s">
        <v>8345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  <c r="Q1738" s="9" t="s">
        <v>8323</v>
      </c>
      <c r="R1738" t="s">
        <v>8345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  <c r="Q1739" s="9" t="s">
        <v>8323</v>
      </c>
      <c r="R1739" t="s">
        <v>8345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  <c r="Q1740" s="9" t="s">
        <v>8323</v>
      </c>
      <c r="R1740" t="s">
        <v>8345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  <c r="Q1741" s="9" t="s">
        <v>8323</v>
      </c>
      <c r="R1741" t="s">
        <v>8345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>
        <f t="shared" si="55"/>
        <v>0</v>
      </c>
      <c r="Q1742" s="9" t="s">
        <v>8323</v>
      </c>
      <c r="R1742" t="s">
        <v>8345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  <c r="Q1743" s="9" t="s">
        <v>8336</v>
      </c>
      <c r="R1743" t="s">
        <v>8337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  <c r="Q1744" s="9" t="s">
        <v>8336</v>
      </c>
      <c r="R1744" t="s">
        <v>8337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  <c r="Q1745" s="9" t="s">
        <v>8336</v>
      </c>
      <c r="R1745" t="s">
        <v>8337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  <c r="Q1746" s="9" t="s">
        <v>8336</v>
      </c>
      <c r="R1746" t="s">
        <v>8337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  <c r="Q1747" s="9" t="s">
        <v>8336</v>
      </c>
      <c r="R1747" t="s">
        <v>8337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  <c r="Q1748" s="9" t="s">
        <v>8336</v>
      </c>
      <c r="R1748" t="s">
        <v>8337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  <c r="Q1749" s="9" t="s">
        <v>8336</v>
      </c>
      <c r="R1749" t="s">
        <v>8337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  <c r="Q1750" s="9" t="s">
        <v>8336</v>
      </c>
      <c r="R1750" t="s">
        <v>8337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  <c r="Q1751" s="9" t="s">
        <v>8336</v>
      </c>
      <c r="R1751" t="s">
        <v>8337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  <c r="Q1752" s="9" t="s">
        <v>8336</v>
      </c>
      <c r="R1752" t="s">
        <v>8337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  <c r="Q1753" s="9" t="s">
        <v>8336</v>
      </c>
      <c r="R1753" t="s">
        <v>8337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  <c r="Q1754" s="9" t="s">
        <v>8336</v>
      </c>
      <c r="R1754" t="s">
        <v>8337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  <c r="Q1755" s="9" t="s">
        <v>8336</v>
      </c>
      <c r="R1755" t="s">
        <v>8337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  <c r="Q1756" s="9" t="s">
        <v>8336</v>
      </c>
      <c r="R1756" t="s">
        <v>8337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  <c r="Q1757" s="9" t="s">
        <v>8336</v>
      </c>
      <c r="R1757" t="s">
        <v>8337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  <c r="Q1758" s="9" t="s">
        <v>8336</v>
      </c>
      <c r="R1758" t="s">
        <v>8337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  <c r="Q1759" s="9" t="s">
        <v>8336</v>
      </c>
      <c r="R1759" t="s">
        <v>8337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  <c r="Q1760" s="9" t="s">
        <v>8336</v>
      </c>
      <c r="R1760" t="s">
        <v>8337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  <c r="Q1761" s="9" t="s">
        <v>8336</v>
      </c>
      <c r="R1761" t="s">
        <v>8337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  <c r="Q1762" s="9" t="s">
        <v>8336</v>
      </c>
      <c r="R1762" t="s">
        <v>8337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  <c r="Q1763" s="9" t="s">
        <v>8336</v>
      </c>
      <c r="R1763" t="s">
        <v>8337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  <c r="Q1764" s="9" t="s">
        <v>8336</v>
      </c>
      <c r="R1764" t="s">
        <v>8337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  <c r="Q1765" s="9" t="s">
        <v>8336</v>
      </c>
      <c r="R1765" t="s">
        <v>8337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  <c r="Q1766" s="9" t="s">
        <v>8336</v>
      </c>
      <c r="R1766" t="s">
        <v>8337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  <c r="Q1767" s="9" t="s">
        <v>8336</v>
      </c>
      <c r="R1767" t="s">
        <v>8337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  <c r="Q1768" s="9" t="s">
        <v>8336</v>
      </c>
      <c r="R1768" t="s">
        <v>8337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  <c r="Q1769" s="9" t="s">
        <v>8336</v>
      </c>
      <c r="R1769" t="s">
        <v>8337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  <c r="Q1770" s="9" t="s">
        <v>8336</v>
      </c>
      <c r="R1770" t="s">
        <v>8337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  <c r="Q1771" s="9" t="s">
        <v>8336</v>
      </c>
      <c r="R1771" t="s">
        <v>8337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  <c r="Q1772" s="9" t="s">
        <v>8336</v>
      </c>
      <c r="R1772" t="s">
        <v>8337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  <c r="Q1773" s="9" t="s">
        <v>8336</v>
      </c>
      <c r="R1773" t="s">
        <v>8337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  <c r="Q1774" s="9" t="s">
        <v>8336</v>
      </c>
      <c r="R1774" t="s">
        <v>8337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  <c r="Q1775" s="9" t="s">
        <v>8336</v>
      </c>
      <c r="R1775" t="s">
        <v>8337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  <c r="Q1776" s="9" t="s">
        <v>8336</v>
      </c>
      <c r="R1776" t="s">
        <v>8337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  <c r="Q1777" s="9" t="s">
        <v>8336</v>
      </c>
      <c r="R1777" t="s">
        <v>8337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  <c r="Q1778" s="9" t="s">
        <v>8336</v>
      </c>
      <c r="R1778" t="s">
        <v>8337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  <c r="Q1779" s="9" t="s">
        <v>8336</v>
      </c>
      <c r="R1779" t="s">
        <v>8337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  <c r="Q1780" s="9" t="s">
        <v>8336</v>
      </c>
      <c r="R1780" t="s">
        <v>8337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  <c r="Q1781" s="9" t="s">
        <v>8336</v>
      </c>
      <c r="R1781" t="s">
        <v>8337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  <c r="Q1782" s="9" t="s">
        <v>8336</v>
      </c>
      <c r="R1782" t="s">
        <v>8337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  <c r="Q1783" s="9" t="s">
        <v>8336</v>
      </c>
      <c r="R1783" t="s">
        <v>8337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  <c r="Q1784" s="9" t="s">
        <v>8336</v>
      </c>
      <c r="R1784" t="s">
        <v>8337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  <c r="Q1785" s="9" t="s">
        <v>8336</v>
      </c>
      <c r="R1785" t="s">
        <v>8337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  <c r="Q1786" s="9" t="s">
        <v>8336</v>
      </c>
      <c r="R1786" t="s">
        <v>8337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  <c r="Q1787" s="9" t="s">
        <v>8336</v>
      </c>
      <c r="R1787" t="s">
        <v>8337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  <c r="Q1788" s="9" t="s">
        <v>8336</v>
      </c>
      <c r="R1788" t="s">
        <v>8337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  <c r="Q1789" s="9" t="s">
        <v>8336</v>
      </c>
      <c r="R1789" t="s">
        <v>8337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  <c r="Q1790" s="9" t="s">
        <v>8336</v>
      </c>
      <c r="R1790" t="s">
        <v>8337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  <c r="Q1791" s="9" t="s">
        <v>8336</v>
      </c>
      <c r="R1791" t="s">
        <v>8337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  <c r="Q1792" s="9" t="s">
        <v>8336</v>
      </c>
      <c r="R1792" t="s">
        <v>8337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  <c r="Q1793" s="9" t="s">
        <v>8336</v>
      </c>
      <c r="R1793" t="s">
        <v>8337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56">ROUND((E1794/D1794)*100,0)</f>
        <v>61</v>
      </c>
      <c r="P1794">
        <f t="shared" si="55"/>
        <v>109.94</v>
      </c>
      <c r="Q1794" s="9" t="s">
        <v>8336</v>
      </c>
      <c r="R1794" t="s">
        <v>8337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1</v>
      </c>
      <c r="P1795">
        <f t="shared" ref="P1795:P1858" si="57">IFERROR(ROUND(E1795/L1795,2),0)</f>
        <v>20</v>
      </c>
      <c r="Q1795" s="9" t="s">
        <v>8336</v>
      </c>
      <c r="R1795" t="s">
        <v>8337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  <c r="Q1796" s="9" t="s">
        <v>8336</v>
      </c>
      <c r="R1796" t="s">
        <v>8337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  <c r="Q1797" s="9" t="s">
        <v>8336</v>
      </c>
      <c r="R1797" t="s">
        <v>8337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  <c r="Q1798" s="9" t="s">
        <v>8336</v>
      </c>
      <c r="R1798" t="s">
        <v>8337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  <c r="Q1799" s="9" t="s">
        <v>8336</v>
      </c>
      <c r="R1799" t="s">
        <v>8337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  <c r="Q1800" s="9" t="s">
        <v>8336</v>
      </c>
      <c r="R1800" t="s">
        <v>8337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  <c r="Q1801" s="9" t="s">
        <v>8336</v>
      </c>
      <c r="R1801" t="s">
        <v>8337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  <c r="Q1802" s="9" t="s">
        <v>8336</v>
      </c>
      <c r="R1802" t="s">
        <v>8337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  <c r="Q1803" s="9" t="s">
        <v>8336</v>
      </c>
      <c r="R1803" t="s">
        <v>8337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  <c r="Q1804" s="9" t="s">
        <v>8336</v>
      </c>
      <c r="R1804" t="s">
        <v>8337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  <c r="Q1805" s="9" t="s">
        <v>8336</v>
      </c>
      <c r="R1805" t="s">
        <v>8337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  <c r="Q1806" s="9" t="s">
        <v>8336</v>
      </c>
      <c r="R1806" t="s">
        <v>8337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  <c r="Q1807" s="9" t="s">
        <v>8336</v>
      </c>
      <c r="R1807" t="s">
        <v>8337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  <c r="Q1808" s="9" t="s">
        <v>8336</v>
      </c>
      <c r="R1808" t="s">
        <v>8337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  <c r="Q1809" s="9" t="s">
        <v>8336</v>
      </c>
      <c r="R1809" t="s">
        <v>8337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  <c r="Q1810" s="9" t="s">
        <v>8336</v>
      </c>
      <c r="R1810" t="s">
        <v>8337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  <c r="Q1811" s="9" t="s">
        <v>8336</v>
      </c>
      <c r="R1811" t="s">
        <v>8337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  <c r="Q1812" s="9" t="s">
        <v>8336</v>
      </c>
      <c r="R1812" t="s">
        <v>8337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  <c r="Q1813" s="9" t="s">
        <v>8336</v>
      </c>
      <c r="R1813" t="s">
        <v>8337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  <c r="Q1814" s="9" t="s">
        <v>8336</v>
      </c>
      <c r="R1814" t="s">
        <v>8337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>
        <f t="shared" si="57"/>
        <v>0</v>
      </c>
      <c r="Q1815" s="9" t="s">
        <v>8336</v>
      </c>
      <c r="R1815" t="s">
        <v>8337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  <c r="Q1816" s="9" t="s">
        <v>8336</v>
      </c>
      <c r="R1816" t="s">
        <v>8337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>
        <f t="shared" si="57"/>
        <v>0</v>
      </c>
      <c r="Q1817" s="9" t="s">
        <v>8336</v>
      </c>
      <c r="R1817" t="s">
        <v>8337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  <c r="Q1818" s="9" t="s">
        <v>8336</v>
      </c>
      <c r="R1818" t="s">
        <v>8337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  <c r="Q1819" s="9" t="s">
        <v>8336</v>
      </c>
      <c r="R1819" t="s">
        <v>8337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>
        <f t="shared" si="57"/>
        <v>0</v>
      </c>
      <c r="Q1820" s="9" t="s">
        <v>8336</v>
      </c>
      <c r="R1820" t="s">
        <v>8337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  <c r="Q1821" s="9" t="s">
        <v>8336</v>
      </c>
      <c r="R1821" t="s">
        <v>8337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  <c r="Q1822" s="9" t="s">
        <v>8336</v>
      </c>
      <c r="R1822" t="s">
        <v>8337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  <c r="Q1823" s="9" t="s">
        <v>8323</v>
      </c>
      <c r="R1823" t="s">
        <v>8324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  <c r="Q1824" s="9" t="s">
        <v>8323</v>
      </c>
      <c r="R1824" t="s">
        <v>8324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  <c r="Q1825" s="9" t="s">
        <v>8323</v>
      </c>
      <c r="R1825" t="s">
        <v>8324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  <c r="Q1826" s="9" t="s">
        <v>8323</v>
      </c>
      <c r="R1826" t="s">
        <v>8324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  <c r="Q1827" s="9" t="s">
        <v>8323</v>
      </c>
      <c r="R1827" t="s">
        <v>8324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  <c r="Q1828" s="9" t="s">
        <v>8323</v>
      </c>
      <c r="R1828" t="s">
        <v>8324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  <c r="Q1829" s="9" t="s">
        <v>8323</v>
      </c>
      <c r="R1829" t="s">
        <v>8324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  <c r="Q1830" s="9" t="s">
        <v>8323</v>
      </c>
      <c r="R1830" t="s">
        <v>8324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  <c r="Q1831" s="9" t="s">
        <v>8323</v>
      </c>
      <c r="R1831" t="s">
        <v>8324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  <c r="Q1832" s="9" t="s">
        <v>8323</v>
      </c>
      <c r="R1832" t="s">
        <v>8324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  <c r="Q1833" s="9" t="s">
        <v>8323</v>
      </c>
      <c r="R1833" t="s">
        <v>8324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  <c r="Q1834" s="9" t="s">
        <v>8323</v>
      </c>
      <c r="R1834" t="s">
        <v>8324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  <c r="Q1835" s="9" t="s">
        <v>8323</v>
      </c>
      <c r="R1835" t="s">
        <v>8324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  <c r="Q1836" s="9" t="s">
        <v>8323</v>
      </c>
      <c r="R1836" t="s">
        <v>8324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  <c r="Q1837" s="9" t="s">
        <v>8323</v>
      </c>
      <c r="R1837" t="s">
        <v>8324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  <c r="Q1838" s="9" t="s">
        <v>8323</v>
      </c>
      <c r="R1838" t="s">
        <v>8324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  <c r="Q1839" s="9" t="s">
        <v>8323</v>
      </c>
      <c r="R1839" t="s">
        <v>8324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  <c r="Q1840" s="9" t="s">
        <v>8323</v>
      </c>
      <c r="R1840" t="s">
        <v>8324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  <c r="Q1841" s="9" t="s">
        <v>8323</v>
      </c>
      <c r="R1841" t="s">
        <v>8324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  <c r="Q1842" s="9" t="s">
        <v>8323</v>
      </c>
      <c r="R1842" t="s">
        <v>8324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  <c r="Q1843" s="9" t="s">
        <v>8323</v>
      </c>
      <c r="R1843" t="s">
        <v>8324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  <c r="Q1844" s="9" t="s">
        <v>8323</v>
      </c>
      <c r="R1844" t="s">
        <v>8324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  <c r="Q1845" s="9" t="s">
        <v>8323</v>
      </c>
      <c r="R1845" t="s">
        <v>8324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  <c r="Q1846" s="9" t="s">
        <v>8323</v>
      </c>
      <c r="R1846" t="s">
        <v>8324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  <c r="Q1847" s="9" t="s">
        <v>8323</v>
      </c>
      <c r="R1847" t="s">
        <v>8324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  <c r="Q1848" s="9" t="s">
        <v>8323</v>
      </c>
      <c r="R1848" t="s">
        <v>8324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  <c r="Q1849" s="9" t="s">
        <v>8323</v>
      </c>
      <c r="R1849" t="s">
        <v>8324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  <c r="Q1850" s="9" t="s">
        <v>8323</v>
      </c>
      <c r="R1850" t="s">
        <v>8324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  <c r="Q1851" s="9" t="s">
        <v>8323</v>
      </c>
      <c r="R1851" t="s">
        <v>8324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  <c r="Q1852" s="9" t="s">
        <v>8323</v>
      </c>
      <c r="R1852" t="s">
        <v>8324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  <c r="Q1853" s="9" t="s">
        <v>8323</v>
      </c>
      <c r="R1853" t="s">
        <v>8324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  <c r="Q1854" s="9" t="s">
        <v>8323</v>
      </c>
      <c r="R1854" t="s">
        <v>8324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  <c r="Q1855" s="9" t="s">
        <v>8323</v>
      </c>
      <c r="R1855" t="s">
        <v>8324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  <c r="Q1856" s="9" t="s">
        <v>8323</v>
      </c>
      <c r="R1856" t="s">
        <v>8324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  <c r="Q1857" s="9" t="s">
        <v>8323</v>
      </c>
      <c r="R1857" t="s">
        <v>8324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58">ROUND((E1858/D1858)*100,0)</f>
        <v>101</v>
      </c>
      <c r="P1858">
        <f t="shared" si="57"/>
        <v>53.29</v>
      </c>
      <c r="Q1858" s="9" t="s">
        <v>8323</v>
      </c>
      <c r="R1858" t="s">
        <v>8324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100</v>
      </c>
      <c r="P1859">
        <f t="shared" ref="P1859:P1922" si="59">IFERROR(ROUND(E1859/L1859,2),0)</f>
        <v>136.36000000000001</v>
      </c>
      <c r="Q1859" s="9" t="s">
        <v>8323</v>
      </c>
      <c r="R1859" t="s">
        <v>8324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  <c r="Q1860" s="9" t="s">
        <v>8323</v>
      </c>
      <c r="R1860" t="s">
        <v>8324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  <c r="Q1861" s="9" t="s">
        <v>8323</v>
      </c>
      <c r="R1861" t="s">
        <v>8324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  <c r="Q1862" s="9" t="s">
        <v>8323</v>
      </c>
      <c r="R1862" t="s">
        <v>8324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>
        <f t="shared" si="59"/>
        <v>0</v>
      </c>
      <c r="Q1863" s="9" t="s">
        <v>8331</v>
      </c>
      <c r="R1863" t="s">
        <v>8333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  <c r="Q1864" s="9" t="s">
        <v>8331</v>
      </c>
      <c r="R1864" t="s">
        <v>8333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  <c r="Q1865" s="9" t="s">
        <v>8331</v>
      </c>
      <c r="R1865" t="s">
        <v>8333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  <c r="Q1866" s="9" t="s">
        <v>8331</v>
      </c>
      <c r="R1866" t="s">
        <v>8333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  <c r="Q1867" s="9" t="s">
        <v>8331</v>
      </c>
      <c r="R1867" t="s">
        <v>8333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  <c r="Q1868" s="9" t="s">
        <v>8331</v>
      </c>
      <c r="R1868" t="s">
        <v>8333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  <c r="Q1869" s="9" t="s">
        <v>8331</v>
      </c>
      <c r="R1869" t="s">
        <v>8333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  <c r="Q1870" s="9" t="s">
        <v>8331</v>
      </c>
      <c r="R1870" t="s">
        <v>8333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>
        <f t="shared" si="59"/>
        <v>0</v>
      </c>
      <c r="Q1871" s="9" t="s">
        <v>8331</v>
      </c>
      <c r="R1871" t="s">
        <v>8333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  <c r="Q1872" s="9" t="s">
        <v>8331</v>
      </c>
      <c r="R1872" t="s">
        <v>8333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  <c r="Q1873" s="9" t="s">
        <v>8331</v>
      </c>
      <c r="R1873" t="s">
        <v>8333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  <c r="Q1874" s="9" t="s">
        <v>8331</v>
      </c>
      <c r="R1874" t="s">
        <v>8333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  <c r="Q1875" s="9" t="s">
        <v>8331</v>
      </c>
      <c r="R1875" t="s">
        <v>8333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  <c r="Q1876" s="9" t="s">
        <v>8331</v>
      </c>
      <c r="R1876" t="s">
        <v>8333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  <c r="Q1877" s="9" t="s">
        <v>8331</v>
      </c>
      <c r="R1877" t="s">
        <v>8333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  <c r="Q1878" s="9" t="s">
        <v>8331</v>
      </c>
      <c r="R1878" t="s">
        <v>8333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>
        <f t="shared" si="59"/>
        <v>0</v>
      </c>
      <c r="Q1879" s="9" t="s">
        <v>8331</v>
      </c>
      <c r="R1879" t="s">
        <v>8333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>
        <f t="shared" si="59"/>
        <v>0</v>
      </c>
      <c r="Q1880" s="9" t="s">
        <v>8331</v>
      </c>
      <c r="R1880" t="s">
        <v>8333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  <c r="Q1881" s="9" t="s">
        <v>8331</v>
      </c>
      <c r="R1881" t="s">
        <v>8333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  <c r="Q1882" s="9" t="s">
        <v>8331</v>
      </c>
      <c r="R1882" t="s">
        <v>8333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  <c r="Q1883" s="9" t="s">
        <v>8323</v>
      </c>
      <c r="R1883" t="s">
        <v>8327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  <c r="Q1884" s="9" t="s">
        <v>8323</v>
      </c>
      <c r="R1884" t="s">
        <v>8327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  <c r="Q1885" s="9" t="s">
        <v>8323</v>
      </c>
      <c r="R1885" t="s">
        <v>8327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  <c r="Q1886" s="9" t="s">
        <v>8323</v>
      </c>
      <c r="R1886" t="s">
        <v>8327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  <c r="Q1887" s="9" t="s">
        <v>8323</v>
      </c>
      <c r="R1887" t="s">
        <v>8327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  <c r="Q1888" s="9" t="s">
        <v>8323</v>
      </c>
      <c r="R1888" t="s">
        <v>8327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  <c r="Q1889" s="9" t="s">
        <v>8323</v>
      </c>
      <c r="R1889" t="s">
        <v>8327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  <c r="Q1890" s="9" t="s">
        <v>8323</v>
      </c>
      <c r="R1890" t="s">
        <v>8327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  <c r="Q1891" s="9" t="s">
        <v>8323</v>
      </c>
      <c r="R1891" t="s">
        <v>8327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  <c r="Q1892" s="9" t="s">
        <v>8323</v>
      </c>
      <c r="R1892" t="s">
        <v>8327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  <c r="Q1893" s="9" t="s">
        <v>8323</v>
      </c>
      <c r="R1893" t="s">
        <v>8327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  <c r="Q1894" s="9" t="s">
        <v>8323</v>
      </c>
      <c r="R1894" t="s">
        <v>8327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  <c r="Q1895" s="9" t="s">
        <v>8323</v>
      </c>
      <c r="R1895" t="s">
        <v>8327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  <c r="Q1896" s="9" t="s">
        <v>8323</v>
      </c>
      <c r="R1896" t="s">
        <v>8327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  <c r="Q1897" s="9" t="s">
        <v>8323</v>
      </c>
      <c r="R1897" t="s">
        <v>8327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  <c r="Q1898" s="9" t="s">
        <v>8323</v>
      </c>
      <c r="R1898" t="s">
        <v>8327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  <c r="Q1899" s="9" t="s">
        <v>8323</v>
      </c>
      <c r="R1899" t="s">
        <v>8327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  <c r="Q1900" s="9" t="s">
        <v>8323</v>
      </c>
      <c r="R1900" t="s">
        <v>8327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  <c r="Q1901" s="9" t="s">
        <v>8323</v>
      </c>
      <c r="R1901" t="s">
        <v>8327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  <c r="Q1902" s="9" t="s">
        <v>8323</v>
      </c>
      <c r="R1902" t="s">
        <v>8327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  <c r="Q1903" s="9" t="s">
        <v>8317</v>
      </c>
      <c r="R1903" t="s">
        <v>8346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  <c r="Q1904" s="9" t="s">
        <v>8317</v>
      </c>
      <c r="R1904" t="s">
        <v>8346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  <c r="Q1905" s="9" t="s">
        <v>8317</v>
      </c>
      <c r="R1905" t="s">
        <v>8346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  <c r="Q1906" s="9" t="s">
        <v>8317</v>
      </c>
      <c r="R1906" t="s">
        <v>8346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  <c r="Q1907" s="9" t="s">
        <v>8317</v>
      </c>
      <c r="R1907" t="s">
        <v>8346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  <c r="Q1908" s="9" t="s">
        <v>8317</v>
      </c>
      <c r="R1908" t="s">
        <v>8346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  <c r="Q1909" s="9" t="s">
        <v>8317</v>
      </c>
      <c r="R1909" t="s">
        <v>8346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  <c r="Q1910" s="9" t="s">
        <v>8317</v>
      </c>
      <c r="R1910" t="s">
        <v>8346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  <c r="Q1911" s="9" t="s">
        <v>8317</v>
      </c>
      <c r="R1911" t="s">
        <v>8346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  <c r="Q1912" s="9" t="s">
        <v>8317</v>
      </c>
      <c r="R1912" t="s">
        <v>8346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  <c r="Q1913" s="9" t="s">
        <v>8317</v>
      </c>
      <c r="R1913" t="s">
        <v>8346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  <c r="Q1914" s="9" t="s">
        <v>8317</v>
      </c>
      <c r="R1914" t="s">
        <v>8346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  <c r="Q1915" s="9" t="s">
        <v>8317</v>
      </c>
      <c r="R1915" t="s">
        <v>8346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  <c r="Q1916" s="9" t="s">
        <v>8317</v>
      </c>
      <c r="R1916" t="s">
        <v>8346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  <c r="Q1917" s="9" t="s">
        <v>8317</v>
      </c>
      <c r="R1917" t="s">
        <v>8346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  <c r="Q1918" s="9" t="s">
        <v>8317</v>
      </c>
      <c r="R1918" t="s">
        <v>8346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  <c r="Q1919" s="9" t="s">
        <v>8317</v>
      </c>
      <c r="R1919" t="s">
        <v>8346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  <c r="Q1920" s="9" t="s">
        <v>8317</v>
      </c>
      <c r="R1920" t="s">
        <v>8346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  <c r="Q1921" s="9" t="s">
        <v>8317</v>
      </c>
      <c r="R1921" t="s">
        <v>8346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0">ROUND((E1922/D1922)*100,0)</f>
        <v>43</v>
      </c>
      <c r="P1922">
        <f t="shared" si="59"/>
        <v>40.98</v>
      </c>
      <c r="Q1922" s="9" t="s">
        <v>8317</v>
      </c>
      <c r="R1922" t="s">
        <v>8346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137</v>
      </c>
      <c r="P1923">
        <f t="shared" ref="P1923:P1986" si="61">IFERROR(ROUND(E1923/L1923,2),0)</f>
        <v>54</v>
      </c>
      <c r="Q1923" s="9" t="s">
        <v>8323</v>
      </c>
      <c r="R1923" t="s">
        <v>8327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  <c r="Q1924" s="9" t="s">
        <v>8323</v>
      </c>
      <c r="R1924" t="s">
        <v>8327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  <c r="Q1925" s="9" t="s">
        <v>8323</v>
      </c>
      <c r="R1925" t="s">
        <v>8327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  <c r="Q1926" s="9" t="s">
        <v>8323</v>
      </c>
      <c r="R1926" t="s">
        <v>8327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  <c r="Q1927" s="9" t="s">
        <v>8323</v>
      </c>
      <c r="R1927" t="s">
        <v>8327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  <c r="Q1928" s="9" t="s">
        <v>8323</v>
      </c>
      <c r="R1928" t="s">
        <v>8327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  <c r="Q1929" s="9" t="s">
        <v>8323</v>
      </c>
      <c r="R1929" t="s">
        <v>8327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  <c r="Q1930" s="9" t="s">
        <v>8323</v>
      </c>
      <c r="R1930" t="s">
        <v>8327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  <c r="Q1931" s="9" t="s">
        <v>8323</v>
      </c>
      <c r="R1931" t="s">
        <v>8327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  <c r="Q1932" s="9" t="s">
        <v>8323</v>
      </c>
      <c r="R1932" t="s">
        <v>8327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  <c r="Q1933" s="9" t="s">
        <v>8323</v>
      </c>
      <c r="R1933" t="s">
        <v>8327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  <c r="Q1934" s="9" t="s">
        <v>8323</v>
      </c>
      <c r="R1934" t="s">
        <v>8327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  <c r="Q1935" s="9" t="s">
        <v>8323</v>
      </c>
      <c r="R1935" t="s">
        <v>8327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  <c r="Q1936" s="9" t="s">
        <v>8323</v>
      </c>
      <c r="R1936" t="s">
        <v>8327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  <c r="Q1937" s="9" t="s">
        <v>8323</v>
      </c>
      <c r="R1937" t="s">
        <v>8327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  <c r="Q1938" s="9" t="s">
        <v>8323</v>
      </c>
      <c r="R1938" t="s">
        <v>8327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  <c r="Q1939" s="9" t="s">
        <v>8323</v>
      </c>
      <c r="R1939" t="s">
        <v>8327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  <c r="Q1940" s="9" t="s">
        <v>8323</v>
      </c>
      <c r="R1940" t="s">
        <v>8327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  <c r="Q1941" s="9" t="s">
        <v>8323</v>
      </c>
      <c r="R1941" t="s">
        <v>8327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  <c r="Q1942" s="9" t="s">
        <v>8323</v>
      </c>
      <c r="R1942" t="s">
        <v>8327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  <c r="Q1943" s="9" t="s">
        <v>8317</v>
      </c>
      <c r="R1943" t="s">
        <v>8347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  <c r="Q1944" s="9" t="s">
        <v>8317</v>
      </c>
      <c r="R1944" t="s">
        <v>8347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  <c r="Q1945" s="9" t="s">
        <v>8317</v>
      </c>
      <c r="R1945" t="s">
        <v>8347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  <c r="Q1946" s="9" t="s">
        <v>8317</v>
      </c>
      <c r="R1946" t="s">
        <v>8347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  <c r="Q1947" s="9" t="s">
        <v>8317</v>
      </c>
      <c r="R1947" t="s">
        <v>8347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  <c r="Q1948" s="9" t="s">
        <v>8317</v>
      </c>
      <c r="R1948" t="s">
        <v>8347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  <c r="Q1949" s="9" t="s">
        <v>8317</v>
      </c>
      <c r="R1949" t="s">
        <v>8347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  <c r="Q1950" s="9" t="s">
        <v>8317</v>
      </c>
      <c r="R1950" t="s">
        <v>8347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  <c r="Q1951" s="9" t="s">
        <v>8317</v>
      </c>
      <c r="R1951" t="s">
        <v>8347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  <c r="Q1952" s="9" t="s">
        <v>8317</v>
      </c>
      <c r="R1952" t="s">
        <v>8347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  <c r="Q1953" s="9" t="s">
        <v>8317</v>
      </c>
      <c r="R1953" t="s">
        <v>8347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  <c r="Q1954" s="9" t="s">
        <v>8317</v>
      </c>
      <c r="R1954" t="s">
        <v>8347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  <c r="Q1955" s="9" t="s">
        <v>8317</v>
      </c>
      <c r="R1955" t="s">
        <v>8347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  <c r="Q1956" s="9" t="s">
        <v>8317</v>
      </c>
      <c r="R1956" t="s">
        <v>8347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  <c r="Q1957" s="9" t="s">
        <v>8317</v>
      </c>
      <c r="R1957" t="s">
        <v>8347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  <c r="Q1958" s="9" t="s">
        <v>8317</v>
      </c>
      <c r="R1958" t="s">
        <v>8347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  <c r="Q1959" s="9" t="s">
        <v>8317</v>
      </c>
      <c r="R1959" t="s">
        <v>8347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  <c r="Q1960" s="9" t="s">
        <v>8317</v>
      </c>
      <c r="R1960" t="s">
        <v>8347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  <c r="Q1961" s="9" t="s">
        <v>8317</v>
      </c>
      <c r="R1961" t="s">
        <v>8347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  <c r="Q1962" s="9" t="s">
        <v>8317</v>
      </c>
      <c r="R1962" t="s">
        <v>8347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  <c r="Q1963" s="9" t="s">
        <v>8317</v>
      </c>
      <c r="R1963" t="s">
        <v>8347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  <c r="Q1964" s="9" t="s">
        <v>8317</v>
      </c>
      <c r="R1964" t="s">
        <v>8347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  <c r="Q1965" s="9" t="s">
        <v>8317</v>
      </c>
      <c r="R1965" t="s">
        <v>8347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  <c r="Q1966" s="9" t="s">
        <v>8317</v>
      </c>
      <c r="R1966" t="s">
        <v>8347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  <c r="Q1967" s="9" t="s">
        <v>8317</v>
      </c>
      <c r="R1967" t="s">
        <v>8347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  <c r="Q1968" s="9" t="s">
        <v>8317</v>
      </c>
      <c r="R1968" t="s">
        <v>8347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  <c r="Q1969" s="9" t="s">
        <v>8317</v>
      </c>
      <c r="R1969" t="s">
        <v>8347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  <c r="Q1970" s="9" t="s">
        <v>8317</v>
      </c>
      <c r="R1970" t="s">
        <v>8347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  <c r="Q1971" s="9" t="s">
        <v>8317</v>
      </c>
      <c r="R1971" t="s">
        <v>8347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  <c r="Q1972" s="9" t="s">
        <v>8317</v>
      </c>
      <c r="R1972" t="s">
        <v>8347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  <c r="Q1973" s="9" t="s">
        <v>8317</v>
      </c>
      <c r="R1973" t="s">
        <v>8347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  <c r="Q1974" s="9" t="s">
        <v>8317</v>
      </c>
      <c r="R1974" t="s">
        <v>8347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  <c r="Q1975" s="9" t="s">
        <v>8317</v>
      </c>
      <c r="R1975" t="s">
        <v>8347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  <c r="Q1976" s="9" t="s">
        <v>8317</v>
      </c>
      <c r="R1976" t="s">
        <v>8347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  <c r="Q1977" s="9" t="s">
        <v>8317</v>
      </c>
      <c r="R1977" t="s">
        <v>8347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  <c r="Q1978" s="9" t="s">
        <v>8317</v>
      </c>
      <c r="R1978" t="s">
        <v>8347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  <c r="Q1979" s="9" t="s">
        <v>8317</v>
      </c>
      <c r="R1979" t="s">
        <v>8347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  <c r="Q1980" s="9" t="s">
        <v>8317</v>
      </c>
      <c r="R1980" t="s">
        <v>8347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  <c r="Q1981" s="9" t="s">
        <v>8317</v>
      </c>
      <c r="R1981" t="s">
        <v>8347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  <c r="Q1982" s="9" t="s">
        <v>8317</v>
      </c>
      <c r="R1982" t="s">
        <v>8347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  <c r="Q1983" s="9" t="s">
        <v>8336</v>
      </c>
      <c r="R1983" t="s">
        <v>8348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>
        <f t="shared" si="61"/>
        <v>0</v>
      </c>
      <c r="Q1984" s="9" t="s">
        <v>8336</v>
      </c>
      <c r="R1984" t="s">
        <v>8348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  <c r="Q1985" s="9" t="s">
        <v>8336</v>
      </c>
      <c r="R1985" t="s">
        <v>8348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2">ROUND((E1986/D1986)*100,0)</f>
        <v>21</v>
      </c>
      <c r="P1986">
        <f t="shared" si="61"/>
        <v>453.14</v>
      </c>
      <c r="Q1986" s="9" t="s">
        <v>8336</v>
      </c>
      <c r="R1986" t="s">
        <v>8348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3</v>
      </c>
      <c r="P1987">
        <f t="shared" ref="P1987:P2050" si="63">IFERROR(ROUND(E1987/L1987,2),0)</f>
        <v>12.75</v>
      </c>
      <c r="Q1987" s="9" t="s">
        <v>8336</v>
      </c>
      <c r="R1987" t="s">
        <v>8348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  <c r="Q1988" s="9" t="s">
        <v>8336</v>
      </c>
      <c r="R1988" t="s">
        <v>8348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  <c r="Q1989" s="9" t="s">
        <v>8336</v>
      </c>
      <c r="R1989" t="s">
        <v>8348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  <c r="Q1990" s="9" t="s">
        <v>8336</v>
      </c>
      <c r="R1990" t="s">
        <v>8348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  <c r="Q1991" s="9" t="s">
        <v>8336</v>
      </c>
      <c r="R1991" t="s">
        <v>8348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  <c r="Q1992" s="9" t="s">
        <v>8336</v>
      </c>
      <c r="R1992" t="s">
        <v>8348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  <c r="Q1993" s="9" t="s">
        <v>8336</v>
      </c>
      <c r="R1993" t="s">
        <v>8348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  <c r="Q1994" s="9" t="s">
        <v>8336</v>
      </c>
      <c r="R1994" t="s">
        <v>8348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>
        <f t="shared" si="63"/>
        <v>0</v>
      </c>
      <c r="Q1995" s="9" t="s">
        <v>8336</v>
      </c>
      <c r="R1995" t="s">
        <v>8348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>
        <f t="shared" si="63"/>
        <v>0</v>
      </c>
      <c r="Q1996" s="9" t="s">
        <v>8336</v>
      </c>
      <c r="R1996" t="s">
        <v>8348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  <c r="Q1997" s="9" t="s">
        <v>8336</v>
      </c>
      <c r="R1997" t="s">
        <v>8348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>
        <f t="shared" si="63"/>
        <v>0</v>
      </c>
      <c r="Q1998" s="9" t="s">
        <v>8336</v>
      </c>
      <c r="R1998" t="s">
        <v>8348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>
        <f t="shared" si="63"/>
        <v>0</v>
      </c>
      <c r="Q1999" s="9" t="s">
        <v>8336</v>
      </c>
      <c r="R1999" t="s">
        <v>8348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  <c r="Q2000" s="9" t="s">
        <v>8336</v>
      </c>
      <c r="R2000" t="s">
        <v>8348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  <c r="Q2001" s="9" t="s">
        <v>8336</v>
      </c>
      <c r="R2001" t="s">
        <v>8348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  <c r="Q2002" s="9" t="s">
        <v>8336</v>
      </c>
      <c r="R2002" t="s">
        <v>8348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  <c r="Q2003" s="9" t="s">
        <v>8317</v>
      </c>
      <c r="R2003" t="s">
        <v>8347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  <c r="Q2004" s="9" t="s">
        <v>8317</v>
      </c>
      <c r="R2004" t="s">
        <v>8347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  <c r="Q2005" s="9" t="s">
        <v>8317</v>
      </c>
      <c r="R2005" t="s">
        <v>8347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  <c r="Q2006" s="9" t="s">
        <v>8317</v>
      </c>
      <c r="R2006" t="s">
        <v>8347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  <c r="Q2007" s="9" t="s">
        <v>8317</v>
      </c>
      <c r="R2007" t="s">
        <v>8347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  <c r="Q2008" s="9" t="s">
        <v>8317</v>
      </c>
      <c r="R2008" t="s">
        <v>8347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  <c r="Q2009" s="9" t="s">
        <v>8317</v>
      </c>
      <c r="R2009" t="s">
        <v>8347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  <c r="Q2010" s="9" t="s">
        <v>8317</v>
      </c>
      <c r="R2010" t="s">
        <v>8347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  <c r="Q2011" s="9" t="s">
        <v>8317</v>
      </c>
      <c r="R2011" t="s">
        <v>8347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  <c r="Q2012" s="9" t="s">
        <v>8317</v>
      </c>
      <c r="R2012" t="s">
        <v>8347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  <c r="Q2013" s="9" t="s">
        <v>8317</v>
      </c>
      <c r="R2013" t="s">
        <v>8347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  <c r="Q2014" s="9" t="s">
        <v>8317</v>
      </c>
      <c r="R2014" t="s">
        <v>8347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  <c r="Q2015" s="9" t="s">
        <v>8317</v>
      </c>
      <c r="R2015" t="s">
        <v>8347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  <c r="Q2016" s="9" t="s">
        <v>8317</v>
      </c>
      <c r="R2016" t="s">
        <v>8347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  <c r="Q2017" s="9" t="s">
        <v>8317</v>
      </c>
      <c r="R2017" t="s">
        <v>8347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  <c r="Q2018" s="9" t="s">
        <v>8317</v>
      </c>
      <c r="R2018" t="s">
        <v>8347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  <c r="Q2019" s="9" t="s">
        <v>8317</v>
      </c>
      <c r="R2019" t="s">
        <v>8347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  <c r="Q2020" s="9" t="s">
        <v>8317</v>
      </c>
      <c r="R2020" t="s">
        <v>8347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  <c r="Q2021" s="9" t="s">
        <v>8317</v>
      </c>
      <c r="R2021" t="s">
        <v>8347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  <c r="Q2022" s="9" t="s">
        <v>8317</v>
      </c>
      <c r="R2022" t="s">
        <v>8347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  <c r="Q2023" s="9" t="s">
        <v>8317</v>
      </c>
      <c r="R2023" t="s">
        <v>8347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  <c r="Q2024" s="9" t="s">
        <v>8317</v>
      </c>
      <c r="R2024" t="s">
        <v>8347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  <c r="Q2025" s="9" t="s">
        <v>8317</v>
      </c>
      <c r="R2025" t="s">
        <v>8347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  <c r="Q2026" s="9" t="s">
        <v>8317</v>
      </c>
      <c r="R2026" t="s">
        <v>8347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  <c r="Q2027" s="9" t="s">
        <v>8317</v>
      </c>
      <c r="R2027" t="s">
        <v>8347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  <c r="Q2028" s="9" t="s">
        <v>8317</v>
      </c>
      <c r="R2028" t="s">
        <v>8347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  <c r="Q2029" s="9" t="s">
        <v>8317</v>
      </c>
      <c r="R2029" t="s">
        <v>8347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  <c r="Q2030" s="9" t="s">
        <v>8317</v>
      </c>
      <c r="R2030" t="s">
        <v>8347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  <c r="Q2031" s="9" t="s">
        <v>8317</v>
      </c>
      <c r="R2031" t="s">
        <v>8347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  <c r="Q2032" s="9" t="s">
        <v>8317</v>
      </c>
      <c r="R2032" t="s">
        <v>8347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  <c r="Q2033" s="9" t="s">
        <v>8317</v>
      </c>
      <c r="R2033" t="s">
        <v>8347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  <c r="Q2034" s="9" t="s">
        <v>8317</v>
      </c>
      <c r="R2034" t="s">
        <v>8347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  <c r="Q2035" s="9" t="s">
        <v>8317</v>
      </c>
      <c r="R2035" t="s">
        <v>8347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  <c r="Q2036" s="9" t="s">
        <v>8317</v>
      </c>
      <c r="R2036" t="s">
        <v>8347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  <c r="Q2037" s="9" t="s">
        <v>8317</v>
      </c>
      <c r="R2037" t="s">
        <v>8347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  <c r="Q2038" s="9" t="s">
        <v>8317</v>
      </c>
      <c r="R2038" t="s">
        <v>8347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  <c r="Q2039" s="9" t="s">
        <v>8317</v>
      </c>
      <c r="R2039" t="s">
        <v>8347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  <c r="Q2040" s="9" t="s">
        <v>8317</v>
      </c>
      <c r="R2040" t="s">
        <v>8347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  <c r="Q2041" s="9" t="s">
        <v>8317</v>
      </c>
      <c r="R2041" t="s">
        <v>8347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  <c r="Q2042" s="9" t="s">
        <v>8317</v>
      </c>
      <c r="R2042" t="s">
        <v>8347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  <c r="Q2043" s="9" t="s">
        <v>8317</v>
      </c>
      <c r="R2043" t="s">
        <v>8347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  <c r="Q2044" s="9" t="s">
        <v>8317</v>
      </c>
      <c r="R2044" t="s">
        <v>8347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  <c r="Q2045" s="9" t="s">
        <v>8317</v>
      </c>
      <c r="R2045" t="s">
        <v>8347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  <c r="Q2046" s="9" t="s">
        <v>8317</v>
      </c>
      <c r="R2046" t="s">
        <v>8347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  <c r="Q2047" s="9" t="s">
        <v>8317</v>
      </c>
      <c r="R2047" t="s">
        <v>8347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  <c r="Q2048" s="9" t="s">
        <v>8317</v>
      </c>
      <c r="R2048" t="s">
        <v>8347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  <c r="Q2049" s="9" t="s">
        <v>8317</v>
      </c>
      <c r="R2049" t="s">
        <v>8347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4">ROUND((E2050/D2050)*100,0)</f>
        <v>148</v>
      </c>
      <c r="P2050">
        <f t="shared" si="63"/>
        <v>91.83</v>
      </c>
      <c r="Q2050" s="9" t="s">
        <v>8317</v>
      </c>
      <c r="R2050" t="s">
        <v>8347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120</v>
      </c>
      <c r="P2051">
        <f t="shared" ref="P2051:P2114" si="65">IFERROR(ROUND(E2051/L2051,2),0)</f>
        <v>80.989999999999995</v>
      </c>
      <c r="Q2051" s="9" t="s">
        <v>8317</v>
      </c>
      <c r="R2051" t="s">
        <v>8347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  <c r="Q2052" s="9" t="s">
        <v>8317</v>
      </c>
      <c r="R2052" t="s">
        <v>8347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  <c r="Q2053" s="9" t="s">
        <v>8317</v>
      </c>
      <c r="R2053" t="s">
        <v>8347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  <c r="Q2054" s="9" t="s">
        <v>8317</v>
      </c>
      <c r="R2054" t="s">
        <v>8347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  <c r="Q2055" s="9" t="s">
        <v>8317</v>
      </c>
      <c r="R2055" t="s">
        <v>8347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  <c r="Q2056" s="9" t="s">
        <v>8317</v>
      </c>
      <c r="R2056" t="s">
        <v>8347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  <c r="Q2057" s="9" t="s">
        <v>8317</v>
      </c>
      <c r="R2057" t="s">
        <v>8347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  <c r="Q2058" s="9" t="s">
        <v>8317</v>
      </c>
      <c r="R2058" t="s">
        <v>8347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  <c r="Q2059" s="9" t="s">
        <v>8317</v>
      </c>
      <c r="R2059" t="s">
        <v>8347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  <c r="Q2060" s="9" t="s">
        <v>8317</v>
      </c>
      <c r="R2060" t="s">
        <v>8347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  <c r="Q2061" s="9" t="s">
        <v>8317</v>
      </c>
      <c r="R2061" t="s">
        <v>8347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  <c r="Q2062" s="9" t="s">
        <v>8317</v>
      </c>
      <c r="R2062" t="s">
        <v>8347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  <c r="Q2063" s="9" t="s">
        <v>8317</v>
      </c>
      <c r="R2063" t="s">
        <v>8347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  <c r="Q2064" s="9" t="s">
        <v>8317</v>
      </c>
      <c r="R2064" t="s">
        <v>8347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  <c r="Q2065" s="9" t="s">
        <v>8317</v>
      </c>
      <c r="R2065" t="s">
        <v>8347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  <c r="Q2066" s="9" t="s">
        <v>8317</v>
      </c>
      <c r="R2066" t="s">
        <v>8347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  <c r="Q2067" s="9" t="s">
        <v>8317</v>
      </c>
      <c r="R2067" t="s">
        <v>8347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  <c r="Q2068" s="9" t="s">
        <v>8317</v>
      </c>
      <c r="R2068" t="s">
        <v>8347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  <c r="Q2069" s="9" t="s">
        <v>8317</v>
      </c>
      <c r="R2069" t="s">
        <v>8347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  <c r="Q2070" s="9" t="s">
        <v>8317</v>
      </c>
      <c r="R2070" t="s">
        <v>8347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  <c r="Q2071" s="9" t="s">
        <v>8317</v>
      </c>
      <c r="R2071" t="s">
        <v>8347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  <c r="Q2072" s="9" t="s">
        <v>8317</v>
      </c>
      <c r="R2072" t="s">
        <v>8347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  <c r="Q2073" s="9" t="s">
        <v>8317</v>
      </c>
      <c r="R2073" t="s">
        <v>8347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  <c r="Q2074" s="9" t="s">
        <v>8317</v>
      </c>
      <c r="R2074" t="s">
        <v>8347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  <c r="Q2075" s="9" t="s">
        <v>8317</v>
      </c>
      <c r="R2075" t="s">
        <v>8347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  <c r="Q2076" s="9" t="s">
        <v>8317</v>
      </c>
      <c r="R2076" t="s">
        <v>8347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  <c r="Q2077" s="9" t="s">
        <v>8317</v>
      </c>
      <c r="R2077" t="s">
        <v>8347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  <c r="Q2078" s="9" t="s">
        <v>8317</v>
      </c>
      <c r="R2078" t="s">
        <v>8347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  <c r="Q2079" s="9" t="s">
        <v>8317</v>
      </c>
      <c r="R2079" t="s">
        <v>8347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  <c r="Q2080" s="9" t="s">
        <v>8317</v>
      </c>
      <c r="R2080" t="s">
        <v>8347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  <c r="Q2081" s="9" t="s">
        <v>8317</v>
      </c>
      <c r="R2081" t="s">
        <v>8347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  <c r="Q2082" s="9" t="s">
        <v>8317</v>
      </c>
      <c r="R2082" t="s">
        <v>8347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  <c r="Q2083" s="9" t="s">
        <v>8323</v>
      </c>
      <c r="R2083" t="s">
        <v>8327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  <c r="Q2084" s="9" t="s">
        <v>8323</v>
      </c>
      <c r="R2084" t="s">
        <v>8327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  <c r="Q2085" s="9" t="s">
        <v>8323</v>
      </c>
      <c r="R2085" t="s">
        <v>8327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  <c r="Q2086" s="9" t="s">
        <v>8323</v>
      </c>
      <c r="R2086" t="s">
        <v>8327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  <c r="Q2087" s="9" t="s">
        <v>8323</v>
      </c>
      <c r="R2087" t="s">
        <v>8327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  <c r="Q2088" s="9" t="s">
        <v>8323</v>
      </c>
      <c r="R2088" t="s">
        <v>8327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  <c r="Q2089" s="9" t="s">
        <v>8323</v>
      </c>
      <c r="R2089" t="s">
        <v>8327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  <c r="Q2090" s="9" t="s">
        <v>8323</v>
      </c>
      <c r="R2090" t="s">
        <v>8327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  <c r="Q2091" s="9" t="s">
        <v>8323</v>
      </c>
      <c r="R2091" t="s">
        <v>8327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  <c r="Q2092" s="9" t="s">
        <v>8323</v>
      </c>
      <c r="R2092" t="s">
        <v>8327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  <c r="Q2093" s="9" t="s">
        <v>8323</v>
      </c>
      <c r="R2093" t="s">
        <v>8327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  <c r="Q2094" s="9" t="s">
        <v>8323</v>
      </c>
      <c r="R2094" t="s">
        <v>8327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  <c r="Q2095" s="9" t="s">
        <v>8323</v>
      </c>
      <c r="R2095" t="s">
        <v>8327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  <c r="Q2096" s="9" t="s">
        <v>8323</v>
      </c>
      <c r="R2096" t="s">
        <v>8327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  <c r="Q2097" s="9" t="s">
        <v>8323</v>
      </c>
      <c r="R2097" t="s">
        <v>8327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  <c r="Q2098" s="9" t="s">
        <v>8323</v>
      </c>
      <c r="R2098" t="s">
        <v>8327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  <c r="Q2099" s="9" t="s">
        <v>8323</v>
      </c>
      <c r="R2099" t="s">
        <v>8327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  <c r="Q2100" s="9" t="s">
        <v>8323</v>
      </c>
      <c r="R2100" t="s">
        <v>8327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  <c r="Q2101" s="9" t="s">
        <v>8323</v>
      </c>
      <c r="R2101" t="s">
        <v>8327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  <c r="Q2102" s="9" t="s">
        <v>8323</v>
      </c>
      <c r="R2102" t="s">
        <v>8327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  <c r="Q2103" s="9" t="s">
        <v>8323</v>
      </c>
      <c r="R2103" t="s">
        <v>8327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  <c r="Q2104" s="9" t="s">
        <v>8323</v>
      </c>
      <c r="R2104" t="s">
        <v>8327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  <c r="Q2105" s="9" t="s">
        <v>8323</v>
      </c>
      <c r="R2105" t="s">
        <v>8327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  <c r="Q2106" s="9" t="s">
        <v>8323</v>
      </c>
      <c r="R2106" t="s">
        <v>8327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  <c r="Q2107" s="9" t="s">
        <v>8323</v>
      </c>
      <c r="R2107" t="s">
        <v>8327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  <c r="Q2108" s="9" t="s">
        <v>8323</v>
      </c>
      <c r="R2108" t="s">
        <v>8327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  <c r="Q2109" s="9" t="s">
        <v>8323</v>
      </c>
      <c r="R2109" t="s">
        <v>8327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  <c r="Q2110" s="9" t="s">
        <v>8323</v>
      </c>
      <c r="R2110" t="s">
        <v>8327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  <c r="Q2111" s="9" t="s">
        <v>8323</v>
      </c>
      <c r="R2111" t="s">
        <v>8327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  <c r="Q2112" s="9" t="s">
        <v>8323</v>
      </c>
      <c r="R2112" t="s">
        <v>8327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  <c r="Q2113" s="9" t="s">
        <v>8323</v>
      </c>
      <c r="R2113" t="s">
        <v>8327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66">ROUND((E2114/D2114)*100,0)</f>
        <v>100</v>
      </c>
      <c r="P2114">
        <f t="shared" si="65"/>
        <v>27.27</v>
      </c>
      <c r="Q2114" s="9" t="s">
        <v>8323</v>
      </c>
      <c r="R2114" t="s">
        <v>8327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105</v>
      </c>
      <c r="P2115">
        <f t="shared" ref="P2115:P2178" si="67">IFERROR(ROUND(E2115/L2115,2),0)</f>
        <v>68.599999999999994</v>
      </c>
      <c r="Q2115" s="9" t="s">
        <v>8323</v>
      </c>
      <c r="R2115" t="s">
        <v>8327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  <c r="Q2116" s="9" t="s">
        <v>8323</v>
      </c>
      <c r="R2116" t="s">
        <v>8327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  <c r="Q2117" s="9" t="s">
        <v>8323</v>
      </c>
      <c r="R2117" t="s">
        <v>8327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  <c r="Q2118" s="9" t="s">
        <v>8323</v>
      </c>
      <c r="R2118" t="s">
        <v>8327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  <c r="Q2119" s="9" t="s">
        <v>8323</v>
      </c>
      <c r="R2119" t="s">
        <v>8327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  <c r="Q2120" s="9" t="s">
        <v>8323</v>
      </c>
      <c r="R2120" t="s">
        <v>8327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  <c r="Q2121" s="9" t="s">
        <v>8323</v>
      </c>
      <c r="R2121" t="s">
        <v>8327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  <c r="Q2122" s="9" t="s">
        <v>8323</v>
      </c>
      <c r="R2122" t="s">
        <v>8327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  <c r="Q2123" s="9" t="s">
        <v>8331</v>
      </c>
      <c r="R2123" t="s">
        <v>8332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  <c r="Q2124" s="9" t="s">
        <v>8331</v>
      </c>
      <c r="R2124" t="s">
        <v>8332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  <c r="Q2125" s="9" t="s">
        <v>8331</v>
      </c>
      <c r="R2125" t="s">
        <v>8332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  <c r="Q2126" s="9" t="s">
        <v>8331</v>
      </c>
      <c r="R2126" t="s">
        <v>8332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  <c r="Q2127" s="9" t="s">
        <v>8331</v>
      </c>
      <c r="R2127" t="s">
        <v>8332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  <c r="Q2128" s="9" t="s">
        <v>8331</v>
      </c>
      <c r="R2128" t="s">
        <v>8332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  <c r="Q2129" s="9" t="s">
        <v>8331</v>
      </c>
      <c r="R2129" t="s">
        <v>8332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  <c r="Q2130" s="9" t="s">
        <v>8331</v>
      </c>
      <c r="R2130" t="s">
        <v>8332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  <c r="Q2131" s="9" t="s">
        <v>8331</v>
      </c>
      <c r="R2131" t="s">
        <v>8332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  <c r="Q2132" s="9" t="s">
        <v>8331</v>
      </c>
      <c r="R2132" t="s">
        <v>8332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  <c r="Q2133" s="9" t="s">
        <v>8331</v>
      </c>
      <c r="R2133" t="s">
        <v>8332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  <c r="Q2134" s="9" t="s">
        <v>8331</v>
      </c>
      <c r="R2134" t="s">
        <v>8332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  <c r="Q2135" s="9" t="s">
        <v>8331</v>
      </c>
      <c r="R2135" t="s">
        <v>8332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  <c r="Q2136" s="9" t="s">
        <v>8331</v>
      </c>
      <c r="R2136" t="s">
        <v>8332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  <c r="Q2137" s="9" t="s">
        <v>8331</v>
      </c>
      <c r="R2137" t="s">
        <v>8332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  <c r="Q2138" s="9" t="s">
        <v>8331</v>
      </c>
      <c r="R2138" t="s">
        <v>8332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  <c r="Q2139" s="9" t="s">
        <v>8331</v>
      </c>
      <c r="R2139" t="s">
        <v>8332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  <c r="Q2140" s="9" t="s">
        <v>8331</v>
      </c>
      <c r="R2140" t="s">
        <v>8332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  <c r="Q2141" s="9" t="s">
        <v>8331</v>
      </c>
      <c r="R2141" t="s">
        <v>8332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  <c r="Q2142" s="9" t="s">
        <v>8331</v>
      </c>
      <c r="R2142" t="s">
        <v>8332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>
        <f t="shared" si="67"/>
        <v>0</v>
      </c>
      <c r="Q2143" s="9" t="s">
        <v>8331</v>
      </c>
      <c r="R2143" t="s">
        <v>8332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  <c r="Q2144" s="9" t="s">
        <v>8331</v>
      </c>
      <c r="R2144" t="s">
        <v>8332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  <c r="Q2145" s="9" t="s">
        <v>8331</v>
      </c>
      <c r="R2145" t="s">
        <v>8332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  <c r="Q2146" s="9" t="s">
        <v>8331</v>
      </c>
      <c r="R2146" t="s">
        <v>8332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  <c r="Q2147" s="9" t="s">
        <v>8331</v>
      </c>
      <c r="R2147" t="s">
        <v>8332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  <c r="Q2148" s="9" t="s">
        <v>8331</v>
      </c>
      <c r="R2148" t="s">
        <v>8332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  <c r="Q2149" s="9" t="s">
        <v>8331</v>
      </c>
      <c r="R2149" t="s">
        <v>8332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  <c r="Q2150" s="9" t="s">
        <v>8331</v>
      </c>
      <c r="R2150" t="s">
        <v>8332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>
        <f t="shared" si="67"/>
        <v>0</v>
      </c>
      <c r="Q2151" s="9" t="s">
        <v>8331</v>
      </c>
      <c r="R2151" t="s">
        <v>8332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  <c r="Q2152" s="9" t="s">
        <v>8331</v>
      </c>
      <c r="R2152" t="s">
        <v>8332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  <c r="Q2153" s="9" t="s">
        <v>8331</v>
      </c>
      <c r="R2153" t="s">
        <v>8332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  <c r="Q2154" s="9" t="s">
        <v>8331</v>
      </c>
      <c r="R2154" t="s">
        <v>8332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  <c r="Q2155" s="9" t="s">
        <v>8331</v>
      </c>
      <c r="R2155" t="s">
        <v>8332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  <c r="Q2156" s="9" t="s">
        <v>8331</v>
      </c>
      <c r="R2156" t="s">
        <v>8332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  <c r="Q2157" s="9" t="s">
        <v>8331</v>
      </c>
      <c r="R2157" t="s">
        <v>8332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  <c r="Q2158" s="9" t="s">
        <v>8331</v>
      </c>
      <c r="R2158" t="s">
        <v>8332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  <c r="Q2159" s="9" t="s">
        <v>8331</v>
      </c>
      <c r="R2159" t="s">
        <v>8332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  <c r="Q2160" s="9" t="s">
        <v>8331</v>
      </c>
      <c r="R2160" t="s">
        <v>8332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  <c r="Q2161" s="9" t="s">
        <v>8331</v>
      </c>
      <c r="R2161" t="s">
        <v>8332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  <c r="Q2162" s="9" t="s">
        <v>8331</v>
      </c>
      <c r="R2162" t="s">
        <v>8332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  <c r="Q2163" s="9" t="s">
        <v>8323</v>
      </c>
      <c r="R2163" t="s">
        <v>8324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  <c r="Q2164" s="9" t="s">
        <v>8323</v>
      </c>
      <c r="R2164" t="s">
        <v>8324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  <c r="Q2165" s="9" t="s">
        <v>8323</v>
      </c>
      <c r="R2165" t="s">
        <v>8324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  <c r="Q2166" s="9" t="s">
        <v>8323</v>
      </c>
      <c r="R2166" t="s">
        <v>8324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  <c r="Q2167" s="9" t="s">
        <v>8323</v>
      </c>
      <c r="R2167" t="s">
        <v>8324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  <c r="Q2168" s="9" t="s">
        <v>8323</v>
      </c>
      <c r="R2168" t="s">
        <v>8324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  <c r="Q2169" s="9" t="s">
        <v>8323</v>
      </c>
      <c r="R2169" t="s">
        <v>8324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  <c r="Q2170" s="9" t="s">
        <v>8323</v>
      </c>
      <c r="R2170" t="s">
        <v>8324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  <c r="Q2171" s="9" t="s">
        <v>8323</v>
      </c>
      <c r="R2171" t="s">
        <v>8324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  <c r="Q2172" s="9" t="s">
        <v>8323</v>
      </c>
      <c r="R2172" t="s">
        <v>8324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  <c r="Q2173" s="9" t="s">
        <v>8323</v>
      </c>
      <c r="R2173" t="s">
        <v>8324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  <c r="Q2174" s="9" t="s">
        <v>8323</v>
      </c>
      <c r="R2174" t="s">
        <v>8324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  <c r="Q2175" s="9" t="s">
        <v>8323</v>
      </c>
      <c r="R2175" t="s">
        <v>8324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  <c r="Q2176" s="9" t="s">
        <v>8323</v>
      </c>
      <c r="R2176" t="s">
        <v>8324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  <c r="Q2177" s="9" t="s">
        <v>8323</v>
      </c>
      <c r="R2177" t="s">
        <v>8324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68">ROUND((E2178/D2178)*100,0)</f>
        <v>126</v>
      </c>
      <c r="P2178">
        <f t="shared" si="67"/>
        <v>88.75</v>
      </c>
      <c r="Q2178" s="9" t="s">
        <v>8323</v>
      </c>
      <c r="R2178" t="s">
        <v>8324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100</v>
      </c>
      <c r="P2179">
        <f t="shared" ref="P2179:P2242" si="69">IFERROR(ROUND(E2179/L2179,2),0)</f>
        <v>65.87</v>
      </c>
      <c r="Q2179" s="9" t="s">
        <v>8323</v>
      </c>
      <c r="R2179" t="s">
        <v>8324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  <c r="Q2180" s="9" t="s">
        <v>8323</v>
      </c>
      <c r="R2180" t="s">
        <v>8324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  <c r="Q2181" s="9" t="s">
        <v>8323</v>
      </c>
      <c r="R2181" t="s">
        <v>8324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  <c r="Q2182" s="9" t="s">
        <v>8323</v>
      </c>
      <c r="R2182" t="s">
        <v>8324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  <c r="Q2183" s="9" t="s">
        <v>8331</v>
      </c>
      <c r="R2183" t="s">
        <v>8349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  <c r="Q2184" s="9" t="s">
        <v>8331</v>
      </c>
      <c r="R2184" t="s">
        <v>8349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  <c r="Q2185" s="9" t="s">
        <v>8331</v>
      </c>
      <c r="R2185" t="s">
        <v>8349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  <c r="Q2186" s="9" t="s">
        <v>8331</v>
      </c>
      <c r="R2186" t="s">
        <v>8349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  <c r="Q2187" s="9" t="s">
        <v>8331</v>
      </c>
      <c r="R2187" t="s">
        <v>8349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  <c r="Q2188" s="9" t="s">
        <v>8331</v>
      </c>
      <c r="R2188" t="s">
        <v>8349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  <c r="Q2189" s="9" t="s">
        <v>8331</v>
      </c>
      <c r="R2189" t="s">
        <v>8349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  <c r="Q2190" s="9" t="s">
        <v>8331</v>
      </c>
      <c r="R2190" t="s">
        <v>8349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  <c r="Q2191" s="9" t="s">
        <v>8331</v>
      </c>
      <c r="R2191" t="s">
        <v>8349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  <c r="Q2192" s="9" t="s">
        <v>8331</v>
      </c>
      <c r="R2192" t="s">
        <v>8349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  <c r="Q2193" s="9" t="s">
        <v>8331</v>
      </c>
      <c r="R2193" t="s">
        <v>8349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  <c r="Q2194" s="9" t="s">
        <v>8331</v>
      </c>
      <c r="R2194" t="s">
        <v>8349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  <c r="Q2195" s="9" t="s">
        <v>8331</v>
      </c>
      <c r="R2195" t="s">
        <v>8349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  <c r="Q2196" s="9" t="s">
        <v>8331</v>
      </c>
      <c r="R2196" t="s">
        <v>8349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  <c r="Q2197" s="9" t="s">
        <v>8331</v>
      </c>
      <c r="R2197" t="s">
        <v>8349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  <c r="Q2198" s="9" t="s">
        <v>8331</v>
      </c>
      <c r="R2198" t="s">
        <v>8349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  <c r="Q2199" s="9" t="s">
        <v>8331</v>
      </c>
      <c r="R2199" t="s">
        <v>8349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  <c r="Q2200" s="9" t="s">
        <v>8331</v>
      </c>
      <c r="R2200" t="s">
        <v>8349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  <c r="Q2201" s="9" t="s">
        <v>8331</v>
      </c>
      <c r="R2201" t="s">
        <v>8349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  <c r="Q2202" s="9" t="s">
        <v>8331</v>
      </c>
      <c r="R2202" t="s">
        <v>8349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  <c r="Q2203" s="9" t="s">
        <v>8323</v>
      </c>
      <c r="R2203" t="s">
        <v>8328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  <c r="Q2204" s="9" t="s">
        <v>8323</v>
      </c>
      <c r="R2204" t="s">
        <v>8328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  <c r="Q2205" s="9" t="s">
        <v>8323</v>
      </c>
      <c r="R2205" t="s">
        <v>8328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  <c r="Q2206" s="9" t="s">
        <v>8323</v>
      </c>
      <c r="R2206" t="s">
        <v>8328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  <c r="Q2207" s="9" t="s">
        <v>8323</v>
      </c>
      <c r="R2207" t="s">
        <v>8328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  <c r="Q2208" s="9" t="s">
        <v>8323</v>
      </c>
      <c r="R2208" t="s">
        <v>8328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  <c r="Q2209" s="9" t="s">
        <v>8323</v>
      </c>
      <c r="R2209" t="s">
        <v>8328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  <c r="Q2210" s="9" t="s">
        <v>8323</v>
      </c>
      <c r="R2210" t="s">
        <v>8328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  <c r="Q2211" s="9" t="s">
        <v>8323</v>
      </c>
      <c r="R2211" t="s">
        <v>8328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  <c r="Q2212" s="9" t="s">
        <v>8323</v>
      </c>
      <c r="R2212" t="s">
        <v>8328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  <c r="Q2213" s="9" t="s">
        <v>8323</v>
      </c>
      <c r="R2213" t="s">
        <v>8328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  <c r="Q2214" s="9" t="s">
        <v>8323</v>
      </c>
      <c r="R2214" t="s">
        <v>8328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  <c r="Q2215" s="9" t="s">
        <v>8323</v>
      </c>
      <c r="R2215" t="s">
        <v>8328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  <c r="Q2216" s="9" t="s">
        <v>8323</v>
      </c>
      <c r="R2216" t="s">
        <v>8328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  <c r="Q2217" s="9" t="s">
        <v>8323</v>
      </c>
      <c r="R2217" t="s">
        <v>8328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  <c r="Q2218" s="9" t="s">
        <v>8323</v>
      </c>
      <c r="R2218" t="s">
        <v>8328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  <c r="Q2219" s="9" t="s">
        <v>8323</v>
      </c>
      <c r="R2219" t="s">
        <v>8328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  <c r="Q2220" s="9" t="s">
        <v>8323</v>
      </c>
      <c r="R2220" t="s">
        <v>8328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  <c r="Q2221" s="9" t="s">
        <v>8323</v>
      </c>
      <c r="R2221" t="s">
        <v>8328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  <c r="Q2222" s="9" t="s">
        <v>8323</v>
      </c>
      <c r="R2222" t="s">
        <v>8328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  <c r="Q2223" s="9" t="s">
        <v>8331</v>
      </c>
      <c r="R2223" t="s">
        <v>8349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  <c r="Q2224" s="9" t="s">
        <v>8331</v>
      </c>
      <c r="R2224" t="s">
        <v>8349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  <c r="Q2225" s="9" t="s">
        <v>8331</v>
      </c>
      <c r="R2225" t="s">
        <v>8349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  <c r="Q2226" s="9" t="s">
        <v>8331</v>
      </c>
      <c r="R2226" t="s">
        <v>8349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  <c r="Q2227" s="9" t="s">
        <v>8331</v>
      </c>
      <c r="R2227" t="s">
        <v>8349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  <c r="Q2228" s="9" t="s">
        <v>8331</v>
      </c>
      <c r="R2228" t="s">
        <v>8349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  <c r="Q2229" s="9" t="s">
        <v>8331</v>
      </c>
      <c r="R2229" t="s">
        <v>8349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  <c r="Q2230" s="9" t="s">
        <v>8331</v>
      </c>
      <c r="R2230" t="s">
        <v>8349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  <c r="Q2231" s="9" t="s">
        <v>8331</v>
      </c>
      <c r="R2231" t="s">
        <v>8349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  <c r="Q2232" s="9" t="s">
        <v>8331</v>
      </c>
      <c r="R2232" t="s">
        <v>8349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  <c r="Q2233" s="9" t="s">
        <v>8331</v>
      </c>
      <c r="R2233" t="s">
        <v>8349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  <c r="Q2234" s="9" t="s">
        <v>8331</v>
      </c>
      <c r="R2234" t="s">
        <v>8349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  <c r="Q2235" s="9" t="s">
        <v>8331</v>
      </c>
      <c r="R2235" t="s">
        <v>8349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  <c r="Q2236" s="9" t="s">
        <v>8331</v>
      </c>
      <c r="R2236" t="s">
        <v>8349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  <c r="Q2237" s="9" t="s">
        <v>8331</v>
      </c>
      <c r="R2237" t="s">
        <v>8349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  <c r="Q2238" s="9" t="s">
        <v>8331</v>
      </c>
      <c r="R2238" t="s">
        <v>8349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  <c r="Q2239" s="9" t="s">
        <v>8331</v>
      </c>
      <c r="R2239" t="s">
        <v>8349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  <c r="Q2240" s="9" t="s">
        <v>8331</v>
      </c>
      <c r="R2240" t="s">
        <v>8349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  <c r="Q2241" s="9" t="s">
        <v>8331</v>
      </c>
      <c r="R2241" t="s">
        <v>8349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0">ROUND((E2242/D2242)*100,0)</f>
        <v>271</v>
      </c>
      <c r="P2242">
        <f t="shared" si="69"/>
        <v>140.97999999999999</v>
      </c>
      <c r="Q2242" s="9" t="s">
        <v>8331</v>
      </c>
      <c r="R2242" t="s">
        <v>8349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806</v>
      </c>
      <c r="P2243">
        <f t="shared" ref="P2243:P2306" si="71">IFERROR(ROUND(E2243/L2243,2),0)</f>
        <v>49.47</v>
      </c>
      <c r="Q2243" s="9" t="s">
        <v>8331</v>
      </c>
      <c r="R2243" t="s">
        <v>8349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  <c r="Q2244" s="9" t="s">
        <v>8331</v>
      </c>
      <c r="R2244" t="s">
        <v>8349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  <c r="Q2245" s="9" t="s">
        <v>8331</v>
      </c>
      <c r="R2245" t="s">
        <v>8349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  <c r="Q2246" s="9" t="s">
        <v>8331</v>
      </c>
      <c r="R2246" t="s">
        <v>8349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  <c r="Q2247" s="9" t="s">
        <v>8331</v>
      </c>
      <c r="R2247" t="s">
        <v>8349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  <c r="Q2248" s="9" t="s">
        <v>8331</v>
      </c>
      <c r="R2248" t="s">
        <v>8349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  <c r="Q2249" s="9" t="s">
        <v>8331</v>
      </c>
      <c r="R2249" t="s">
        <v>8349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  <c r="Q2250" s="9" t="s">
        <v>8331</v>
      </c>
      <c r="R2250" t="s">
        <v>8349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  <c r="Q2251" s="9" t="s">
        <v>8331</v>
      </c>
      <c r="R2251" t="s">
        <v>8349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  <c r="Q2252" s="9" t="s">
        <v>8331</v>
      </c>
      <c r="R2252" t="s">
        <v>8349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  <c r="Q2253" s="9" t="s">
        <v>8331</v>
      </c>
      <c r="R2253" t="s">
        <v>8349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  <c r="Q2254" s="9" t="s">
        <v>8331</v>
      </c>
      <c r="R2254" t="s">
        <v>8349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  <c r="Q2255" s="9" t="s">
        <v>8331</v>
      </c>
      <c r="R2255" t="s">
        <v>8349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  <c r="Q2256" s="9" t="s">
        <v>8331</v>
      </c>
      <c r="R2256" t="s">
        <v>8349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  <c r="Q2257" s="9" t="s">
        <v>8331</v>
      </c>
      <c r="R2257" t="s">
        <v>8349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  <c r="Q2258" s="9" t="s">
        <v>8331</v>
      </c>
      <c r="R2258" t="s">
        <v>8349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  <c r="Q2259" s="9" t="s">
        <v>8331</v>
      </c>
      <c r="R2259" t="s">
        <v>8349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  <c r="Q2260" s="9" t="s">
        <v>8331</v>
      </c>
      <c r="R2260" t="s">
        <v>8349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  <c r="Q2261" s="9" t="s">
        <v>8331</v>
      </c>
      <c r="R2261" t="s">
        <v>8349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  <c r="Q2262" s="9" t="s">
        <v>8331</v>
      </c>
      <c r="R2262" t="s">
        <v>8349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  <c r="Q2263" s="9" t="s">
        <v>8331</v>
      </c>
      <c r="R2263" t="s">
        <v>8349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  <c r="Q2264" s="9" t="s">
        <v>8331</v>
      </c>
      <c r="R2264" t="s">
        <v>8349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  <c r="Q2265" s="9" t="s">
        <v>8331</v>
      </c>
      <c r="R2265" t="s">
        <v>8349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  <c r="Q2266" s="9" t="s">
        <v>8331</v>
      </c>
      <c r="R2266" t="s">
        <v>8349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  <c r="Q2267" s="9" t="s">
        <v>8331</v>
      </c>
      <c r="R2267" t="s">
        <v>8349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  <c r="Q2268" s="9" t="s">
        <v>8331</v>
      </c>
      <c r="R2268" t="s">
        <v>8349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  <c r="Q2269" s="9" t="s">
        <v>8331</v>
      </c>
      <c r="R2269" t="s">
        <v>8349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  <c r="Q2270" s="9" t="s">
        <v>8331</v>
      </c>
      <c r="R2270" t="s">
        <v>8349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  <c r="Q2271" s="9" t="s">
        <v>8331</v>
      </c>
      <c r="R2271" t="s">
        <v>8349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  <c r="Q2272" s="9" t="s">
        <v>8331</v>
      </c>
      <c r="R2272" t="s">
        <v>8349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  <c r="Q2273" s="9" t="s">
        <v>8331</v>
      </c>
      <c r="R2273" t="s">
        <v>8349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  <c r="Q2274" s="9" t="s">
        <v>8331</v>
      </c>
      <c r="R2274" t="s">
        <v>8349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  <c r="Q2275" s="9" t="s">
        <v>8331</v>
      </c>
      <c r="R2275" t="s">
        <v>8349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  <c r="Q2276" s="9" t="s">
        <v>8331</v>
      </c>
      <c r="R2276" t="s">
        <v>8349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  <c r="Q2277" s="9" t="s">
        <v>8331</v>
      </c>
      <c r="R2277" t="s">
        <v>8349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  <c r="Q2278" s="9" t="s">
        <v>8331</v>
      </c>
      <c r="R2278" t="s">
        <v>8349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  <c r="Q2279" s="9" t="s">
        <v>8331</v>
      </c>
      <c r="R2279" t="s">
        <v>8349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  <c r="Q2280" s="9" t="s">
        <v>8331</v>
      </c>
      <c r="R2280" t="s">
        <v>8349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  <c r="Q2281" s="9" t="s">
        <v>8331</v>
      </c>
      <c r="R2281" t="s">
        <v>8349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  <c r="Q2282" s="9" t="s">
        <v>8331</v>
      </c>
      <c r="R2282" t="s">
        <v>8349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  <c r="Q2283" s="9" t="s">
        <v>8323</v>
      </c>
      <c r="R2283" t="s">
        <v>8324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  <c r="Q2284" s="9" t="s">
        <v>8323</v>
      </c>
      <c r="R2284" t="s">
        <v>8324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  <c r="Q2285" s="9" t="s">
        <v>8323</v>
      </c>
      <c r="R2285" t="s">
        <v>8324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  <c r="Q2286" s="9" t="s">
        <v>8323</v>
      </c>
      <c r="R2286" t="s">
        <v>8324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  <c r="Q2287" s="9" t="s">
        <v>8323</v>
      </c>
      <c r="R2287" t="s">
        <v>8324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  <c r="Q2288" s="9" t="s">
        <v>8323</v>
      </c>
      <c r="R2288" t="s">
        <v>8324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  <c r="Q2289" s="9" t="s">
        <v>8323</v>
      </c>
      <c r="R2289" t="s">
        <v>8324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  <c r="Q2290" s="9" t="s">
        <v>8323</v>
      </c>
      <c r="R2290" t="s">
        <v>8324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  <c r="Q2291" s="9" t="s">
        <v>8323</v>
      </c>
      <c r="R2291" t="s">
        <v>8324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  <c r="Q2292" s="9" t="s">
        <v>8323</v>
      </c>
      <c r="R2292" t="s">
        <v>8324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  <c r="Q2293" s="9" t="s">
        <v>8323</v>
      </c>
      <c r="R2293" t="s">
        <v>8324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  <c r="Q2294" s="9" t="s">
        <v>8323</v>
      </c>
      <c r="R2294" t="s">
        <v>8324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  <c r="Q2295" s="9" t="s">
        <v>8323</v>
      </c>
      <c r="R2295" t="s">
        <v>8324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  <c r="Q2296" s="9" t="s">
        <v>8323</v>
      </c>
      <c r="R2296" t="s">
        <v>8324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  <c r="Q2297" s="9" t="s">
        <v>8323</v>
      </c>
      <c r="R2297" t="s">
        <v>8324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  <c r="Q2298" s="9" t="s">
        <v>8323</v>
      </c>
      <c r="R2298" t="s">
        <v>8324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  <c r="Q2299" s="9" t="s">
        <v>8323</v>
      </c>
      <c r="R2299" t="s">
        <v>8324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  <c r="Q2300" s="9" t="s">
        <v>8323</v>
      </c>
      <c r="R2300" t="s">
        <v>8324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  <c r="Q2301" s="9" t="s">
        <v>8323</v>
      </c>
      <c r="R2301" t="s">
        <v>8324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  <c r="Q2302" s="9" t="s">
        <v>8323</v>
      </c>
      <c r="R2302" t="s">
        <v>8324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  <c r="Q2303" s="9" t="s">
        <v>8323</v>
      </c>
      <c r="R2303" t="s">
        <v>8327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  <c r="Q2304" s="9" t="s">
        <v>8323</v>
      </c>
      <c r="R2304" t="s">
        <v>8327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  <c r="Q2305" s="9" t="s">
        <v>8323</v>
      </c>
      <c r="R2305" t="s">
        <v>8327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2">ROUND((E2306/D2306)*100,0)</f>
        <v>101</v>
      </c>
      <c r="P2306">
        <f t="shared" si="71"/>
        <v>53.47</v>
      </c>
      <c r="Q2306" s="9" t="s">
        <v>8323</v>
      </c>
      <c r="R2306" t="s">
        <v>8327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101</v>
      </c>
      <c r="P2307">
        <f t="shared" ref="P2307:P2370" si="73">IFERROR(ROUND(E2307/L2307,2),0)</f>
        <v>109.11</v>
      </c>
      <c r="Q2307" s="9" t="s">
        <v>8323</v>
      </c>
      <c r="R2307" t="s">
        <v>8327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  <c r="Q2308" s="9" t="s">
        <v>8323</v>
      </c>
      <c r="R2308" t="s">
        <v>8327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  <c r="Q2309" s="9" t="s">
        <v>8323</v>
      </c>
      <c r="R2309" t="s">
        <v>8327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  <c r="Q2310" s="9" t="s">
        <v>8323</v>
      </c>
      <c r="R2310" t="s">
        <v>8327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  <c r="Q2311" s="9" t="s">
        <v>8323</v>
      </c>
      <c r="R2311" t="s">
        <v>8327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  <c r="Q2312" s="9" t="s">
        <v>8323</v>
      </c>
      <c r="R2312" t="s">
        <v>8327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  <c r="Q2313" s="9" t="s">
        <v>8323</v>
      </c>
      <c r="R2313" t="s">
        <v>8327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  <c r="Q2314" s="9" t="s">
        <v>8323</v>
      </c>
      <c r="R2314" t="s">
        <v>8327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  <c r="Q2315" s="9" t="s">
        <v>8323</v>
      </c>
      <c r="R2315" t="s">
        <v>8327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  <c r="Q2316" s="9" t="s">
        <v>8323</v>
      </c>
      <c r="R2316" t="s">
        <v>8327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  <c r="Q2317" s="9" t="s">
        <v>8323</v>
      </c>
      <c r="R2317" t="s">
        <v>8327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  <c r="Q2318" s="9" t="s">
        <v>8323</v>
      </c>
      <c r="R2318" t="s">
        <v>8327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  <c r="Q2319" s="9" t="s">
        <v>8323</v>
      </c>
      <c r="R2319" t="s">
        <v>8327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  <c r="Q2320" s="9" t="s">
        <v>8323</v>
      </c>
      <c r="R2320" t="s">
        <v>8327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  <c r="Q2321" s="9" t="s">
        <v>8323</v>
      </c>
      <c r="R2321" t="s">
        <v>8327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  <c r="Q2322" s="9" t="s">
        <v>8323</v>
      </c>
      <c r="R2322" t="s">
        <v>8327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  <c r="Q2323" s="9" t="s">
        <v>8334</v>
      </c>
      <c r="R2323" t="s">
        <v>8350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  <c r="Q2324" s="9" t="s">
        <v>8334</v>
      </c>
      <c r="R2324" t="s">
        <v>8350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  <c r="Q2325" s="9" t="s">
        <v>8334</v>
      </c>
      <c r="R2325" t="s">
        <v>8350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  <c r="Q2326" s="9" t="s">
        <v>8334</v>
      </c>
      <c r="R2326" t="s">
        <v>8350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  <c r="Q2327" s="9" t="s">
        <v>8334</v>
      </c>
      <c r="R2327" t="s">
        <v>8350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  <c r="Q2328" s="9" t="s">
        <v>8334</v>
      </c>
      <c r="R2328" t="s">
        <v>8350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  <c r="Q2329" s="9" t="s">
        <v>8334</v>
      </c>
      <c r="R2329" t="s">
        <v>8350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  <c r="Q2330" s="9" t="s">
        <v>8334</v>
      </c>
      <c r="R2330" t="s">
        <v>8350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  <c r="Q2331" s="9" t="s">
        <v>8334</v>
      </c>
      <c r="R2331" t="s">
        <v>8350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  <c r="Q2332" s="9" t="s">
        <v>8334</v>
      </c>
      <c r="R2332" t="s">
        <v>8350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  <c r="Q2333" s="9" t="s">
        <v>8334</v>
      </c>
      <c r="R2333" t="s">
        <v>8350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  <c r="Q2334" s="9" t="s">
        <v>8334</v>
      </c>
      <c r="R2334" t="s">
        <v>8350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  <c r="Q2335" s="9" t="s">
        <v>8334</v>
      </c>
      <c r="R2335" t="s">
        <v>8350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  <c r="Q2336" s="9" t="s">
        <v>8334</v>
      </c>
      <c r="R2336" t="s">
        <v>8350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  <c r="Q2337" s="9" t="s">
        <v>8334</v>
      </c>
      <c r="R2337" t="s">
        <v>8350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  <c r="Q2338" s="9" t="s">
        <v>8334</v>
      </c>
      <c r="R2338" t="s">
        <v>8350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  <c r="Q2339" s="9" t="s">
        <v>8334</v>
      </c>
      <c r="R2339" t="s">
        <v>8350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  <c r="Q2340" s="9" t="s">
        <v>8334</v>
      </c>
      <c r="R2340" t="s">
        <v>8350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  <c r="Q2341" s="9" t="s">
        <v>8334</v>
      </c>
      <c r="R2341" t="s">
        <v>8350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  <c r="Q2342" s="9" t="s">
        <v>8334</v>
      </c>
      <c r="R2342" t="s">
        <v>8350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>
        <f t="shared" si="73"/>
        <v>0</v>
      </c>
      <c r="Q2343" s="9" t="s">
        <v>8317</v>
      </c>
      <c r="R2343" t="s">
        <v>8318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>
        <f t="shared" si="73"/>
        <v>0</v>
      </c>
      <c r="Q2344" s="9" t="s">
        <v>8317</v>
      </c>
      <c r="R2344" t="s">
        <v>8318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  <c r="Q2345" s="9" t="s">
        <v>8317</v>
      </c>
      <c r="R2345" t="s">
        <v>8318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  <c r="Q2346" s="9" t="s">
        <v>8317</v>
      </c>
      <c r="R2346" t="s">
        <v>8318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>
        <f t="shared" si="73"/>
        <v>0</v>
      </c>
      <c r="Q2347" s="9" t="s">
        <v>8317</v>
      </c>
      <c r="R2347" t="s">
        <v>8318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  <c r="Q2348" s="9" t="s">
        <v>8317</v>
      </c>
      <c r="R2348" t="s">
        <v>8318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  <c r="Q2349" s="9" t="s">
        <v>8317</v>
      </c>
      <c r="R2349" t="s">
        <v>8318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  <c r="Q2350" s="9" t="s">
        <v>8317</v>
      </c>
      <c r="R2350" t="s">
        <v>8318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>
        <f t="shared" si="73"/>
        <v>0</v>
      </c>
      <c r="Q2351" s="9" t="s">
        <v>8317</v>
      </c>
      <c r="R2351" t="s">
        <v>8318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>
        <f t="shared" si="73"/>
        <v>0</v>
      </c>
      <c r="Q2352" s="9" t="s">
        <v>8317</v>
      </c>
      <c r="R2352" t="s">
        <v>8318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  <c r="Q2353" s="9" t="s">
        <v>8317</v>
      </c>
      <c r="R2353" t="s">
        <v>8318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>
        <f t="shared" si="73"/>
        <v>0</v>
      </c>
      <c r="Q2354" s="9" t="s">
        <v>8317</v>
      </c>
      <c r="R2354" t="s">
        <v>8318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>
        <f t="shared" si="73"/>
        <v>0</v>
      </c>
      <c r="Q2355" s="9" t="s">
        <v>8317</v>
      </c>
      <c r="R2355" t="s">
        <v>8318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  <c r="Q2356" s="9" t="s">
        <v>8317</v>
      </c>
      <c r="R2356" t="s">
        <v>8318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  <c r="Q2357" s="9" t="s">
        <v>8317</v>
      </c>
      <c r="R2357" t="s">
        <v>8318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>
        <f t="shared" si="73"/>
        <v>0</v>
      </c>
      <c r="Q2358" s="9" t="s">
        <v>8317</v>
      </c>
      <c r="R2358" t="s">
        <v>8318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>
        <f t="shared" si="73"/>
        <v>0</v>
      </c>
      <c r="Q2359" s="9" t="s">
        <v>8317</v>
      </c>
      <c r="R2359" t="s">
        <v>8318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>
        <f t="shared" si="73"/>
        <v>0</v>
      </c>
      <c r="Q2360" s="9" t="s">
        <v>8317</v>
      </c>
      <c r="R2360" t="s">
        <v>8318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  <c r="Q2361" s="9" t="s">
        <v>8317</v>
      </c>
      <c r="R2361" t="s">
        <v>8318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  <c r="Q2362" s="9" t="s">
        <v>8317</v>
      </c>
      <c r="R2362" t="s">
        <v>8318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>
        <f t="shared" si="73"/>
        <v>0</v>
      </c>
      <c r="Q2363" s="9" t="s">
        <v>8317</v>
      </c>
      <c r="R2363" t="s">
        <v>8318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  <c r="Q2364" s="9" t="s">
        <v>8317</v>
      </c>
      <c r="R2364" t="s">
        <v>8318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>
        <f t="shared" si="73"/>
        <v>0</v>
      </c>
      <c r="Q2365" s="9" t="s">
        <v>8317</v>
      </c>
      <c r="R2365" t="s">
        <v>8318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>
        <f t="shared" si="73"/>
        <v>0</v>
      </c>
      <c r="Q2366" s="9" t="s">
        <v>8317</v>
      </c>
      <c r="R2366" t="s">
        <v>8318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>
        <f t="shared" si="73"/>
        <v>0</v>
      </c>
      <c r="Q2367" s="9" t="s">
        <v>8317</v>
      </c>
      <c r="R2367" t="s">
        <v>8318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  <c r="Q2368" s="9" t="s">
        <v>8317</v>
      </c>
      <c r="R2368" t="s">
        <v>8318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  <c r="Q2369" s="9" t="s">
        <v>8317</v>
      </c>
      <c r="R2369" t="s">
        <v>8318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4">ROUND((E2370/D2370)*100,0)</f>
        <v>0</v>
      </c>
      <c r="P2370">
        <f t="shared" si="73"/>
        <v>50</v>
      </c>
      <c r="Q2370" s="9" t="s">
        <v>8317</v>
      </c>
      <c r="R2370" t="s">
        <v>8318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0</v>
      </c>
      <c r="P2371">
        <f t="shared" ref="P2371:P2434" si="75">IFERROR(ROUND(E2371/L2371,2),0)</f>
        <v>0</v>
      </c>
      <c r="Q2371" s="9" t="s">
        <v>8317</v>
      </c>
      <c r="R2371" t="s">
        <v>8318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  <c r="Q2372" s="9" t="s">
        <v>8317</v>
      </c>
      <c r="R2372" t="s">
        <v>8318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>
        <f t="shared" si="75"/>
        <v>0</v>
      </c>
      <c r="Q2373" s="9" t="s">
        <v>8317</v>
      </c>
      <c r="R2373" t="s">
        <v>8318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  <c r="Q2374" s="9" t="s">
        <v>8317</v>
      </c>
      <c r="R2374" t="s">
        <v>8318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  <c r="Q2375" s="9" t="s">
        <v>8317</v>
      </c>
      <c r="R2375" t="s">
        <v>8318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  <c r="Q2376" s="9" t="s">
        <v>8317</v>
      </c>
      <c r="R2376" t="s">
        <v>8318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>
        <f t="shared" si="75"/>
        <v>0</v>
      </c>
      <c r="Q2377" s="9" t="s">
        <v>8317</v>
      </c>
      <c r="R2377" t="s">
        <v>8318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  <c r="Q2378" s="9" t="s">
        <v>8317</v>
      </c>
      <c r="R2378" t="s">
        <v>8318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>
        <f t="shared" si="75"/>
        <v>0</v>
      </c>
      <c r="Q2379" s="9" t="s">
        <v>8317</v>
      </c>
      <c r="R2379" t="s">
        <v>8318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>
        <f t="shared" si="75"/>
        <v>0</v>
      </c>
      <c r="Q2380" s="9" t="s">
        <v>8317</v>
      </c>
      <c r="R2380" t="s">
        <v>8318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>
        <f t="shared" si="75"/>
        <v>0</v>
      </c>
      <c r="Q2381" s="9" t="s">
        <v>8317</v>
      </c>
      <c r="R2381" t="s">
        <v>8318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  <c r="Q2382" s="9" t="s">
        <v>8317</v>
      </c>
      <c r="R2382" t="s">
        <v>8318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  <c r="Q2383" s="9" t="s">
        <v>8317</v>
      </c>
      <c r="R2383" t="s">
        <v>8318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  <c r="Q2384" s="9" t="s">
        <v>8317</v>
      </c>
      <c r="R2384" t="s">
        <v>8318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  <c r="Q2385" s="9" t="s">
        <v>8317</v>
      </c>
      <c r="R2385" t="s">
        <v>8318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  <c r="Q2386" s="9" t="s">
        <v>8317</v>
      </c>
      <c r="R2386" t="s">
        <v>8318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  <c r="Q2387" s="9" t="s">
        <v>8317</v>
      </c>
      <c r="R2387" t="s">
        <v>8318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>
        <f t="shared" si="75"/>
        <v>0</v>
      </c>
      <c r="Q2388" s="9" t="s">
        <v>8317</v>
      </c>
      <c r="R2388" t="s">
        <v>8318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  <c r="Q2389" s="9" t="s">
        <v>8317</v>
      </c>
      <c r="R2389" t="s">
        <v>8318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  <c r="Q2390" s="9" t="s">
        <v>8317</v>
      </c>
      <c r="R2390" t="s">
        <v>8318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  <c r="Q2391" s="9" t="s">
        <v>8317</v>
      </c>
      <c r="R2391" t="s">
        <v>8318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>
        <f t="shared" si="75"/>
        <v>0</v>
      </c>
      <c r="Q2392" s="9" t="s">
        <v>8317</v>
      </c>
      <c r="R2392" t="s">
        <v>8318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  <c r="Q2393" s="9" t="s">
        <v>8317</v>
      </c>
      <c r="R2393" t="s">
        <v>8318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>
        <f t="shared" si="75"/>
        <v>0</v>
      </c>
      <c r="Q2394" s="9" t="s">
        <v>8317</v>
      </c>
      <c r="R2394" t="s">
        <v>8318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  <c r="Q2395" s="9" t="s">
        <v>8317</v>
      </c>
      <c r="R2395" t="s">
        <v>8318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  <c r="Q2396" s="9" t="s">
        <v>8317</v>
      </c>
      <c r="R2396" t="s">
        <v>8318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>
        <f t="shared" si="75"/>
        <v>0</v>
      </c>
      <c r="Q2397" s="9" t="s">
        <v>8317</v>
      </c>
      <c r="R2397" t="s">
        <v>8318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  <c r="Q2398" s="9" t="s">
        <v>8317</v>
      </c>
      <c r="R2398" t="s">
        <v>8318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>
        <f t="shared" si="75"/>
        <v>0</v>
      </c>
      <c r="Q2399" s="9" t="s">
        <v>8317</v>
      </c>
      <c r="R2399" t="s">
        <v>8318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>
        <f t="shared" si="75"/>
        <v>0</v>
      </c>
      <c r="Q2400" s="9" t="s">
        <v>8317</v>
      </c>
      <c r="R2400" t="s">
        <v>8318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>
        <f t="shared" si="75"/>
        <v>0</v>
      </c>
      <c r="Q2401" s="9" t="s">
        <v>8317</v>
      </c>
      <c r="R2401" t="s">
        <v>8318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>
        <f t="shared" si="75"/>
        <v>0</v>
      </c>
      <c r="Q2402" s="9" t="s">
        <v>8317</v>
      </c>
      <c r="R2402" t="s">
        <v>8318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  <c r="Q2403" s="9" t="s">
        <v>8334</v>
      </c>
      <c r="R2403" t="s">
        <v>8335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  <c r="Q2404" s="9" t="s">
        <v>8334</v>
      </c>
      <c r="R2404" t="s">
        <v>8335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  <c r="Q2405" s="9" t="s">
        <v>8334</v>
      </c>
      <c r="R2405" t="s">
        <v>8335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>
        <f t="shared" si="75"/>
        <v>0</v>
      </c>
      <c r="Q2406" s="9" t="s">
        <v>8334</v>
      </c>
      <c r="R2406" t="s">
        <v>8335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  <c r="Q2407" s="9" t="s">
        <v>8334</v>
      </c>
      <c r="R2407" t="s">
        <v>8335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  <c r="Q2408" s="9" t="s">
        <v>8334</v>
      </c>
      <c r="R2408" t="s">
        <v>8335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  <c r="Q2409" s="9" t="s">
        <v>8334</v>
      </c>
      <c r="R2409" t="s">
        <v>8335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  <c r="Q2410" s="9" t="s">
        <v>8334</v>
      </c>
      <c r="R2410" t="s">
        <v>8335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  <c r="Q2411" s="9" t="s">
        <v>8334</v>
      </c>
      <c r="R2411" t="s">
        <v>8335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  <c r="Q2412" s="9" t="s">
        <v>8334</v>
      </c>
      <c r="R2412" t="s">
        <v>8335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  <c r="Q2413" s="9" t="s">
        <v>8334</v>
      </c>
      <c r="R2413" t="s">
        <v>8335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>
        <f t="shared" si="75"/>
        <v>0</v>
      </c>
      <c r="Q2414" s="9" t="s">
        <v>8334</v>
      </c>
      <c r="R2414" t="s">
        <v>8335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  <c r="Q2415" s="9" t="s">
        <v>8334</v>
      </c>
      <c r="R2415" t="s">
        <v>8335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  <c r="Q2416" s="9" t="s">
        <v>8334</v>
      </c>
      <c r="R2416" t="s">
        <v>8335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  <c r="Q2417" s="9" t="s">
        <v>8334</v>
      </c>
      <c r="R2417" t="s">
        <v>8335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  <c r="Q2418" s="9" t="s">
        <v>8334</v>
      </c>
      <c r="R2418" t="s">
        <v>8335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  <c r="Q2419" s="9" t="s">
        <v>8334</v>
      </c>
      <c r="R2419" t="s">
        <v>8335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  <c r="Q2420" s="9" t="s">
        <v>8334</v>
      </c>
      <c r="R2420" t="s">
        <v>8335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  <c r="Q2421" s="9" t="s">
        <v>8334</v>
      </c>
      <c r="R2421" t="s">
        <v>8335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  <c r="Q2422" s="9" t="s">
        <v>8334</v>
      </c>
      <c r="R2422" t="s">
        <v>8335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  <c r="Q2423" s="9" t="s">
        <v>8334</v>
      </c>
      <c r="R2423" t="s">
        <v>8335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  <c r="Q2424" s="9" t="s">
        <v>8334</v>
      </c>
      <c r="R2424" t="s">
        <v>8335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  <c r="Q2425" s="9" t="s">
        <v>8334</v>
      </c>
      <c r="R2425" t="s">
        <v>8335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  <c r="Q2426" s="9" t="s">
        <v>8334</v>
      </c>
      <c r="R2426" t="s">
        <v>8335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  <c r="Q2427" s="9" t="s">
        <v>8334</v>
      </c>
      <c r="R2427" t="s">
        <v>8335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  <c r="Q2428" s="9" t="s">
        <v>8334</v>
      </c>
      <c r="R2428" t="s">
        <v>8335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  <c r="Q2429" s="9" t="s">
        <v>8334</v>
      </c>
      <c r="R2429" t="s">
        <v>8335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  <c r="Q2430" s="9" t="s">
        <v>8334</v>
      </c>
      <c r="R2430" t="s">
        <v>8335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  <c r="Q2431" s="9" t="s">
        <v>8334</v>
      </c>
      <c r="R2431" t="s">
        <v>8335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  <c r="Q2432" s="9" t="s">
        <v>8334</v>
      </c>
      <c r="R2432" t="s">
        <v>8335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  <c r="Q2433" s="9" t="s">
        <v>8334</v>
      </c>
      <c r="R2433" t="s">
        <v>8335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76">ROUND((E2434/D2434)*100,0)</f>
        <v>0</v>
      </c>
      <c r="P2434">
        <f t="shared" si="75"/>
        <v>1</v>
      </c>
      <c r="Q2434" s="9" t="s">
        <v>8334</v>
      </c>
      <c r="R2434" t="s">
        <v>8335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0</v>
      </c>
      <c r="P2435">
        <f t="shared" ref="P2435:P2498" si="77">IFERROR(ROUND(E2435/L2435,2),0)</f>
        <v>0</v>
      </c>
      <c r="Q2435" s="9" t="s">
        <v>8334</v>
      </c>
      <c r="R2435" t="s">
        <v>8335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  <c r="Q2436" s="9" t="s">
        <v>8334</v>
      </c>
      <c r="R2436" t="s">
        <v>8335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  <c r="Q2437" s="9" t="s">
        <v>8334</v>
      </c>
      <c r="R2437" t="s">
        <v>8335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  <c r="Q2438" s="9" t="s">
        <v>8334</v>
      </c>
      <c r="R2438" t="s">
        <v>8335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>
        <f t="shared" si="77"/>
        <v>0</v>
      </c>
      <c r="Q2439" s="9" t="s">
        <v>8334</v>
      </c>
      <c r="R2439" t="s">
        <v>8335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  <c r="Q2440" s="9" t="s">
        <v>8334</v>
      </c>
      <c r="R2440" t="s">
        <v>8335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  <c r="Q2441" s="9" t="s">
        <v>8334</v>
      </c>
      <c r="R2441" t="s">
        <v>8335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  <c r="Q2442" s="9" t="s">
        <v>8334</v>
      </c>
      <c r="R2442" t="s">
        <v>8335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  <c r="Q2443" s="9" t="s">
        <v>8334</v>
      </c>
      <c r="R2443" t="s">
        <v>8350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  <c r="Q2444" s="9" t="s">
        <v>8334</v>
      </c>
      <c r="R2444" t="s">
        <v>8350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  <c r="Q2445" s="9" t="s">
        <v>8334</v>
      </c>
      <c r="R2445" t="s">
        <v>8350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  <c r="Q2446" s="9" t="s">
        <v>8334</v>
      </c>
      <c r="R2446" t="s">
        <v>8350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  <c r="Q2447" s="9" t="s">
        <v>8334</v>
      </c>
      <c r="R2447" t="s">
        <v>8350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  <c r="Q2448" s="9" t="s">
        <v>8334</v>
      </c>
      <c r="R2448" t="s">
        <v>8350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  <c r="Q2449" s="9" t="s">
        <v>8334</v>
      </c>
      <c r="R2449" t="s">
        <v>8350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  <c r="Q2450" s="9" t="s">
        <v>8334</v>
      </c>
      <c r="R2450" t="s">
        <v>8350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  <c r="Q2451" s="9" t="s">
        <v>8334</v>
      </c>
      <c r="R2451" t="s">
        <v>8350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  <c r="Q2452" s="9" t="s">
        <v>8334</v>
      </c>
      <c r="R2452" t="s">
        <v>8350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  <c r="Q2453" s="9" t="s">
        <v>8334</v>
      </c>
      <c r="R2453" t="s">
        <v>8350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  <c r="Q2454" s="9" t="s">
        <v>8334</v>
      </c>
      <c r="R2454" t="s">
        <v>8350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  <c r="Q2455" s="9" t="s">
        <v>8334</v>
      </c>
      <c r="R2455" t="s">
        <v>8350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  <c r="Q2456" s="9" t="s">
        <v>8334</v>
      </c>
      <c r="R2456" t="s">
        <v>8350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  <c r="Q2457" s="9" t="s">
        <v>8334</v>
      </c>
      <c r="R2457" t="s">
        <v>8350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  <c r="Q2458" s="9" t="s">
        <v>8334</v>
      </c>
      <c r="R2458" t="s">
        <v>8350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  <c r="Q2459" s="9" t="s">
        <v>8334</v>
      </c>
      <c r="R2459" t="s">
        <v>8350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  <c r="Q2460" s="9" t="s">
        <v>8334</v>
      </c>
      <c r="R2460" t="s">
        <v>8350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  <c r="Q2461" s="9" t="s">
        <v>8334</v>
      </c>
      <c r="R2461" t="s">
        <v>8350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  <c r="Q2462" s="9" t="s">
        <v>8334</v>
      </c>
      <c r="R2462" t="s">
        <v>8350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  <c r="Q2463" s="9" t="s">
        <v>8323</v>
      </c>
      <c r="R2463" t="s">
        <v>8327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  <c r="Q2464" s="9" t="s">
        <v>8323</v>
      </c>
      <c r="R2464" t="s">
        <v>8327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  <c r="Q2465" s="9" t="s">
        <v>8323</v>
      </c>
      <c r="R2465" t="s">
        <v>8327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  <c r="Q2466" s="9" t="s">
        <v>8323</v>
      </c>
      <c r="R2466" t="s">
        <v>8327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  <c r="Q2467" s="9" t="s">
        <v>8323</v>
      </c>
      <c r="R2467" t="s">
        <v>8327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  <c r="Q2468" s="9" t="s">
        <v>8323</v>
      </c>
      <c r="R2468" t="s">
        <v>8327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  <c r="Q2469" s="9" t="s">
        <v>8323</v>
      </c>
      <c r="R2469" t="s">
        <v>8327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  <c r="Q2470" s="9" t="s">
        <v>8323</v>
      </c>
      <c r="R2470" t="s">
        <v>8327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  <c r="Q2471" s="9" t="s">
        <v>8323</v>
      </c>
      <c r="R2471" t="s">
        <v>8327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  <c r="Q2472" s="9" t="s">
        <v>8323</v>
      </c>
      <c r="R2472" t="s">
        <v>8327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  <c r="Q2473" s="9" t="s">
        <v>8323</v>
      </c>
      <c r="R2473" t="s">
        <v>8327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  <c r="Q2474" s="9" t="s">
        <v>8323</v>
      </c>
      <c r="R2474" t="s">
        <v>8327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  <c r="Q2475" s="9" t="s">
        <v>8323</v>
      </c>
      <c r="R2475" t="s">
        <v>8327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  <c r="Q2476" s="9" t="s">
        <v>8323</v>
      </c>
      <c r="R2476" t="s">
        <v>8327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  <c r="Q2477" s="9" t="s">
        <v>8323</v>
      </c>
      <c r="R2477" t="s">
        <v>8327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  <c r="Q2478" s="9" t="s">
        <v>8323</v>
      </c>
      <c r="R2478" t="s">
        <v>8327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  <c r="Q2479" s="9" t="s">
        <v>8323</v>
      </c>
      <c r="R2479" t="s">
        <v>8327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  <c r="Q2480" s="9" t="s">
        <v>8323</v>
      </c>
      <c r="R2480" t="s">
        <v>8327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  <c r="Q2481" s="9" t="s">
        <v>8323</v>
      </c>
      <c r="R2481" t="s">
        <v>8327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  <c r="Q2482" s="9" t="s">
        <v>8323</v>
      </c>
      <c r="R2482" t="s">
        <v>8327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  <c r="Q2483" s="9" t="s">
        <v>8323</v>
      </c>
      <c r="R2483" t="s">
        <v>8327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  <c r="Q2484" s="9" t="s">
        <v>8323</v>
      </c>
      <c r="R2484" t="s">
        <v>8327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  <c r="Q2485" s="9" t="s">
        <v>8323</v>
      </c>
      <c r="R2485" t="s">
        <v>8327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  <c r="Q2486" s="9" t="s">
        <v>8323</v>
      </c>
      <c r="R2486" t="s">
        <v>8327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  <c r="Q2487" s="9" t="s">
        <v>8323</v>
      </c>
      <c r="R2487" t="s">
        <v>8327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  <c r="Q2488" s="9" t="s">
        <v>8323</v>
      </c>
      <c r="R2488" t="s">
        <v>8327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  <c r="Q2489" s="9" t="s">
        <v>8323</v>
      </c>
      <c r="R2489" t="s">
        <v>8327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  <c r="Q2490" s="9" t="s">
        <v>8323</v>
      </c>
      <c r="R2490" t="s">
        <v>8327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  <c r="Q2491" s="9" t="s">
        <v>8323</v>
      </c>
      <c r="R2491" t="s">
        <v>8327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  <c r="Q2492" s="9" t="s">
        <v>8323</v>
      </c>
      <c r="R2492" t="s">
        <v>8327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  <c r="Q2493" s="9" t="s">
        <v>8323</v>
      </c>
      <c r="R2493" t="s">
        <v>8327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  <c r="Q2494" s="9" t="s">
        <v>8323</v>
      </c>
      <c r="R2494" t="s">
        <v>8327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  <c r="Q2495" s="9" t="s">
        <v>8323</v>
      </c>
      <c r="R2495" t="s">
        <v>8327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  <c r="Q2496" s="9" t="s">
        <v>8323</v>
      </c>
      <c r="R2496" t="s">
        <v>8327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  <c r="Q2497" s="9" t="s">
        <v>8323</v>
      </c>
      <c r="R2497" t="s">
        <v>8327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78">ROUND((E2498/D2498)*100,0)</f>
        <v>100</v>
      </c>
      <c r="P2498">
        <f t="shared" si="77"/>
        <v>600</v>
      </c>
      <c r="Q2498" s="9" t="s">
        <v>8323</v>
      </c>
      <c r="R2498" t="s">
        <v>8327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113</v>
      </c>
      <c r="P2499">
        <f t="shared" ref="P2499:P2562" si="79">IFERROR(ROUND(E2499/L2499,2),0)</f>
        <v>80.55</v>
      </c>
      <c r="Q2499" s="9" t="s">
        <v>8323</v>
      </c>
      <c r="R2499" t="s">
        <v>8327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  <c r="Q2500" s="9" t="s">
        <v>8323</v>
      </c>
      <c r="R2500" t="s">
        <v>8327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  <c r="Q2501" s="9" t="s">
        <v>8323</v>
      </c>
      <c r="R2501" t="s">
        <v>8327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  <c r="Q2502" s="9" t="s">
        <v>8323</v>
      </c>
      <c r="R2502" t="s">
        <v>8327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  <c r="Q2503" s="9" t="s">
        <v>8334</v>
      </c>
      <c r="R2503" t="s">
        <v>8351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  <c r="Q2504" s="9" t="s">
        <v>8334</v>
      </c>
      <c r="R2504" t="s">
        <v>8351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>
        <f t="shared" si="79"/>
        <v>0</v>
      </c>
      <c r="Q2505" s="9" t="s">
        <v>8334</v>
      </c>
      <c r="R2505" t="s">
        <v>8351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>
        <f t="shared" si="79"/>
        <v>0</v>
      </c>
      <c r="Q2506" s="9" t="s">
        <v>8334</v>
      </c>
      <c r="R2506" t="s">
        <v>8351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>
        <f t="shared" si="79"/>
        <v>0</v>
      </c>
      <c r="Q2507" s="9" t="s">
        <v>8334</v>
      </c>
      <c r="R2507" t="s">
        <v>8351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  <c r="Q2508" s="9" t="s">
        <v>8334</v>
      </c>
      <c r="R2508" t="s">
        <v>8351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>
        <f t="shared" si="79"/>
        <v>0</v>
      </c>
      <c r="Q2509" s="9" t="s">
        <v>8334</v>
      </c>
      <c r="R2509" t="s">
        <v>8351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>
        <f t="shared" si="79"/>
        <v>0</v>
      </c>
      <c r="Q2510" s="9" t="s">
        <v>8334</v>
      </c>
      <c r="R2510" t="s">
        <v>8351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  <c r="Q2511" s="9" t="s">
        <v>8334</v>
      </c>
      <c r="R2511" t="s">
        <v>8351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  <c r="Q2512" s="9" t="s">
        <v>8334</v>
      </c>
      <c r="R2512" t="s">
        <v>8351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>
        <f t="shared" si="79"/>
        <v>0</v>
      </c>
      <c r="Q2513" s="9" t="s">
        <v>8334</v>
      </c>
      <c r="R2513" t="s">
        <v>8351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>
        <f t="shared" si="79"/>
        <v>0</v>
      </c>
      <c r="Q2514" s="9" t="s">
        <v>8334</v>
      </c>
      <c r="R2514" t="s">
        <v>8351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>
        <f t="shared" si="79"/>
        <v>0</v>
      </c>
      <c r="Q2515" s="9" t="s">
        <v>8334</v>
      </c>
      <c r="R2515" t="s">
        <v>8351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  <c r="Q2516" s="9" t="s">
        <v>8334</v>
      </c>
      <c r="R2516" t="s">
        <v>8351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  <c r="Q2517" s="9" t="s">
        <v>8334</v>
      </c>
      <c r="R2517" t="s">
        <v>8351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>
        <f t="shared" si="79"/>
        <v>0</v>
      </c>
      <c r="Q2518" s="9" t="s">
        <v>8334</v>
      </c>
      <c r="R2518" t="s">
        <v>8351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  <c r="Q2519" s="9" t="s">
        <v>8334</v>
      </c>
      <c r="R2519" t="s">
        <v>8351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>
        <f t="shared" si="79"/>
        <v>0</v>
      </c>
      <c r="Q2520" s="9" t="s">
        <v>8334</v>
      </c>
      <c r="R2520" t="s">
        <v>8351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  <c r="Q2521" s="9" t="s">
        <v>8334</v>
      </c>
      <c r="R2521" t="s">
        <v>8351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>
        <f t="shared" si="79"/>
        <v>0</v>
      </c>
      <c r="Q2522" s="9" t="s">
        <v>8334</v>
      </c>
      <c r="R2522" t="s">
        <v>8351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  <c r="Q2523" s="9" t="s">
        <v>8323</v>
      </c>
      <c r="R2523" t="s">
        <v>8352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  <c r="Q2524" s="9" t="s">
        <v>8323</v>
      </c>
      <c r="R2524" t="s">
        <v>8352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  <c r="Q2525" s="9" t="s">
        <v>8323</v>
      </c>
      <c r="R2525" t="s">
        <v>8352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  <c r="Q2526" s="9" t="s">
        <v>8323</v>
      </c>
      <c r="R2526" t="s">
        <v>8352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  <c r="Q2527" s="9" t="s">
        <v>8323</v>
      </c>
      <c r="R2527" t="s">
        <v>8352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  <c r="Q2528" s="9" t="s">
        <v>8323</v>
      </c>
      <c r="R2528" t="s">
        <v>8352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  <c r="Q2529" s="9" t="s">
        <v>8323</v>
      </c>
      <c r="R2529" t="s">
        <v>8352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  <c r="Q2530" s="9" t="s">
        <v>8323</v>
      </c>
      <c r="R2530" t="s">
        <v>8352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  <c r="Q2531" s="9" t="s">
        <v>8323</v>
      </c>
      <c r="R2531" t="s">
        <v>8352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  <c r="Q2532" s="9" t="s">
        <v>8323</v>
      </c>
      <c r="R2532" t="s">
        <v>8352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  <c r="Q2533" s="9" t="s">
        <v>8323</v>
      </c>
      <c r="R2533" t="s">
        <v>8352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  <c r="Q2534" s="9" t="s">
        <v>8323</v>
      </c>
      <c r="R2534" t="s">
        <v>8352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  <c r="Q2535" s="9" t="s">
        <v>8323</v>
      </c>
      <c r="R2535" t="s">
        <v>8352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  <c r="Q2536" s="9" t="s">
        <v>8323</v>
      </c>
      <c r="R2536" t="s">
        <v>8352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  <c r="Q2537" s="9" t="s">
        <v>8323</v>
      </c>
      <c r="R2537" t="s">
        <v>8352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  <c r="Q2538" s="9" t="s">
        <v>8323</v>
      </c>
      <c r="R2538" t="s">
        <v>8352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  <c r="Q2539" s="9" t="s">
        <v>8323</v>
      </c>
      <c r="R2539" t="s">
        <v>8352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  <c r="Q2540" s="9" t="s">
        <v>8323</v>
      </c>
      <c r="R2540" t="s">
        <v>8352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  <c r="Q2541" s="9" t="s">
        <v>8323</v>
      </c>
      <c r="R2541" t="s">
        <v>8352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  <c r="Q2542" s="9" t="s">
        <v>8323</v>
      </c>
      <c r="R2542" t="s">
        <v>8352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  <c r="Q2543" s="9" t="s">
        <v>8323</v>
      </c>
      <c r="R2543" t="s">
        <v>8352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  <c r="Q2544" s="9" t="s">
        <v>8323</v>
      </c>
      <c r="R2544" t="s">
        <v>8352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  <c r="Q2545" s="9" t="s">
        <v>8323</v>
      </c>
      <c r="R2545" t="s">
        <v>8352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  <c r="Q2546" s="9" t="s">
        <v>8323</v>
      </c>
      <c r="R2546" t="s">
        <v>8352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  <c r="Q2547" s="9" t="s">
        <v>8323</v>
      </c>
      <c r="R2547" t="s">
        <v>8352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  <c r="Q2548" s="9" t="s">
        <v>8323</v>
      </c>
      <c r="R2548" t="s">
        <v>8352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  <c r="Q2549" s="9" t="s">
        <v>8323</v>
      </c>
      <c r="R2549" t="s">
        <v>8352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  <c r="Q2550" s="9" t="s">
        <v>8323</v>
      </c>
      <c r="R2550" t="s">
        <v>8352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  <c r="Q2551" s="9" t="s">
        <v>8323</v>
      </c>
      <c r="R2551" t="s">
        <v>8352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  <c r="Q2552" s="9" t="s">
        <v>8323</v>
      </c>
      <c r="R2552" t="s">
        <v>8352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  <c r="Q2553" s="9" t="s">
        <v>8323</v>
      </c>
      <c r="R2553" t="s">
        <v>8352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  <c r="Q2554" s="9" t="s">
        <v>8323</v>
      </c>
      <c r="R2554" t="s">
        <v>8352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  <c r="Q2555" s="9" t="s">
        <v>8323</v>
      </c>
      <c r="R2555" t="s">
        <v>8352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  <c r="Q2556" s="9" t="s">
        <v>8323</v>
      </c>
      <c r="R2556" t="s">
        <v>8352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  <c r="Q2557" s="9" t="s">
        <v>8323</v>
      </c>
      <c r="R2557" t="s">
        <v>8352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  <c r="Q2558" s="9" t="s">
        <v>8323</v>
      </c>
      <c r="R2558" t="s">
        <v>8352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  <c r="Q2559" s="9" t="s">
        <v>8323</v>
      </c>
      <c r="R2559" t="s">
        <v>8352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  <c r="Q2560" s="9" t="s">
        <v>8323</v>
      </c>
      <c r="R2560" t="s">
        <v>8352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  <c r="Q2561" s="9" t="s">
        <v>8323</v>
      </c>
      <c r="R2561" t="s">
        <v>8352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0">ROUND((E2562/D2562)*100,0)</f>
        <v>100</v>
      </c>
      <c r="P2562">
        <f t="shared" si="79"/>
        <v>143</v>
      </c>
      <c r="Q2562" s="9" t="s">
        <v>8323</v>
      </c>
      <c r="R2562" t="s">
        <v>8352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0</v>
      </c>
      <c r="P2563">
        <f t="shared" ref="P2563:P2626" si="81">IFERROR(ROUND(E2563/L2563,2),0)</f>
        <v>0</v>
      </c>
      <c r="Q2563" s="9" t="s">
        <v>8334</v>
      </c>
      <c r="R2563" t="s">
        <v>8335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  <c r="Q2564" s="9" t="s">
        <v>8334</v>
      </c>
      <c r="R2564" t="s">
        <v>8335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  <c r="Q2565" s="9" t="s">
        <v>8334</v>
      </c>
      <c r="R2565" t="s">
        <v>8335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  <c r="Q2566" s="9" t="s">
        <v>8334</v>
      </c>
      <c r="R2566" t="s">
        <v>8335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  <c r="Q2567" s="9" t="s">
        <v>8334</v>
      </c>
      <c r="R2567" t="s">
        <v>8335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  <c r="Q2568" s="9" t="s">
        <v>8334</v>
      </c>
      <c r="R2568" t="s">
        <v>8335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  <c r="Q2569" s="9" t="s">
        <v>8334</v>
      </c>
      <c r="R2569" t="s">
        <v>8335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  <c r="Q2570" s="9" t="s">
        <v>8334</v>
      </c>
      <c r="R2570" t="s">
        <v>8335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  <c r="Q2571" s="9" t="s">
        <v>8334</v>
      </c>
      <c r="R2571" t="s">
        <v>8335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  <c r="Q2572" s="9" t="s">
        <v>8334</v>
      </c>
      <c r="R2572" t="s">
        <v>8335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  <c r="Q2573" s="9" t="s">
        <v>8334</v>
      </c>
      <c r="R2573" t="s">
        <v>8335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  <c r="Q2574" s="9" t="s">
        <v>8334</v>
      </c>
      <c r="R2574" t="s">
        <v>8335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  <c r="Q2575" s="9" t="s">
        <v>8334</v>
      </c>
      <c r="R2575" t="s">
        <v>8335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  <c r="Q2576" s="9" t="s">
        <v>8334</v>
      </c>
      <c r="R2576" t="s">
        <v>8335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>
        <f t="shared" si="81"/>
        <v>0</v>
      </c>
      <c r="Q2577" s="9" t="s">
        <v>8334</v>
      </c>
      <c r="R2577" t="s">
        <v>8335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>
        <f t="shared" si="81"/>
        <v>0</v>
      </c>
      <c r="Q2578" s="9" t="s">
        <v>8334</v>
      </c>
      <c r="R2578" t="s">
        <v>8335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  <c r="Q2579" s="9" t="s">
        <v>8334</v>
      </c>
      <c r="R2579" t="s">
        <v>8335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>
        <f t="shared" si="81"/>
        <v>0</v>
      </c>
      <c r="Q2580" s="9" t="s">
        <v>8334</v>
      </c>
      <c r="R2580" t="s">
        <v>8335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  <c r="Q2581" s="9" t="s">
        <v>8334</v>
      </c>
      <c r="R2581" t="s">
        <v>8335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  <c r="Q2582" s="9" t="s">
        <v>8334</v>
      </c>
      <c r="R2582" t="s">
        <v>8335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  <c r="Q2583" s="9" t="s">
        <v>8334</v>
      </c>
      <c r="R2583" t="s">
        <v>8335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  <c r="Q2584" s="9" t="s">
        <v>8334</v>
      </c>
      <c r="R2584" t="s">
        <v>8335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  <c r="Q2585" s="9" t="s">
        <v>8334</v>
      </c>
      <c r="R2585" t="s">
        <v>8335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>
        <f t="shared" si="81"/>
        <v>0</v>
      </c>
      <c r="Q2586" s="9" t="s">
        <v>8334</v>
      </c>
      <c r="R2586" t="s">
        <v>8335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  <c r="Q2587" s="9" t="s">
        <v>8334</v>
      </c>
      <c r="R2587" t="s">
        <v>8335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  <c r="Q2588" s="9" t="s">
        <v>8334</v>
      </c>
      <c r="R2588" t="s">
        <v>8335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  <c r="Q2589" s="9" t="s">
        <v>8334</v>
      </c>
      <c r="R2589" t="s">
        <v>8335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  <c r="Q2590" s="9" t="s">
        <v>8334</v>
      </c>
      <c r="R2590" t="s">
        <v>8335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  <c r="Q2591" s="9" t="s">
        <v>8334</v>
      </c>
      <c r="R2591" t="s">
        <v>8335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>
        <f t="shared" si="81"/>
        <v>0</v>
      </c>
      <c r="Q2592" s="9" t="s">
        <v>8334</v>
      </c>
      <c r="R2592" t="s">
        <v>8335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  <c r="Q2593" s="9" t="s">
        <v>8334</v>
      </c>
      <c r="R2593" t="s">
        <v>8335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  <c r="Q2594" s="9" t="s">
        <v>8334</v>
      </c>
      <c r="R2594" t="s">
        <v>8335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>
        <f t="shared" si="81"/>
        <v>0</v>
      </c>
      <c r="Q2595" s="9" t="s">
        <v>8334</v>
      </c>
      <c r="R2595" t="s">
        <v>8335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  <c r="Q2596" s="9" t="s">
        <v>8334</v>
      </c>
      <c r="R2596" t="s">
        <v>8335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  <c r="Q2597" s="9" t="s">
        <v>8334</v>
      </c>
      <c r="R2597" t="s">
        <v>8335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  <c r="Q2598" s="9" t="s">
        <v>8334</v>
      </c>
      <c r="R2598" t="s">
        <v>8335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  <c r="Q2599" s="9" t="s">
        <v>8334</v>
      </c>
      <c r="R2599" t="s">
        <v>8335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  <c r="Q2600" s="9" t="s">
        <v>8334</v>
      </c>
      <c r="R2600" t="s">
        <v>8335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  <c r="Q2601" s="9" t="s">
        <v>8334</v>
      </c>
      <c r="R2601" t="s">
        <v>8335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  <c r="Q2602" s="9" t="s">
        <v>8334</v>
      </c>
      <c r="R2602" t="s">
        <v>8335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  <c r="Q2603" s="9" t="s">
        <v>8317</v>
      </c>
      <c r="R2603" t="s">
        <v>8353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  <c r="Q2604" s="9" t="s">
        <v>8317</v>
      </c>
      <c r="R2604" t="s">
        <v>8353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  <c r="Q2605" s="9" t="s">
        <v>8317</v>
      </c>
      <c r="R2605" t="s">
        <v>8353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  <c r="Q2606" s="9" t="s">
        <v>8317</v>
      </c>
      <c r="R2606" t="s">
        <v>8353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  <c r="Q2607" s="9" t="s">
        <v>8317</v>
      </c>
      <c r="R2607" t="s">
        <v>8353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  <c r="Q2608" s="9" t="s">
        <v>8317</v>
      </c>
      <c r="R2608" t="s">
        <v>8353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  <c r="Q2609" s="9" t="s">
        <v>8317</v>
      </c>
      <c r="R2609" t="s">
        <v>8353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  <c r="Q2610" s="9" t="s">
        <v>8317</v>
      </c>
      <c r="R2610" t="s">
        <v>8353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  <c r="Q2611" s="9" t="s">
        <v>8317</v>
      </c>
      <c r="R2611" t="s">
        <v>8353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  <c r="Q2612" s="9" t="s">
        <v>8317</v>
      </c>
      <c r="R2612" t="s">
        <v>8353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  <c r="Q2613" s="9" t="s">
        <v>8317</v>
      </c>
      <c r="R2613" t="s">
        <v>8353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  <c r="Q2614" s="9" t="s">
        <v>8317</v>
      </c>
      <c r="R2614" t="s">
        <v>8353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  <c r="Q2615" s="9" t="s">
        <v>8317</v>
      </c>
      <c r="R2615" t="s">
        <v>8353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  <c r="Q2616" s="9" t="s">
        <v>8317</v>
      </c>
      <c r="R2616" t="s">
        <v>8353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  <c r="Q2617" s="9" t="s">
        <v>8317</v>
      </c>
      <c r="R2617" t="s">
        <v>8353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  <c r="Q2618" s="9" t="s">
        <v>8317</v>
      </c>
      <c r="R2618" t="s">
        <v>8353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  <c r="Q2619" s="9" t="s">
        <v>8317</v>
      </c>
      <c r="R2619" t="s">
        <v>8353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  <c r="Q2620" s="9" t="s">
        <v>8317</v>
      </c>
      <c r="R2620" t="s">
        <v>8353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  <c r="Q2621" s="9" t="s">
        <v>8317</v>
      </c>
      <c r="R2621" t="s">
        <v>8353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  <c r="Q2622" s="9" t="s">
        <v>8317</v>
      </c>
      <c r="R2622" t="s">
        <v>8353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  <c r="Q2623" s="9" t="s">
        <v>8317</v>
      </c>
      <c r="R2623" t="s">
        <v>8353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  <c r="Q2624" s="9" t="s">
        <v>8317</v>
      </c>
      <c r="R2624" t="s">
        <v>8353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  <c r="Q2625" s="9" t="s">
        <v>8317</v>
      </c>
      <c r="R2625" t="s">
        <v>8353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2">ROUND((E2626/D2626)*100,0)</f>
        <v>1379</v>
      </c>
      <c r="P2626">
        <f t="shared" si="81"/>
        <v>31.82</v>
      </c>
      <c r="Q2626" s="9" t="s">
        <v>8317</v>
      </c>
      <c r="R2626" t="s">
        <v>8353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956</v>
      </c>
      <c r="P2627">
        <f t="shared" ref="P2627:P2690" si="83">IFERROR(ROUND(E2627/L2627,2),0)</f>
        <v>27.58</v>
      </c>
      <c r="Q2627" s="9" t="s">
        <v>8317</v>
      </c>
      <c r="R2627" t="s">
        <v>8353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  <c r="Q2628" s="9" t="s">
        <v>8317</v>
      </c>
      <c r="R2628" t="s">
        <v>8353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  <c r="Q2629" s="9" t="s">
        <v>8317</v>
      </c>
      <c r="R2629" t="s">
        <v>8353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  <c r="Q2630" s="9" t="s">
        <v>8317</v>
      </c>
      <c r="R2630" t="s">
        <v>8353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  <c r="Q2631" s="9" t="s">
        <v>8317</v>
      </c>
      <c r="R2631" t="s">
        <v>8353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  <c r="Q2632" s="9" t="s">
        <v>8317</v>
      </c>
      <c r="R2632" t="s">
        <v>8353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  <c r="Q2633" s="9" t="s">
        <v>8317</v>
      </c>
      <c r="R2633" t="s">
        <v>8353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  <c r="Q2634" s="9" t="s">
        <v>8317</v>
      </c>
      <c r="R2634" t="s">
        <v>8353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  <c r="Q2635" s="9" t="s">
        <v>8317</v>
      </c>
      <c r="R2635" t="s">
        <v>8353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  <c r="Q2636" s="9" t="s">
        <v>8317</v>
      </c>
      <c r="R2636" t="s">
        <v>8353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  <c r="Q2637" s="9" t="s">
        <v>8317</v>
      </c>
      <c r="R2637" t="s">
        <v>8353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  <c r="Q2638" s="9" t="s">
        <v>8317</v>
      </c>
      <c r="R2638" t="s">
        <v>8353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  <c r="Q2639" s="9" t="s">
        <v>8317</v>
      </c>
      <c r="R2639" t="s">
        <v>8353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  <c r="Q2640" s="9" t="s">
        <v>8317</v>
      </c>
      <c r="R2640" t="s">
        <v>8353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  <c r="Q2641" s="9" t="s">
        <v>8317</v>
      </c>
      <c r="R2641" t="s">
        <v>8353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  <c r="Q2642" s="9" t="s">
        <v>8317</v>
      </c>
      <c r="R2642" t="s">
        <v>8353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  <c r="Q2643" s="9" t="s">
        <v>8317</v>
      </c>
      <c r="R2643" t="s">
        <v>8353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>
        <f t="shared" si="83"/>
        <v>0</v>
      </c>
      <c r="Q2644" s="9" t="s">
        <v>8317</v>
      </c>
      <c r="R2644" t="s">
        <v>8353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  <c r="Q2645" s="9" t="s">
        <v>8317</v>
      </c>
      <c r="R2645" t="s">
        <v>8353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  <c r="Q2646" s="9" t="s">
        <v>8317</v>
      </c>
      <c r="R2646" t="s">
        <v>8353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  <c r="Q2647" s="9" t="s">
        <v>8317</v>
      </c>
      <c r="R2647" t="s">
        <v>8353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  <c r="Q2648" s="9" t="s">
        <v>8317</v>
      </c>
      <c r="R2648" t="s">
        <v>8353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  <c r="Q2649" s="9" t="s">
        <v>8317</v>
      </c>
      <c r="R2649" t="s">
        <v>8353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  <c r="Q2650" s="9" t="s">
        <v>8317</v>
      </c>
      <c r="R2650" t="s">
        <v>8353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  <c r="Q2651" s="9" t="s">
        <v>8317</v>
      </c>
      <c r="R2651" t="s">
        <v>8353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  <c r="Q2652" s="9" t="s">
        <v>8317</v>
      </c>
      <c r="R2652" t="s">
        <v>8353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  <c r="Q2653" s="9" t="s">
        <v>8317</v>
      </c>
      <c r="R2653" t="s">
        <v>8353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  <c r="Q2654" s="9" t="s">
        <v>8317</v>
      </c>
      <c r="R2654" t="s">
        <v>8353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  <c r="Q2655" s="9" t="s">
        <v>8317</v>
      </c>
      <c r="R2655" t="s">
        <v>8353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  <c r="Q2656" s="9" t="s">
        <v>8317</v>
      </c>
      <c r="R2656" t="s">
        <v>8353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  <c r="Q2657" s="9" t="s">
        <v>8317</v>
      </c>
      <c r="R2657" t="s">
        <v>8353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  <c r="Q2658" s="9" t="s">
        <v>8317</v>
      </c>
      <c r="R2658" t="s">
        <v>8353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  <c r="Q2659" s="9" t="s">
        <v>8317</v>
      </c>
      <c r="R2659" t="s">
        <v>8353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  <c r="Q2660" s="9" t="s">
        <v>8317</v>
      </c>
      <c r="R2660" t="s">
        <v>8353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  <c r="Q2661" s="9" t="s">
        <v>8317</v>
      </c>
      <c r="R2661" t="s">
        <v>8353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  <c r="Q2662" s="9" t="s">
        <v>8317</v>
      </c>
      <c r="R2662" t="s">
        <v>8353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  <c r="Q2663" s="9" t="s">
        <v>8317</v>
      </c>
      <c r="R2663" t="s">
        <v>8354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  <c r="Q2664" s="9" t="s">
        <v>8317</v>
      </c>
      <c r="R2664" t="s">
        <v>8354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  <c r="Q2665" s="9" t="s">
        <v>8317</v>
      </c>
      <c r="R2665" t="s">
        <v>8354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  <c r="Q2666" s="9" t="s">
        <v>8317</v>
      </c>
      <c r="R2666" t="s">
        <v>8354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  <c r="Q2667" s="9" t="s">
        <v>8317</v>
      </c>
      <c r="R2667" t="s">
        <v>8354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  <c r="Q2668" s="9" t="s">
        <v>8317</v>
      </c>
      <c r="R2668" t="s">
        <v>8354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  <c r="Q2669" s="9" t="s">
        <v>8317</v>
      </c>
      <c r="R2669" t="s">
        <v>8354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  <c r="Q2670" s="9" t="s">
        <v>8317</v>
      </c>
      <c r="R2670" t="s">
        <v>8354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  <c r="Q2671" s="9" t="s">
        <v>8317</v>
      </c>
      <c r="R2671" t="s">
        <v>8354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  <c r="Q2672" s="9" t="s">
        <v>8317</v>
      </c>
      <c r="R2672" t="s">
        <v>8354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  <c r="Q2673" s="9" t="s">
        <v>8317</v>
      </c>
      <c r="R2673" t="s">
        <v>8354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  <c r="Q2674" s="9" t="s">
        <v>8317</v>
      </c>
      <c r="R2674" t="s">
        <v>8354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  <c r="Q2675" s="9" t="s">
        <v>8317</v>
      </c>
      <c r="R2675" t="s">
        <v>8354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  <c r="Q2676" s="9" t="s">
        <v>8317</v>
      </c>
      <c r="R2676" t="s">
        <v>8354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  <c r="Q2677" s="9" t="s">
        <v>8317</v>
      </c>
      <c r="R2677" t="s">
        <v>8354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  <c r="Q2678" s="9" t="s">
        <v>8317</v>
      </c>
      <c r="R2678" t="s">
        <v>8354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  <c r="Q2679" s="9" t="s">
        <v>8317</v>
      </c>
      <c r="R2679" t="s">
        <v>8354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  <c r="Q2680" s="9" t="s">
        <v>8317</v>
      </c>
      <c r="R2680" t="s">
        <v>8354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  <c r="Q2681" s="9" t="s">
        <v>8317</v>
      </c>
      <c r="R2681" t="s">
        <v>8354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  <c r="Q2682" s="9" t="s">
        <v>8317</v>
      </c>
      <c r="R2682" t="s">
        <v>8354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  <c r="Q2683" s="9" t="s">
        <v>8334</v>
      </c>
      <c r="R2683" t="s">
        <v>8335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  <c r="Q2684" s="9" t="s">
        <v>8334</v>
      </c>
      <c r="R2684" t="s">
        <v>8335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  <c r="Q2685" s="9" t="s">
        <v>8334</v>
      </c>
      <c r="R2685" t="s">
        <v>8335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  <c r="Q2686" s="9" t="s">
        <v>8334</v>
      </c>
      <c r="R2686" t="s">
        <v>8335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  <c r="Q2687" s="9" t="s">
        <v>8334</v>
      </c>
      <c r="R2687" t="s">
        <v>8335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>
        <f t="shared" si="83"/>
        <v>0</v>
      </c>
      <c r="Q2688" s="9" t="s">
        <v>8334</v>
      </c>
      <c r="R2688" t="s">
        <v>8335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>
        <f t="shared" si="83"/>
        <v>0</v>
      </c>
      <c r="Q2689" s="9" t="s">
        <v>8334</v>
      </c>
      <c r="R2689" t="s">
        <v>8335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4">ROUND((E2690/D2690)*100,0)</f>
        <v>0</v>
      </c>
      <c r="P2690">
        <f t="shared" si="83"/>
        <v>5.29</v>
      </c>
      <c r="Q2690" s="9" t="s">
        <v>8334</v>
      </c>
      <c r="R2690" t="s">
        <v>8335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0</v>
      </c>
      <c r="P2691">
        <f t="shared" ref="P2691:P2754" si="85">IFERROR(ROUND(E2691/L2691,2),0)</f>
        <v>1</v>
      </c>
      <c r="Q2691" s="9" t="s">
        <v>8334</v>
      </c>
      <c r="R2691" t="s">
        <v>8335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  <c r="Q2692" s="9" t="s">
        <v>8334</v>
      </c>
      <c r="R2692" t="s">
        <v>8335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  <c r="Q2693" s="9" t="s">
        <v>8334</v>
      </c>
      <c r="R2693" t="s">
        <v>8335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  <c r="Q2694" s="9" t="s">
        <v>8334</v>
      </c>
      <c r="R2694" t="s">
        <v>8335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  <c r="Q2695" s="9" t="s">
        <v>8334</v>
      </c>
      <c r="R2695" t="s">
        <v>8335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  <c r="Q2696" s="9" t="s">
        <v>8334</v>
      </c>
      <c r="R2696" t="s">
        <v>8335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  <c r="Q2697" s="9" t="s">
        <v>8334</v>
      </c>
      <c r="R2697" t="s">
        <v>8335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  <c r="Q2698" s="9" t="s">
        <v>8334</v>
      </c>
      <c r="R2698" t="s">
        <v>8335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  <c r="Q2699" s="9" t="s">
        <v>8334</v>
      </c>
      <c r="R2699" t="s">
        <v>8335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  <c r="Q2700" s="9" t="s">
        <v>8334</v>
      </c>
      <c r="R2700" t="s">
        <v>8335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>
        <f t="shared" si="85"/>
        <v>0</v>
      </c>
      <c r="Q2701" s="9" t="s">
        <v>8334</v>
      </c>
      <c r="R2701" t="s">
        <v>8335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  <c r="Q2702" s="9" t="s">
        <v>8334</v>
      </c>
      <c r="R2702" t="s">
        <v>8335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  <c r="Q2703" s="9" t="s">
        <v>8315</v>
      </c>
      <c r="R2703" t="s">
        <v>8355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  <c r="Q2704" s="9" t="s">
        <v>8315</v>
      </c>
      <c r="R2704" t="s">
        <v>8355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  <c r="Q2705" s="9" t="s">
        <v>8315</v>
      </c>
      <c r="R2705" t="s">
        <v>8355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  <c r="Q2706" s="9" t="s">
        <v>8315</v>
      </c>
      <c r="R2706" t="s">
        <v>8355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  <c r="Q2707" s="9" t="s">
        <v>8315</v>
      </c>
      <c r="R2707" t="s">
        <v>8355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  <c r="Q2708" s="9" t="s">
        <v>8315</v>
      </c>
      <c r="R2708" t="s">
        <v>8355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  <c r="Q2709" s="9" t="s">
        <v>8315</v>
      </c>
      <c r="R2709" t="s">
        <v>8355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  <c r="Q2710" s="9" t="s">
        <v>8315</v>
      </c>
      <c r="R2710" t="s">
        <v>8355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  <c r="Q2711" s="9" t="s">
        <v>8315</v>
      </c>
      <c r="R2711" t="s">
        <v>8355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  <c r="Q2712" s="9" t="s">
        <v>8315</v>
      </c>
      <c r="R2712" t="s">
        <v>8355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  <c r="Q2713" s="9" t="s">
        <v>8315</v>
      </c>
      <c r="R2713" t="s">
        <v>8355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  <c r="Q2714" s="9" t="s">
        <v>8315</v>
      </c>
      <c r="R2714" t="s">
        <v>8355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  <c r="Q2715" s="9" t="s">
        <v>8315</v>
      </c>
      <c r="R2715" t="s">
        <v>8355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  <c r="Q2716" s="9" t="s">
        <v>8315</v>
      </c>
      <c r="R2716" t="s">
        <v>8355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  <c r="Q2717" s="9" t="s">
        <v>8315</v>
      </c>
      <c r="R2717" t="s">
        <v>8355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  <c r="Q2718" s="9" t="s">
        <v>8315</v>
      </c>
      <c r="R2718" t="s">
        <v>8355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  <c r="Q2719" s="9" t="s">
        <v>8315</v>
      </c>
      <c r="R2719" t="s">
        <v>8355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  <c r="Q2720" s="9" t="s">
        <v>8315</v>
      </c>
      <c r="R2720" t="s">
        <v>8355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  <c r="Q2721" s="9" t="s">
        <v>8315</v>
      </c>
      <c r="R2721" t="s">
        <v>8355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  <c r="Q2722" s="9" t="s">
        <v>8315</v>
      </c>
      <c r="R2722" t="s">
        <v>8355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  <c r="Q2723" s="9" t="s">
        <v>8317</v>
      </c>
      <c r="R2723" t="s">
        <v>8347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  <c r="Q2724" s="9" t="s">
        <v>8317</v>
      </c>
      <c r="R2724" t="s">
        <v>8347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  <c r="Q2725" s="9" t="s">
        <v>8317</v>
      </c>
      <c r="R2725" t="s">
        <v>8347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  <c r="Q2726" s="9" t="s">
        <v>8317</v>
      </c>
      <c r="R2726" t="s">
        <v>8347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  <c r="Q2727" s="9" t="s">
        <v>8317</v>
      </c>
      <c r="R2727" t="s">
        <v>8347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  <c r="Q2728" s="9" t="s">
        <v>8317</v>
      </c>
      <c r="R2728" t="s">
        <v>8347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  <c r="Q2729" s="9" t="s">
        <v>8317</v>
      </c>
      <c r="R2729" t="s">
        <v>8347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  <c r="Q2730" s="9" t="s">
        <v>8317</v>
      </c>
      <c r="R2730" t="s">
        <v>8347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  <c r="Q2731" s="9" t="s">
        <v>8317</v>
      </c>
      <c r="R2731" t="s">
        <v>8347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  <c r="Q2732" s="9" t="s">
        <v>8317</v>
      </c>
      <c r="R2732" t="s">
        <v>8347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  <c r="Q2733" s="9" t="s">
        <v>8317</v>
      </c>
      <c r="R2733" t="s">
        <v>8347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  <c r="Q2734" s="9" t="s">
        <v>8317</v>
      </c>
      <c r="R2734" t="s">
        <v>8347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  <c r="Q2735" s="9" t="s">
        <v>8317</v>
      </c>
      <c r="R2735" t="s">
        <v>8347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  <c r="Q2736" s="9" t="s">
        <v>8317</v>
      </c>
      <c r="R2736" t="s">
        <v>8347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  <c r="Q2737" s="9" t="s">
        <v>8317</v>
      </c>
      <c r="R2737" t="s">
        <v>8347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  <c r="Q2738" s="9" t="s">
        <v>8317</v>
      </c>
      <c r="R2738" t="s">
        <v>8347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  <c r="Q2739" s="9" t="s">
        <v>8317</v>
      </c>
      <c r="R2739" t="s">
        <v>8347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  <c r="Q2740" s="9" t="s">
        <v>8317</v>
      </c>
      <c r="R2740" t="s">
        <v>8347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  <c r="Q2741" s="9" t="s">
        <v>8317</v>
      </c>
      <c r="R2741" t="s">
        <v>8347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  <c r="Q2742" s="9" t="s">
        <v>8317</v>
      </c>
      <c r="R2742" t="s">
        <v>8347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  <c r="Q2743" s="9" t="s">
        <v>8320</v>
      </c>
      <c r="R2743" t="s">
        <v>8356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  <c r="Q2744" s="9" t="s">
        <v>8320</v>
      </c>
      <c r="R2744" t="s">
        <v>8356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>
        <f t="shared" si="85"/>
        <v>0</v>
      </c>
      <c r="Q2745" s="9" t="s">
        <v>8320</v>
      </c>
      <c r="R2745" t="s">
        <v>8356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  <c r="Q2746" s="9" t="s">
        <v>8320</v>
      </c>
      <c r="R2746" t="s">
        <v>8356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  <c r="Q2747" s="9" t="s">
        <v>8320</v>
      </c>
      <c r="R2747" t="s">
        <v>8356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  <c r="Q2748" s="9" t="s">
        <v>8320</v>
      </c>
      <c r="R2748" t="s">
        <v>8356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  <c r="Q2749" s="9" t="s">
        <v>8320</v>
      </c>
      <c r="R2749" t="s">
        <v>8356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  <c r="Q2750" s="9" t="s">
        <v>8320</v>
      </c>
      <c r="R2750" t="s">
        <v>8356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  <c r="Q2751" s="9" t="s">
        <v>8320</v>
      </c>
      <c r="R2751" t="s">
        <v>8356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>
        <f t="shared" si="85"/>
        <v>0</v>
      </c>
      <c r="Q2752" s="9" t="s">
        <v>8320</v>
      </c>
      <c r="R2752" t="s">
        <v>8356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>
        <f t="shared" si="85"/>
        <v>0</v>
      </c>
      <c r="Q2753" s="9" t="s">
        <v>8320</v>
      </c>
      <c r="R2753" t="s">
        <v>8356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86">ROUND((E2754/D2754)*100,0)</f>
        <v>11</v>
      </c>
      <c r="P2754">
        <f t="shared" si="85"/>
        <v>39.29</v>
      </c>
      <c r="Q2754" s="9" t="s">
        <v>8320</v>
      </c>
      <c r="R2754" t="s">
        <v>8356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19</v>
      </c>
      <c r="P2755">
        <f t="shared" ref="P2755:P2818" si="87">IFERROR(ROUND(E2755/L2755,2),0)</f>
        <v>47.5</v>
      </c>
      <c r="Q2755" s="9" t="s">
        <v>8320</v>
      </c>
      <c r="R2755" t="s">
        <v>8356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>
        <f t="shared" si="87"/>
        <v>0</v>
      </c>
      <c r="Q2756" s="9" t="s">
        <v>8320</v>
      </c>
      <c r="R2756" t="s">
        <v>8356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  <c r="Q2757" s="9" t="s">
        <v>8320</v>
      </c>
      <c r="R2757" t="s">
        <v>8356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  <c r="Q2758" s="9" t="s">
        <v>8320</v>
      </c>
      <c r="R2758" t="s">
        <v>8356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  <c r="Q2759" s="9" t="s">
        <v>8320</v>
      </c>
      <c r="R2759" t="s">
        <v>8356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  <c r="Q2760" s="9" t="s">
        <v>8320</v>
      </c>
      <c r="R2760" t="s">
        <v>8356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  <c r="Q2761" s="9" t="s">
        <v>8320</v>
      </c>
      <c r="R2761" t="s">
        <v>8356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  <c r="Q2762" s="9" t="s">
        <v>8320</v>
      </c>
      <c r="R2762" t="s">
        <v>8356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  <c r="Q2763" s="9" t="s">
        <v>8320</v>
      </c>
      <c r="R2763" t="s">
        <v>8356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  <c r="Q2764" s="9" t="s">
        <v>8320</v>
      </c>
      <c r="R2764" t="s">
        <v>8356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  <c r="Q2765" s="9" t="s">
        <v>8320</v>
      </c>
      <c r="R2765" t="s">
        <v>8356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  <c r="Q2766" s="9" t="s">
        <v>8320</v>
      </c>
      <c r="R2766" t="s">
        <v>8356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>
        <f t="shared" si="87"/>
        <v>0</v>
      </c>
      <c r="Q2767" s="9" t="s">
        <v>8320</v>
      </c>
      <c r="R2767" t="s">
        <v>8356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  <c r="Q2768" s="9" t="s">
        <v>8320</v>
      </c>
      <c r="R2768" t="s">
        <v>8356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  <c r="Q2769" s="9" t="s">
        <v>8320</v>
      </c>
      <c r="R2769" t="s">
        <v>8356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  <c r="Q2770" s="9" t="s">
        <v>8320</v>
      </c>
      <c r="R2770" t="s">
        <v>8356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  <c r="Q2771" s="9" t="s">
        <v>8320</v>
      </c>
      <c r="R2771" t="s">
        <v>8356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  <c r="Q2772" s="9" t="s">
        <v>8320</v>
      </c>
      <c r="R2772" t="s">
        <v>8356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>
        <f t="shared" si="87"/>
        <v>0</v>
      </c>
      <c r="Q2773" s="9" t="s">
        <v>8320</v>
      </c>
      <c r="R2773" t="s">
        <v>8356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>
        <f t="shared" si="87"/>
        <v>0</v>
      </c>
      <c r="Q2774" s="9" t="s">
        <v>8320</v>
      </c>
      <c r="R2774" t="s">
        <v>8356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  <c r="Q2775" s="9" t="s">
        <v>8320</v>
      </c>
      <c r="R2775" t="s">
        <v>8356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  <c r="Q2776" s="9" t="s">
        <v>8320</v>
      </c>
      <c r="R2776" t="s">
        <v>8356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  <c r="Q2777" s="9" t="s">
        <v>8320</v>
      </c>
      <c r="R2777" t="s">
        <v>8356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  <c r="Q2778" s="9" t="s">
        <v>8320</v>
      </c>
      <c r="R2778" t="s">
        <v>8356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  <c r="Q2779" s="9" t="s">
        <v>8320</v>
      </c>
      <c r="R2779" t="s">
        <v>8356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  <c r="Q2780" s="9" t="s">
        <v>8320</v>
      </c>
      <c r="R2780" t="s">
        <v>8356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  <c r="Q2781" s="9" t="s">
        <v>8320</v>
      </c>
      <c r="R2781" t="s">
        <v>8356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>
        <f t="shared" si="87"/>
        <v>0</v>
      </c>
      <c r="Q2782" s="9" t="s">
        <v>8320</v>
      </c>
      <c r="R2782" t="s">
        <v>8356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  <c r="Q2783" s="9" t="s">
        <v>8315</v>
      </c>
      <c r="R2783" t="s">
        <v>8316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  <c r="Q2784" s="9" t="s">
        <v>8315</v>
      </c>
      <c r="R2784" t="s">
        <v>8316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  <c r="Q2785" s="9" t="s">
        <v>8315</v>
      </c>
      <c r="R2785" t="s">
        <v>8316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  <c r="Q2786" s="9" t="s">
        <v>8315</v>
      </c>
      <c r="R2786" t="s">
        <v>8316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  <c r="Q2787" s="9" t="s">
        <v>8315</v>
      </c>
      <c r="R2787" t="s">
        <v>8316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  <c r="Q2788" s="9" t="s">
        <v>8315</v>
      </c>
      <c r="R2788" t="s">
        <v>8316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  <c r="Q2789" s="9" t="s">
        <v>8315</v>
      </c>
      <c r="R2789" t="s">
        <v>8316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  <c r="Q2790" s="9" t="s">
        <v>8315</v>
      </c>
      <c r="R2790" t="s">
        <v>8316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  <c r="Q2791" s="9" t="s">
        <v>8315</v>
      </c>
      <c r="R2791" t="s">
        <v>8316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  <c r="Q2792" s="9" t="s">
        <v>8315</v>
      </c>
      <c r="R2792" t="s">
        <v>8316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  <c r="Q2793" s="9" t="s">
        <v>8315</v>
      </c>
      <c r="R2793" t="s">
        <v>8316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  <c r="Q2794" s="9" t="s">
        <v>8315</v>
      </c>
      <c r="R2794" t="s">
        <v>8316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  <c r="Q2795" s="9" t="s">
        <v>8315</v>
      </c>
      <c r="R2795" t="s">
        <v>8316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  <c r="Q2796" s="9" t="s">
        <v>8315</v>
      </c>
      <c r="R2796" t="s">
        <v>8316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  <c r="Q2797" s="9" t="s">
        <v>8315</v>
      </c>
      <c r="R2797" t="s">
        <v>8316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  <c r="Q2798" s="9" t="s">
        <v>8315</v>
      </c>
      <c r="R2798" t="s">
        <v>8316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  <c r="Q2799" s="9" t="s">
        <v>8315</v>
      </c>
      <c r="R2799" t="s">
        <v>8316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  <c r="Q2800" s="9" t="s">
        <v>8315</v>
      </c>
      <c r="R2800" t="s">
        <v>8316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  <c r="Q2801" s="9" t="s">
        <v>8315</v>
      </c>
      <c r="R2801" t="s">
        <v>8316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  <c r="Q2802" s="9" t="s">
        <v>8315</v>
      </c>
      <c r="R2802" t="s">
        <v>8316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  <c r="Q2803" s="9" t="s">
        <v>8315</v>
      </c>
      <c r="R2803" t="s">
        <v>8316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  <c r="Q2804" s="9" t="s">
        <v>8315</v>
      </c>
      <c r="R2804" t="s">
        <v>8316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  <c r="Q2805" s="9" t="s">
        <v>8315</v>
      </c>
      <c r="R2805" t="s">
        <v>8316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  <c r="Q2806" s="9" t="s">
        <v>8315</v>
      </c>
      <c r="R2806" t="s">
        <v>8316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  <c r="Q2807" s="9" t="s">
        <v>8315</v>
      </c>
      <c r="R2807" t="s">
        <v>8316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  <c r="Q2808" s="9" t="s">
        <v>8315</v>
      </c>
      <c r="R2808" t="s">
        <v>8316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  <c r="Q2809" s="9" t="s">
        <v>8315</v>
      </c>
      <c r="R2809" t="s">
        <v>8316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  <c r="Q2810" s="9" t="s">
        <v>8315</v>
      </c>
      <c r="R2810" t="s">
        <v>8316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  <c r="Q2811" s="9" t="s">
        <v>8315</v>
      </c>
      <c r="R2811" t="s">
        <v>8316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  <c r="Q2812" s="9" t="s">
        <v>8315</v>
      </c>
      <c r="R2812" t="s">
        <v>8316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  <c r="Q2813" s="9" t="s">
        <v>8315</v>
      </c>
      <c r="R2813" t="s">
        <v>8316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  <c r="Q2814" s="9" t="s">
        <v>8315</v>
      </c>
      <c r="R2814" t="s">
        <v>8316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  <c r="Q2815" s="9" t="s">
        <v>8315</v>
      </c>
      <c r="R2815" t="s">
        <v>8316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  <c r="Q2816" s="9" t="s">
        <v>8315</v>
      </c>
      <c r="R2816" t="s">
        <v>8316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  <c r="Q2817" s="9" t="s">
        <v>8315</v>
      </c>
      <c r="R2817" t="s">
        <v>8316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88">ROUND((E2818/D2818)*100,0)</f>
        <v>142</v>
      </c>
      <c r="P2818">
        <f t="shared" si="87"/>
        <v>25.13</v>
      </c>
      <c r="Q2818" s="9" t="s">
        <v>8315</v>
      </c>
      <c r="R2818" t="s">
        <v>8316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130</v>
      </c>
      <c r="P2819">
        <f t="shared" ref="P2819:P2882" si="89">IFERROR(ROUND(E2819/L2819,2),0)</f>
        <v>23.64</v>
      </c>
      <c r="Q2819" s="9" t="s">
        <v>8315</v>
      </c>
      <c r="R2819" t="s">
        <v>8316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  <c r="Q2820" s="9" t="s">
        <v>8315</v>
      </c>
      <c r="R2820" t="s">
        <v>8316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  <c r="Q2821" s="9" t="s">
        <v>8315</v>
      </c>
      <c r="R2821" t="s">
        <v>8316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  <c r="Q2822" s="9" t="s">
        <v>8315</v>
      </c>
      <c r="R2822" t="s">
        <v>8316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  <c r="Q2823" s="9" t="s">
        <v>8315</v>
      </c>
      <c r="R2823" t="s">
        <v>8316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  <c r="Q2824" s="9" t="s">
        <v>8315</v>
      </c>
      <c r="R2824" t="s">
        <v>8316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  <c r="Q2825" s="9" t="s">
        <v>8315</v>
      </c>
      <c r="R2825" t="s">
        <v>8316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  <c r="Q2826" s="9" t="s">
        <v>8315</v>
      </c>
      <c r="R2826" t="s">
        <v>8316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  <c r="Q2827" s="9" t="s">
        <v>8315</v>
      </c>
      <c r="R2827" t="s">
        <v>8316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  <c r="Q2828" s="9" t="s">
        <v>8315</v>
      </c>
      <c r="R2828" t="s">
        <v>8316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  <c r="Q2829" s="9" t="s">
        <v>8315</v>
      </c>
      <c r="R2829" t="s">
        <v>8316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  <c r="Q2830" s="9" t="s">
        <v>8315</v>
      </c>
      <c r="R2830" t="s">
        <v>8316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  <c r="Q2831" s="9" t="s">
        <v>8315</v>
      </c>
      <c r="R2831" t="s">
        <v>8316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  <c r="Q2832" s="9" t="s">
        <v>8315</v>
      </c>
      <c r="R2832" t="s">
        <v>8316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  <c r="Q2833" s="9" t="s">
        <v>8315</v>
      </c>
      <c r="R2833" t="s">
        <v>8316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  <c r="Q2834" s="9" t="s">
        <v>8315</v>
      </c>
      <c r="R2834" t="s">
        <v>8316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  <c r="Q2835" s="9" t="s">
        <v>8315</v>
      </c>
      <c r="R2835" t="s">
        <v>8316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  <c r="Q2836" s="9" t="s">
        <v>8315</v>
      </c>
      <c r="R2836" t="s">
        <v>8316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  <c r="Q2837" s="9" t="s">
        <v>8315</v>
      </c>
      <c r="R2837" t="s">
        <v>8316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  <c r="Q2838" s="9" t="s">
        <v>8315</v>
      </c>
      <c r="R2838" t="s">
        <v>8316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  <c r="Q2839" s="9" t="s">
        <v>8315</v>
      </c>
      <c r="R2839" t="s">
        <v>8316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  <c r="Q2840" s="9" t="s">
        <v>8315</v>
      </c>
      <c r="R2840" t="s">
        <v>8316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  <c r="Q2841" s="9" t="s">
        <v>8315</v>
      </c>
      <c r="R2841" t="s">
        <v>8316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  <c r="Q2842" s="9" t="s">
        <v>8315</v>
      </c>
      <c r="R2842" t="s">
        <v>8316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  <c r="Q2843" s="9" t="s">
        <v>8315</v>
      </c>
      <c r="R2843" t="s">
        <v>8316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>
        <f t="shared" si="89"/>
        <v>0</v>
      </c>
      <c r="Q2844" s="9" t="s">
        <v>8315</v>
      </c>
      <c r="R2844" t="s">
        <v>8316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>
        <f t="shared" si="89"/>
        <v>0</v>
      </c>
      <c r="Q2845" s="9" t="s">
        <v>8315</v>
      </c>
      <c r="R2845" t="s">
        <v>8316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  <c r="Q2846" s="9" t="s">
        <v>8315</v>
      </c>
      <c r="R2846" t="s">
        <v>8316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  <c r="Q2847" s="9" t="s">
        <v>8315</v>
      </c>
      <c r="R2847" t="s">
        <v>8316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>
        <f t="shared" si="89"/>
        <v>0</v>
      </c>
      <c r="Q2848" s="9" t="s">
        <v>8315</v>
      </c>
      <c r="R2848" t="s">
        <v>8316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>
        <f t="shared" si="89"/>
        <v>0</v>
      </c>
      <c r="Q2849" s="9" t="s">
        <v>8315</v>
      </c>
      <c r="R2849" t="s">
        <v>8316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  <c r="Q2850" s="9" t="s">
        <v>8315</v>
      </c>
      <c r="R2850" t="s">
        <v>8316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  <c r="Q2851" s="9" t="s">
        <v>8315</v>
      </c>
      <c r="R2851" t="s">
        <v>8316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  <c r="Q2852" s="9" t="s">
        <v>8315</v>
      </c>
      <c r="R2852" t="s">
        <v>8316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>
        <f t="shared" si="89"/>
        <v>0</v>
      </c>
      <c r="Q2853" s="9" t="s">
        <v>8315</v>
      </c>
      <c r="R2853" t="s">
        <v>8316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  <c r="Q2854" s="9" t="s">
        <v>8315</v>
      </c>
      <c r="R2854" t="s">
        <v>8316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>
        <f t="shared" si="89"/>
        <v>0</v>
      </c>
      <c r="Q2855" s="9" t="s">
        <v>8315</v>
      </c>
      <c r="R2855" t="s">
        <v>8316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  <c r="Q2856" s="9" t="s">
        <v>8315</v>
      </c>
      <c r="R2856" t="s">
        <v>8316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  <c r="Q2857" s="9" t="s">
        <v>8315</v>
      </c>
      <c r="R2857" t="s">
        <v>8316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  <c r="Q2858" s="9" t="s">
        <v>8315</v>
      </c>
      <c r="R2858" t="s">
        <v>8316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  <c r="Q2859" s="9" t="s">
        <v>8315</v>
      </c>
      <c r="R2859" t="s">
        <v>8316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>
        <f t="shared" si="89"/>
        <v>0</v>
      </c>
      <c r="Q2860" s="9" t="s">
        <v>8315</v>
      </c>
      <c r="R2860" t="s">
        <v>8316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  <c r="Q2861" s="9" t="s">
        <v>8315</v>
      </c>
      <c r="R2861" t="s">
        <v>8316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  <c r="Q2862" s="9" t="s">
        <v>8315</v>
      </c>
      <c r="R2862" t="s">
        <v>8316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  <c r="Q2863" s="9" t="s">
        <v>8315</v>
      </c>
      <c r="R2863" t="s">
        <v>8316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  <c r="Q2864" s="9" t="s">
        <v>8315</v>
      </c>
      <c r="R2864" t="s">
        <v>8316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  <c r="Q2865" s="9" t="s">
        <v>8315</v>
      </c>
      <c r="R2865" t="s">
        <v>8316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  <c r="Q2866" s="9" t="s">
        <v>8315</v>
      </c>
      <c r="R2866" t="s">
        <v>8316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>
        <f t="shared" si="89"/>
        <v>0</v>
      </c>
      <c r="Q2867" s="9" t="s">
        <v>8315</v>
      </c>
      <c r="R2867" t="s">
        <v>8316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  <c r="Q2868" s="9" t="s">
        <v>8315</v>
      </c>
      <c r="R2868" t="s">
        <v>8316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  <c r="Q2869" s="9" t="s">
        <v>8315</v>
      </c>
      <c r="R2869" t="s">
        <v>8316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  <c r="Q2870" s="9" t="s">
        <v>8315</v>
      </c>
      <c r="R2870" t="s">
        <v>8316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  <c r="Q2871" s="9" t="s">
        <v>8315</v>
      </c>
      <c r="R2871" t="s">
        <v>8316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  <c r="Q2872" s="9" t="s">
        <v>8315</v>
      </c>
      <c r="R2872" t="s">
        <v>8316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  <c r="Q2873" s="9" t="s">
        <v>8315</v>
      </c>
      <c r="R2873" t="s">
        <v>8316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>
        <f t="shared" si="89"/>
        <v>0</v>
      </c>
      <c r="Q2874" s="9" t="s">
        <v>8315</v>
      </c>
      <c r="R2874" t="s">
        <v>8316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  <c r="Q2875" s="9" t="s">
        <v>8315</v>
      </c>
      <c r="R2875" t="s">
        <v>8316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  <c r="Q2876" s="9" t="s">
        <v>8315</v>
      </c>
      <c r="R2876" t="s">
        <v>8316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  <c r="Q2877" s="9" t="s">
        <v>8315</v>
      </c>
      <c r="R2877" t="s">
        <v>8316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>
        <f t="shared" si="89"/>
        <v>0</v>
      </c>
      <c r="Q2878" s="9" t="s">
        <v>8315</v>
      </c>
      <c r="R2878" t="s">
        <v>8316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  <c r="Q2879" s="9" t="s">
        <v>8315</v>
      </c>
      <c r="R2879" t="s">
        <v>8316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  <c r="Q2880" s="9" t="s">
        <v>8315</v>
      </c>
      <c r="R2880" t="s">
        <v>8316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  <c r="Q2881" s="9" t="s">
        <v>8315</v>
      </c>
      <c r="R2881" t="s">
        <v>8316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90">ROUND((E2882/D2882)*100,0)</f>
        <v>23</v>
      </c>
      <c r="P2882">
        <f t="shared" si="89"/>
        <v>96.55</v>
      </c>
      <c r="Q2882" s="9" t="s">
        <v>8315</v>
      </c>
      <c r="R2882" t="s">
        <v>8316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0</v>
      </c>
      <c r="P2883">
        <f t="shared" ref="P2883:P2946" si="91">IFERROR(ROUND(E2883/L2883,2),0)</f>
        <v>0</v>
      </c>
      <c r="Q2883" s="9" t="s">
        <v>8315</v>
      </c>
      <c r="R2883" t="s">
        <v>8316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  <c r="Q2884" s="9" t="s">
        <v>8315</v>
      </c>
      <c r="R2884" t="s">
        <v>8316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  <c r="Q2885" s="9" t="s">
        <v>8315</v>
      </c>
      <c r="R2885" t="s">
        <v>8316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  <c r="Q2886" s="9" t="s">
        <v>8315</v>
      </c>
      <c r="R2886" t="s">
        <v>8316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  <c r="Q2887" s="9" t="s">
        <v>8315</v>
      </c>
      <c r="R2887" t="s">
        <v>8316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  <c r="Q2888" s="9" t="s">
        <v>8315</v>
      </c>
      <c r="R2888" t="s">
        <v>8316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  <c r="Q2889" s="9" t="s">
        <v>8315</v>
      </c>
      <c r="R2889" t="s">
        <v>8316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>
        <f t="shared" si="91"/>
        <v>0</v>
      </c>
      <c r="Q2890" s="9" t="s">
        <v>8315</v>
      </c>
      <c r="R2890" t="s">
        <v>8316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  <c r="Q2891" s="9" t="s">
        <v>8315</v>
      </c>
      <c r="R2891" t="s">
        <v>8316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  <c r="Q2892" s="9" t="s">
        <v>8315</v>
      </c>
      <c r="R2892" t="s">
        <v>8316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  <c r="Q2893" s="9" t="s">
        <v>8315</v>
      </c>
      <c r="R2893" t="s">
        <v>8316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  <c r="Q2894" s="9" t="s">
        <v>8315</v>
      </c>
      <c r="R2894" t="s">
        <v>8316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  <c r="Q2895" s="9" t="s">
        <v>8315</v>
      </c>
      <c r="R2895" t="s">
        <v>8316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>
        <f t="shared" si="91"/>
        <v>0</v>
      </c>
      <c r="Q2896" s="9" t="s">
        <v>8315</v>
      </c>
      <c r="R2896" t="s">
        <v>8316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  <c r="Q2897" s="9" t="s">
        <v>8315</v>
      </c>
      <c r="R2897" t="s">
        <v>8316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  <c r="Q2898" s="9" t="s">
        <v>8315</v>
      </c>
      <c r="R2898" t="s">
        <v>8316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  <c r="Q2899" s="9" t="s">
        <v>8315</v>
      </c>
      <c r="R2899" t="s">
        <v>8316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  <c r="Q2900" s="9" t="s">
        <v>8315</v>
      </c>
      <c r="R2900" t="s">
        <v>8316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>
        <f t="shared" si="91"/>
        <v>0</v>
      </c>
      <c r="Q2901" s="9" t="s">
        <v>8315</v>
      </c>
      <c r="R2901" t="s">
        <v>8316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  <c r="Q2902" s="9" t="s">
        <v>8315</v>
      </c>
      <c r="R2902" t="s">
        <v>8316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  <c r="Q2903" s="9" t="s">
        <v>8315</v>
      </c>
      <c r="R2903" t="s">
        <v>8316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  <c r="Q2904" s="9" t="s">
        <v>8315</v>
      </c>
      <c r="R2904" t="s">
        <v>8316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  <c r="Q2905" s="9" t="s">
        <v>8315</v>
      </c>
      <c r="R2905" t="s">
        <v>8316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  <c r="Q2906" s="9" t="s">
        <v>8315</v>
      </c>
      <c r="R2906" t="s">
        <v>8316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  <c r="Q2907" s="9" t="s">
        <v>8315</v>
      </c>
      <c r="R2907" t="s">
        <v>8316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  <c r="Q2908" s="9" t="s">
        <v>8315</v>
      </c>
      <c r="R2908" t="s">
        <v>8316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  <c r="Q2909" s="9" t="s">
        <v>8315</v>
      </c>
      <c r="R2909" t="s">
        <v>8316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  <c r="Q2910" s="9" t="s">
        <v>8315</v>
      </c>
      <c r="R2910" t="s">
        <v>8316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  <c r="Q2911" s="9" t="s">
        <v>8315</v>
      </c>
      <c r="R2911" t="s">
        <v>8316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  <c r="Q2912" s="9" t="s">
        <v>8315</v>
      </c>
      <c r="R2912" t="s">
        <v>8316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  <c r="Q2913" s="9" t="s">
        <v>8315</v>
      </c>
      <c r="R2913" t="s">
        <v>8316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  <c r="Q2914" s="9" t="s">
        <v>8315</v>
      </c>
      <c r="R2914" t="s">
        <v>8316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  <c r="Q2915" s="9" t="s">
        <v>8315</v>
      </c>
      <c r="R2915" t="s">
        <v>8316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  <c r="Q2916" s="9" t="s">
        <v>8315</v>
      </c>
      <c r="R2916" t="s">
        <v>8316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  <c r="Q2917" s="9" t="s">
        <v>8315</v>
      </c>
      <c r="R2917" t="s">
        <v>8316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  <c r="Q2918" s="9" t="s">
        <v>8315</v>
      </c>
      <c r="R2918" t="s">
        <v>8316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  <c r="Q2919" s="9" t="s">
        <v>8315</v>
      </c>
      <c r="R2919" t="s">
        <v>8316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  <c r="Q2920" s="9" t="s">
        <v>8315</v>
      </c>
      <c r="R2920" t="s">
        <v>8316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  <c r="Q2921" s="9" t="s">
        <v>8315</v>
      </c>
      <c r="R2921" t="s">
        <v>8316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  <c r="Q2922" s="9" t="s">
        <v>8315</v>
      </c>
      <c r="R2922" t="s">
        <v>8316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  <c r="Q2923" s="9" t="s">
        <v>8315</v>
      </c>
      <c r="R2923" t="s">
        <v>8357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  <c r="Q2924" s="9" t="s">
        <v>8315</v>
      </c>
      <c r="R2924" t="s">
        <v>8357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  <c r="Q2925" s="9" t="s">
        <v>8315</v>
      </c>
      <c r="R2925" t="s">
        <v>8357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  <c r="Q2926" s="9" t="s">
        <v>8315</v>
      </c>
      <c r="R2926" t="s">
        <v>8357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  <c r="Q2927" s="9" t="s">
        <v>8315</v>
      </c>
      <c r="R2927" t="s">
        <v>8357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  <c r="Q2928" s="9" t="s">
        <v>8315</v>
      </c>
      <c r="R2928" t="s">
        <v>8357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  <c r="Q2929" s="9" t="s">
        <v>8315</v>
      </c>
      <c r="R2929" t="s">
        <v>8357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  <c r="Q2930" s="9" t="s">
        <v>8315</v>
      </c>
      <c r="R2930" t="s">
        <v>8357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  <c r="Q2931" s="9" t="s">
        <v>8315</v>
      </c>
      <c r="R2931" t="s">
        <v>8357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  <c r="Q2932" s="9" t="s">
        <v>8315</v>
      </c>
      <c r="R2932" t="s">
        <v>8357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  <c r="Q2933" s="9" t="s">
        <v>8315</v>
      </c>
      <c r="R2933" t="s">
        <v>8357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  <c r="Q2934" s="9" t="s">
        <v>8315</v>
      </c>
      <c r="R2934" t="s">
        <v>8357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  <c r="Q2935" s="9" t="s">
        <v>8315</v>
      </c>
      <c r="R2935" t="s">
        <v>8357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  <c r="Q2936" s="9" t="s">
        <v>8315</v>
      </c>
      <c r="R2936" t="s">
        <v>8357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  <c r="Q2937" s="9" t="s">
        <v>8315</v>
      </c>
      <c r="R2937" t="s">
        <v>8357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  <c r="Q2938" s="9" t="s">
        <v>8315</v>
      </c>
      <c r="R2938" t="s">
        <v>8357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  <c r="Q2939" s="9" t="s">
        <v>8315</v>
      </c>
      <c r="R2939" t="s">
        <v>8357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  <c r="Q2940" s="9" t="s">
        <v>8315</v>
      </c>
      <c r="R2940" t="s">
        <v>8357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  <c r="Q2941" s="9" t="s">
        <v>8315</v>
      </c>
      <c r="R2941" t="s">
        <v>8357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  <c r="Q2942" s="9" t="s">
        <v>8315</v>
      </c>
      <c r="R2942" t="s">
        <v>8357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  <c r="Q2943" s="9" t="s">
        <v>8315</v>
      </c>
      <c r="R2943" t="s">
        <v>8355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  <c r="Q2944" s="9" t="s">
        <v>8315</v>
      </c>
      <c r="R2944" t="s">
        <v>8355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>
        <f t="shared" si="91"/>
        <v>0</v>
      </c>
      <c r="Q2945" s="9" t="s">
        <v>8315</v>
      </c>
      <c r="R2945" t="s">
        <v>8355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92">ROUND((E2946/D2946)*100,0)</f>
        <v>1</v>
      </c>
      <c r="P2946">
        <f t="shared" si="91"/>
        <v>100</v>
      </c>
      <c r="Q2946" s="9" t="s">
        <v>8315</v>
      </c>
      <c r="R2946" t="s">
        <v>8355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>
        <f t="shared" ref="P2947:P3010" si="93">IFERROR(ROUND(E2947/L2947,2),0)</f>
        <v>0</v>
      </c>
      <c r="Q2947" s="9" t="s">
        <v>8315</v>
      </c>
      <c r="R2947" t="s">
        <v>8355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  <c r="Q2948" s="9" t="s">
        <v>8315</v>
      </c>
      <c r="R2948" t="s">
        <v>8355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  <c r="Q2949" s="9" t="s">
        <v>8315</v>
      </c>
      <c r="R2949" t="s">
        <v>8355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  <c r="Q2950" s="9" t="s">
        <v>8315</v>
      </c>
      <c r="R2950" t="s">
        <v>8355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  <c r="Q2951" s="9" t="s">
        <v>8315</v>
      </c>
      <c r="R2951" t="s">
        <v>8355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>
        <f t="shared" si="93"/>
        <v>0</v>
      </c>
      <c r="Q2952" s="9" t="s">
        <v>8315</v>
      </c>
      <c r="R2952" t="s">
        <v>8355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  <c r="Q2953" s="9" t="s">
        <v>8315</v>
      </c>
      <c r="R2953" t="s">
        <v>8355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  <c r="Q2954" s="9" t="s">
        <v>8315</v>
      </c>
      <c r="R2954" t="s">
        <v>8355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  <c r="Q2955" s="9" t="s">
        <v>8315</v>
      </c>
      <c r="R2955" t="s">
        <v>8355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>
        <f t="shared" si="93"/>
        <v>0</v>
      </c>
      <c r="Q2956" s="9" t="s">
        <v>8315</v>
      </c>
      <c r="R2956" t="s">
        <v>8355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  <c r="Q2957" s="9" t="s">
        <v>8315</v>
      </c>
      <c r="R2957" t="s">
        <v>8355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  <c r="Q2958" s="9" t="s">
        <v>8315</v>
      </c>
      <c r="R2958" t="s">
        <v>8355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  <c r="Q2959" s="9" t="s">
        <v>8315</v>
      </c>
      <c r="R2959" t="s">
        <v>8355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>
        <f t="shared" si="93"/>
        <v>0</v>
      </c>
      <c r="Q2960" s="9" t="s">
        <v>8315</v>
      </c>
      <c r="R2960" t="s">
        <v>8355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>
        <f t="shared" si="93"/>
        <v>0</v>
      </c>
      <c r="Q2961" s="9" t="s">
        <v>8315</v>
      </c>
      <c r="R2961" t="s">
        <v>8355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  <c r="Q2962" s="9" t="s">
        <v>8315</v>
      </c>
      <c r="R2962" t="s">
        <v>8355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  <c r="Q2963" s="9" t="s">
        <v>8315</v>
      </c>
      <c r="R2963" t="s">
        <v>8316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  <c r="Q2964" s="9" t="s">
        <v>8315</v>
      </c>
      <c r="R2964" t="s">
        <v>8316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  <c r="Q2965" s="9" t="s">
        <v>8315</v>
      </c>
      <c r="R2965" t="s">
        <v>8316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  <c r="Q2966" s="9" t="s">
        <v>8315</v>
      </c>
      <c r="R2966" t="s">
        <v>8316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  <c r="Q2967" s="9" t="s">
        <v>8315</v>
      </c>
      <c r="R2967" t="s">
        <v>8316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  <c r="Q2968" s="9" t="s">
        <v>8315</v>
      </c>
      <c r="R2968" t="s">
        <v>8316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  <c r="Q2969" s="9" t="s">
        <v>8315</v>
      </c>
      <c r="R2969" t="s">
        <v>8316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  <c r="Q2970" s="9" t="s">
        <v>8315</v>
      </c>
      <c r="R2970" t="s">
        <v>8316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  <c r="Q2971" s="9" t="s">
        <v>8315</v>
      </c>
      <c r="R2971" t="s">
        <v>8316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  <c r="Q2972" s="9" t="s">
        <v>8315</v>
      </c>
      <c r="R2972" t="s">
        <v>8316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  <c r="Q2973" s="9" t="s">
        <v>8315</v>
      </c>
      <c r="R2973" t="s">
        <v>8316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  <c r="Q2974" s="9" t="s">
        <v>8315</v>
      </c>
      <c r="R2974" t="s">
        <v>8316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  <c r="Q2975" s="9" t="s">
        <v>8315</v>
      </c>
      <c r="R2975" t="s">
        <v>8316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  <c r="Q2976" s="9" t="s">
        <v>8315</v>
      </c>
      <c r="R2976" t="s">
        <v>8316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  <c r="Q2977" s="9" t="s">
        <v>8315</v>
      </c>
      <c r="R2977" t="s">
        <v>8316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  <c r="Q2978" s="9" t="s">
        <v>8315</v>
      </c>
      <c r="R2978" t="s">
        <v>8316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  <c r="Q2979" s="9" t="s">
        <v>8315</v>
      </c>
      <c r="R2979" t="s">
        <v>8316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  <c r="Q2980" s="9" t="s">
        <v>8315</v>
      </c>
      <c r="R2980" t="s">
        <v>8316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  <c r="Q2981" s="9" t="s">
        <v>8315</v>
      </c>
      <c r="R2981" t="s">
        <v>8316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  <c r="Q2982" s="9" t="s">
        <v>8315</v>
      </c>
      <c r="R2982" t="s">
        <v>8316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  <c r="Q2983" s="9" t="s">
        <v>8315</v>
      </c>
      <c r="R2983" t="s">
        <v>8355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  <c r="Q2984" s="9" t="s">
        <v>8315</v>
      </c>
      <c r="R2984" t="s">
        <v>8355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  <c r="Q2985" s="9" t="s">
        <v>8315</v>
      </c>
      <c r="R2985" t="s">
        <v>8355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  <c r="Q2986" s="9" t="s">
        <v>8315</v>
      </c>
      <c r="R2986" t="s">
        <v>8355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  <c r="Q2987" s="9" t="s">
        <v>8315</v>
      </c>
      <c r="R2987" t="s">
        <v>8355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  <c r="Q2988" s="9" t="s">
        <v>8315</v>
      </c>
      <c r="R2988" t="s">
        <v>8355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  <c r="Q2989" s="9" t="s">
        <v>8315</v>
      </c>
      <c r="R2989" t="s">
        <v>8355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  <c r="Q2990" s="9" t="s">
        <v>8315</v>
      </c>
      <c r="R2990" t="s">
        <v>8355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  <c r="Q2991" s="9" t="s">
        <v>8315</v>
      </c>
      <c r="R2991" t="s">
        <v>8355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  <c r="Q2992" s="9" t="s">
        <v>8315</v>
      </c>
      <c r="R2992" t="s">
        <v>8355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  <c r="Q2993" s="9" t="s">
        <v>8315</v>
      </c>
      <c r="R2993" t="s">
        <v>8355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  <c r="Q2994" s="9" t="s">
        <v>8315</v>
      </c>
      <c r="R2994" t="s">
        <v>8355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  <c r="Q2995" s="9" t="s">
        <v>8315</v>
      </c>
      <c r="R2995" t="s">
        <v>8355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  <c r="Q2996" s="9" t="s">
        <v>8315</v>
      </c>
      <c r="R2996" t="s">
        <v>8355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  <c r="Q2997" s="9" t="s">
        <v>8315</v>
      </c>
      <c r="R2997" t="s">
        <v>8355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  <c r="Q2998" s="9" t="s">
        <v>8315</v>
      </c>
      <c r="R2998" t="s">
        <v>8355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  <c r="Q2999" s="9" t="s">
        <v>8315</v>
      </c>
      <c r="R2999" t="s">
        <v>8355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  <c r="Q3000" s="9" t="s">
        <v>8315</v>
      </c>
      <c r="R3000" t="s">
        <v>8355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  <c r="Q3001" s="9" t="s">
        <v>8315</v>
      </c>
      <c r="R3001" t="s">
        <v>8355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  <c r="Q3002" s="9" t="s">
        <v>8315</v>
      </c>
      <c r="R3002" t="s">
        <v>8355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  <c r="Q3003" s="9" t="s">
        <v>8315</v>
      </c>
      <c r="R3003" t="s">
        <v>8355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  <c r="Q3004" s="9" t="s">
        <v>8315</v>
      </c>
      <c r="R3004" t="s">
        <v>8355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  <c r="Q3005" s="9" t="s">
        <v>8315</v>
      </c>
      <c r="R3005" t="s">
        <v>8355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  <c r="Q3006" s="9" t="s">
        <v>8315</v>
      </c>
      <c r="R3006" t="s">
        <v>8355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  <c r="Q3007" s="9" t="s">
        <v>8315</v>
      </c>
      <c r="R3007" t="s">
        <v>8355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  <c r="Q3008" s="9" t="s">
        <v>8315</v>
      </c>
      <c r="R3008" t="s">
        <v>8355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  <c r="Q3009" s="9" t="s">
        <v>8315</v>
      </c>
      <c r="R3009" t="s">
        <v>8355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94">ROUND((E3010/D3010)*100,0)</f>
        <v>101</v>
      </c>
      <c r="P3010">
        <f t="shared" si="93"/>
        <v>116.73</v>
      </c>
      <c r="Q3010" s="9" t="s">
        <v>8315</v>
      </c>
      <c r="R3010" t="s">
        <v>8355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120</v>
      </c>
      <c r="P3011">
        <f t="shared" ref="P3011:P3074" si="95">IFERROR(ROUND(E3011/L3011,2),0)</f>
        <v>233.9</v>
      </c>
      <c r="Q3011" s="9" t="s">
        <v>8315</v>
      </c>
      <c r="R3011" t="s">
        <v>8355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  <c r="Q3012" s="9" t="s">
        <v>8315</v>
      </c>
      <c r="R3012" t="s">
        <v>8355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  <c r="Q3013" s="9" t="s">
        <v>8315</v>
      </c>
      <c r="R3013" t="s">
        <v>8355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  <c r="Q3014" s="9" t="s">
        <v>8315</v>
      </c>
      <c r="R3014" t="s">
        <v>8355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  <c r="Q3015" s="9" t="s">
        <v>8315</v>
      </c>
      <c r="R3015" t="s">
        <v>8355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  <c r="Q3016" s="9" t="s">
        <v>8315</v>
      </c>
      <c r="R3016" t="s">
        <v>8355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  <c r="Q3017" s="9" t="s">
        <v>8315</v>
      </c>
      <c r="R3017" t="s">
        <v>8355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  <c r="Q3018" s="9" t="s">
        <v>8315</v>
      </c>
      <c r="R3018" t="s">
        <v>8355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  <c r="Q3019" s="9" t="s">
        <v>8315</v>
      </c>
      <c r="R3019" t="s">
        <v>8355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  <c r="Q3020" s="9" t="s">
        <v>8315</v>
      </c>
      <c r="R3020" t="s">
        <v>8355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  <c r="Q3021" s="9" t="s">
        <v>8315</v>
      </c>
      <c r="R3021" t="s">
        <v>8355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  <c r="Q3022" s="9" t="s">
        <v>8315</v>
      </c>
      <c r="R3022" t="s">
        <v>8355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  <c r="Q3023" s="9" t="s">
        <v>8315</v>
      </c>
      <c r="R3023" t="s">
        <v>8355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  <c r="Q3024" s="9" t="s">
        <v>8315</v>
      </c>
      <c r="R3024" t="s">
        <v>8355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  <c r="Q3025" s="9" t="s">
        <v>8315</v>
      </c>
      <c r="R3025" t="s">
        <v>8355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  <c r="Q3026" s="9" t="s">
        <v>8315</v>
      </c>
      <c r="R3026" t="s">
        <v>8355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  <c r="Q3027" s="9" t="s">
        <v>8315</v>
      </c>
      <c r="R3027" t="s">
        <v>8355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  <c r="Q3028" s="9" t="s">
        <v>8315</v>
      </c>
      <c r="R3028" t="s">
        <v>8355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  <c r="Q3029" s="9" t="s">
        <v>8315</v>
      </c>
      <c r="R3029" t="s">
        <v>8355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  <c r="Q3030" s="9" t="s">
        <v>8315</v>
      </c>
      <c r="R3030" t="s">
        <v>8355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  <c r="Q3031" s="9" t="s">
        <v>8315</v>
      </c>
      <c r="R3031" t="s">
        <v>8355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  <c r="Q3032" s="9" t="s">
        <v>8315</v>
      </c>
      <c r="R3032" t="s">
        <v>8355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  <c r="Q3033" s="9" t="s">
        <v>8315</v>
      </c>
      <c r="R3033" t="s">
        <v>8355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  <c r="Q3034" s="9" t="s">
        <v>8315</v>
      </c>
      <c r="R3034" t="s">
        <v>8355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  <c r="Q3035" s="9" t="s">
        <v>8315</v>
      </c>
      <c r="R3035" t="s">
        <v>8355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  <c r="Q3036" s="9" t="s">
        <v>8315</v>
      </c>
      <c r="R3036" t="s">
        <v>8355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  <c r="Q3037" s="9" t="s">
        <v>8315</v>
      </c>
      <c r="R3037" t="s">
        <v>8355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  <c r="Q3038" s="9" t="s">
        <v>8315</v>
      </c>
      <c r="R3038" t="s">
        <v>8355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  <c r="Q3039" s="9" t="s">
        <v>8315</v>
      </c>
      <c r="R3039" t="s">
        <v>8355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  <c r="Q3040" s="9" t="s">
        <v>8315</v>
      </c>
      <c r="R3040" t="s">
        <v>8355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  <c r="Q3041" s="9" t="s">
        <v>8315</v>
      </c>
      <c r="R3041" t="s">
        <v>8355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  <c r="Q3042" s="9" t="s">
        <v>8315</v>
      </c>
      <c r="R3042" t="s">
        <v>8355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  <c r="Q3043" s="9" t="s">
        <v>8315</v>
      </c>
      <c r="R3043" t="s">
        <v>8355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  <c r="Q3044" s="9" t="s">
        <v>8315</v>
      </c>
      <c r="R3044" t="s">
        <v>8355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  <c r="Q3045" s="9" t="s">
        <v>8315</v>
      </c>
      <c r="R3045" t="s">
        <v>8355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  <c r="Q3046" s="9" t="s">
        <v>8315</v>
      </c>
      <c r="R3046" t="s">
        <v>8355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  <c r="Q3047" s="9" t="s">
        <v>8315</v>
      </c>
      <c r="R3047" t="s">
        <v>8355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  <c r="Q3048" s="9" t="s">
        <v>8315</v>
      </c>
      <c r="R3048" t="s">
        <v>8355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  <c r="Q3049" s="9" t="s">
        <v>8315</v>
      </c>
      <c r="R3049" t="s">
        <v>8355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  <c r="Q3050" s="9" t="s">
        <v>8315</v>
      </c>
      <c r="R3050" t="s">
        <v>8355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  <c r="Q3051" s="9" t="s">
        <v>8315</v>
      </c>
      <c r="R3051" t="s">
        <v>8355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  <c r="Q3052" s="9" t="s">
        <v>8315</v>
      </c>
      <c r="R3052" t="s">
        <v>8355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  <c r="Q3053" s="9" t="s">
        <v>8315</v>
      </c>
      <c r="R3053" t="s">
        <v>8355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  <c r="Q3054" s="9" t="s">
        <v>8315</v>
      </c>
      <c r="R3054" t="s">
        <v>8355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  <c r="Q3055" s="9" t="s">
        <v>8315</v>
      </c>
      <c r="R3055" t="s">
        <v>8355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>
        <f t="shared" si="95"/>
        <v>0</v>
      </c>
      <c r="Q3056" s="9" t="s">
        <v>8315</v>
      </c>
      <c r="R3056" t="s">
        <v>8355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  <c r="Q3057" s="9" t="s">
        <v>8315</v>
      </c>
      <c r="R3057" t="s">
        <v>8355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>
        <f t="shared" si="95"/>
        <v>0</v>
      </c>
      <c r="Q3058" s="9" t="s">
        <v>8315</v>
      </c>
      <c r="R3058" t="s">
        <v>8355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>
        <f t="shared" si="95"/>
        <v>0</v>
      </c>
      <c r="Q3059" s="9" t="s">
        <v>8315</v>
      </c>
      <c r="R3059" t="s">
        <v>8355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  <c r="Q3060" s="9" t="s">
        <v>8315</v>
      </c>
      <c r="R3060" t="s">
        <v>8355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  <c r="Q3061" s="9" t="s">
        <v>8315</v>
      </c>
      <c r="R3061" t="s">
        <v>8355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  <c r="Q3062" s="9" t="s">
        <v>8315</v>
      </c>
      <c r="R3062" t="s">
        <v>8355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>
        <f t="shared" si="95"/>
        <v>0</v>
      </c>
      <c r="Q3063" s="9" t="s">
        <v>8315</v>
      </c>
      <c r="R3063" t="s">
        <v>8355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  <c r="Q3064" s="9" t="s">
        <v>8315</v>
      </c>
      <c r="R3064" t="s">
        <v>8355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  <c r="Q3065" s="9" t="s">
        <v>8315</v>
      </c>
      <c r="R3065" t="s">
        <v>8355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  <c r="Q3066" s="9" t="s">
        <v>8315</v>
      </c>
      <c r="R3066" t="s">
        <v>8355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  <c r="Q3067" s="9" t="s">
        <v>8315</v>
      </c>
      <c r="R3067" t="s">
        <v>8355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  <c r="Q3068" s="9" t="s">
        <v>8315</v>
      </c>
      <c r="R3068" t="s">
        <v>8355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  <c r="Q3069" s="9" t="s">
        <v>8315</v>
      </c>
      <c r="R3069" t="s">
        <v>8355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  <c r="Q3070" s="9" t="s">
        <v>8315</v>
      </c>
      <c r="R3070" t="s">
        <v>8355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  <c r="Q3071" s="9" t="s">
        <v>8315</v>
      </c>
      <c r="R3071" t="s">
        <v>8355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  <c r="Q3072" s="9" t="s">
        <v>8315</v>
      </c>
      <c r="R3072" t="s">
        <v>8355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  <c r="Q3073" s="9" t="s">
        <v>8315</v>
      </c>
      <c r="R3073" t="s">
        <v>8355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96">ROUND((E3074/D3074)*100,0)</f>
        <v>0</v>
      </c>
      <c r="P3074">
        <f t="shared" si="95"/>
        <v>1</v>
      </c>
      <c r="Q3074" s="9" t="s">
        <v>8315</v>
      </c>
      <c r="R3074" t="s">
        <v>8355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0</v>
      </c>
      <c r="P3075">
        <f t="shared" ref="P3075:P3138" si="97">IFERROR(ROUND(E3075/L3075,2),0)</f>
        <v>92.14</v>
      </c>
      <c r="Q3075" s="9" t="s">
        <v>8315</v>
      </c>
      <c r="R3075" t="s">
        <v>8355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  <c r="Q3076" s="9" t="s">
        <v>8315</v>
      </c>
      <c r="R3076" t="s">
        <v>8355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  <c r="Q3077" s="9" t="s">
        <v>8315</v>
      </c>
      <c r="R3077" t="s">
        <v>8355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  <c r="Q3078" s="9" t="s">
        <v>8315</v>
      </c>
      <c r="R3078" t="s">
        <v>8355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  <c r="Q3079" s="9" t="s">
        <v>8315</v>
      </c>
      <c r="R3079" t="s">
        <v>8355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  <c r="Q3080" s="9" t="s">
        <v>8315</v>
      </c>
      <c r="R3080" t="s">
        <v>8355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  <c r="Q3081" s="9" t="s">
        <v>8315</v>
      </c>
      <c r="R3081" t="s">
        <v>8355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  <c r="Q3082" s="9" t="s">
        <v>8315</v>
      </c>
      <c r="R3082" t="s">
        <v>8355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  <c r="Q3083" s="9" t="s">
        <v>8315</v>
      </c>
      <c r="R3083" t="s">
        <v>8355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>
        <f t="shared" si="97"/>
        <v>0</v>
      </c>
      <c r="Q3084" s="9" t="s">
        <v>8315</v>
      </c>
      <c r="R3084" t="s">
        <v>8355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  <c r="Q3085" s="9" t="s">
        <v>8315</v>
      </c>
      <c r="R3085" t="s">
        <v>8355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  <c r="Q3086" s="9" t="s">
        <v>8315</v>
      </c>
      <c r="R3086" t="s">
        <v>8355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  <c r="Q3087" s="9" t="s">
        <v>8315</v>
      </c>
      <c r="R3087" t="s">
        <v>8355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  <c r="Q3088" s="9" t="s">
        <v>8315</v>
      </c>
      <c r="R3088" t="s">
        <v>8355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  <c r="Q3089" s="9" t="s">
        <v>8315</v>
      </c>
      <c r="R3089" t="s">
        <v>8355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  <c r="Q3090" s="9" t="s">
        <v>8315</v>
      </c>
      <c r="R3090" t="s">
        <v>8355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  <c r="Q3091" s="9" t="s">
        <v>8315</v>
      </c>
      <c r="R3091" t="s">
        <v>8355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  <c r="Q3092" s="9" t="s">
        <v>8315</v>
      </c>
      <c r="R3092" t="s">
        <v>8355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  <c r="Q3093" s="9" t="s">
        <v>8315</v>
      </c>
      <c r="R3093" t="s">
        <v>8355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  <c r="Q3094" s="9" t="s">
        <v>8315</v>
      </c>
      <c r="R3094" t="s">
        <v>8355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  <c r="Q3095" s="9" t="s">
        <v>8315</v>
      </c>
      <c r="R3095" t="s">
        <v>8355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  <c r="Q3096" s="9" t="s">
        <v>8315</v>
      </c>
      <c r="R3096" t="s">
        <v>8355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  <c r="Q3097" s="9" t="s">
        <v>8315</v>
      </c>
      <c r="R3097" t="s">
        <v>8355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  <c r="Q3098" s="9" t="s">
        <v>8315</v>
      </c>
      <c r="R3098" t="s">
        <v>8355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  <c r="Q3099" s="9" t="s">
        <v>8315</v>
      </c>
      <c r="R3099" t="s">
        <v>8355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  <c r="Q3100" s="9" t="s">
        <v>8315</v>
      </c>
      <c r="R3100" t="s">
        <v>8355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  <c r="Q3101" s="9" t="s">
        <v>8315</v>
      </c>
      <c r="R3101" t="s">
        <v>8355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  <c r="Q3102" s="9" t="s">
        <v>8315</v>
      </c>
      <c r="R3102" t="s">
        <v>8355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  <c r="Q3103" s="9" t="s">
        <v>8315</v>
      </c>
      <c r="R3103" t="s">
        <v>8355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  <c r="Q3104" s="9" t="s">
        <v>8315</v>
      </c>
      <c r="R3104" t="s">
        <v>8355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  <c r="Q3105" s="9" t="s">
        <v>8315</v>
      </c>
      <c r="R3105" t="s">
        <v>8355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  <c r="Q3106" s="9" t="s">
        <v>8315</v>
      </c>
      <c r="R3106" t="s">
        <v>8355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  <c r="Q3107" s="9" t="s">
        <v>8315</v>
      </c>
      <c r="R3107" t="s">
        <v>8355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  <c r="Q3108" s="9" t="s">
        <v>8315</v>
      </c>
      <c r="R3108" t="s">
        <v>8355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  <c r="Q3109" s="9" t="s">
        <v>8315</v>
      </c>
      <c r="R3109" t="s">
        <v>8355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  <c r="Q3110" s="9" t="s">
        <v>8315</v>
      </c>
      <c r="R3110" t="s">
        <v>8355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  <c r="Q3111" s="9" t="s">
        <v>8315</v>
      </c>
      <c r="R3111" t="s">
        <v>8355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  <c r="Q3112" s="9" t="s">
        <v>8315</v>
      </c>
      <c r="R3112" t="s">
        <v>8355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  <c r="Q3113" s="9" t="s">
        <v>8315</v>
      </c>
      <c r="R3113" t="s">
        <v>8355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  <c r="Q3114" s="9" t="s">
        <v>8315</v>
      </c>
      <c r="R3114" t="s">
        <v>8355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  <c r="Q3115" s="9" t="s">
        <v>8315</v>
      </c>
      <c r="R3115" t="s">
        <v>8355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  <c r="Q3116" s="9" t="s">
        <v>8315</v>
      </c>
      <c r="R3116" t="s">
        <v>8355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  <c r="Q3117" s="9" t="s">
        <v>8315</v>
      </c>
      <c r="R3117" t="s">
        <v>8355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  <c r="Q3118" s="9" t="s">
        <v>8315</v>
      </c>
      <c r="R3118" t="s">
        <v>8355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  <c r="Q3119" s="9" t="s">
        <v>8315</v>
      </c>
      <c r="R3119" t="s">
        <v>8355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  <c r="Q3120" s="9" t="s">
        <v>8315</v>
      </c>
      <c r="R3120" t="s">
        <v>8355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  <c r="Q3121" s="9" t="s">
        <v>8315</v>
      </c>
      <c r="R3121" t="s">
        <v>8355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  <c r="Q3122" s="9" t="s">
        <v>8315</v>
      </c>
      <c r="R3122" t="s">
        <v>8355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  <c r="Q3123" s="9" t="s">
        <v>8315</v>
      </c>
      <c r="R3123" t="s">
        <v>8355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  <c r="Q3124" s="9" t="s">
        <v>8315</v>
      </c>
      <c r="R3124" t="s">
        <v>8355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  <c r="Q3125" s="9" t="s">
        <v>8315</v>
      </c>
      <c r="R3125" t="s">
        <v>8355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  <c r="Q3126" s="9" t="s">
        <v>8315</v>
      </c>
      <c r="R3126" t="s">
        <v>8355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>
        <f t="shared" si="97"/>
        <v>0</v>
      </c>
      <c r="Q3127" s="9" t="s">
        <v>8315</v>
      </c>
      <c r="R3127" t="s">
        <v>8355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  <c r="Q3128" s="9" t="s">
        <v>8315</v>
      </c>
      <c r="R3128" t="s">
        <v>8355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>
        <f t="shared" si="97"/>
        <v>0</v>
      </c>
      <c r="Q3129" s="9" t="s">
        <v>8315</v>
      </c>
      <c r="R3129" t="s">
        <v>8355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  <c r="Q3130" s="9" t="s">
        <v>8315</v>
      </c>
      <c r="R3130" t="s">
        <v>8316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  <c r="Q3131" s="9" t="s">
        <v>8315</v>
      </c>
      <c r="R3131" t="s">
        <v>8316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  <c r="Q3132" s="9" t="s">
        <v>8315</v>
      </c>
      <c r="R3132" t="s">
        <v>8316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  <c r="Q3133" s="9" t="s">
        <v>8315</v>
      </c>
      <c r="R3133" t="s">
        <v>8316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  <c r="Q3134" s="9" t="s">
        <v>8315</v>
      </c>
      <c r="R3134" t="s">
        <v>8316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  <c r="Q3135" s="9" t="s">
        <v>8315</v>
      </c>
      <c r="R3135" t="s">
        <v>8316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  <c r="Q3136" s="9" t="s">
        <v>8315</v>
      </c>
      <c r="R3136" t="s">
        <v>8316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  <c r="Q3137" s="9" t="s">
        <v>8315</v>
      </c>
      <c r="R3137" t="s">
        <v>8316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98">ROUND((E3138/D3138)*100,0)</f>
        <v>128</v>
      </c>
      <c r="P3138">
        <f t="shared" si="97"/>
        <v>29.05</v>
      </c>
      <c r="Q3138" s="9" t="s">
        <v>8315</v>
      </c>
      <c r="R3138" t="s">
        <v>8316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3</v>
      </c>
      <c r="P3139">
        <f t="shared" ref="P3139:P3202" si="99">IFERROR(ROUND(E3139/L3139,2),0)</f>
        <v>50</v>
      </c>
      <c r="Q3139" s="9" t="s">
        <v>8315</v>
      </c>
      <c r="R3139" t="s">
        <v>8316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  <c r="Q3140" s="9" t="s">
        <v>8315</v>
      </c>
      <c r="R3140" t="s">
        <v>8316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  <c r="Q3141" s="9" t="s">
        <v>8315</v>
      </c>
      <c r="R3141" t="s">
        <v>8316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  <c r="Q3142" s="9" t="s">
        <v>8315</v>
      </c>
      <c r="R3142" t="s">
        <v>8316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  <c r="Q3143" s="9" t="s">
        <v>8315</v>
      </c>
      <c r="R3143" t="s">
        <v>8316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  <c r="Q3144" s="9" t="s">
        <v>8315</v>
      </c>
      <c r="R3144" t="s">
        <v>8316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  <c r="Q3145" s="9" t="s">
        <v>8315</v>
      </c>
      <c r="R3145" t="s">
        <v>8316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  <c r="Q3146" s="9" t="s">
        <v>8315</v>
      </c>
      <c r="R3146" t="s">
        <v>8316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>
        <f t="shared" si="99"/>
        <v>0</v>
      </c>
      <c r="Q3147" s="9" t="s">
        <v>8315</v>
      </c>
      <c r="R3147" t="s">
        <v>8316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  <c r="Q3148" s="9" t="s">
        <v>8315</v>
      </c>
      <c r="R3148" t="s">
        <v>8316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  <c r="Q3149" s="9" t="s">
        <v>8315</v>
      </c>
      <c r="R3149" t="s">
        <v>8316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  <c r="Q3150" s="9" t="s">
        <v>8315</v>
      </c>
      <c r="R3150" t="s">
        <v>8316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  <c r="Q3151" s="9" t="s">
        <v>8315</v>
      </c>
      <c r="R3151" t="s">
        <v>8316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  <c r="Q3152" s="9" t="s">
        <v>8315</v>
      </c>
      <c r="R3152" t="s">
        <v>8316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  <c r="Q3153" s="9" t="s">
        <v>8315</v>
      </c>
      <c r="R3153" t="s">
        <v>8316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  <c r="Q3154" s="9" t="s">
        <v>8315</v>
      </c>
      <c r="R3154" t="s">
        <v>8316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  <c r="Q3155" s="9" t="s">
        <v>8315</v>
      </c>
      <c r="R3155" t="s">
        <v>8316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  <c r="Q3156" s="9" t="s">
        <v>8315</v>
      </c>
      <c r="R3156" t="s">
        <v>8316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  <c r="Q3157" s="9" t="s">
        <v>8315</v>
      </c>
      <c r="R3157" t="s">
        <v>8316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  <c r="Q3158" s="9" t="s">
        <v>8315</v>
      </c>
      <c r="R3158" t="s">
        <v>8316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  <c r="Q3159" s="9" t="s">
        <v>8315</v>
      </c>
      <c r="R3159" t="s">
        <v>8316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  <c r="Q3160" s="9" t="s">
        <v>8315</v>
      </c>
      <c r="R3160" t="s">
        <v>8316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  <c r="Q3161" s="9" t="s">
        <v>8315</v>
      </c>
      <c r="R3161" t="s">
        <v>8316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  <c r="Q3162" s="9" t="s">
        <v>8315</v>
      </c>
      <c r="R3162" t="s">
        <v>8316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  <c r="Q3163" s="9" t="s">
        <v>8315</v>
      </c>
      <c r="R3163" t="s">
        <v>8316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  <c r="Q3164" s="9" t="s">
        <v>8315</v>
      </c>
      <c r="R3164" t="s">
        <v>8316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  <c r="Q3165" s="9" t="s">
        <v>8315</v>
      </c>
      <c r="R3165" t="s">
        <v>8316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  <c r="Q3166" s="9" t="s">
        <v>8315</v>
      </c>
      <c r="R3166" t="s">
        <v>8316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  <c r="Q3167" s="9" t="s">
        <v>8315</v>
      </c>
      <c r="R3167" t="s">
        <v>8316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  <c r="Q3168" s="9" t="s">
        <v>8315</v>
      </c>
      <c r="R3168" t="s">
        <v>8316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  <c r="Q3169" s="9" t="s">
        <v>8315</v>
      </c>
      <c r="R3169" t="s">
        <v>8316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  <c r="Q3170" s="9" t="s">
        <v>8315</v>
      </c>
      <c r="R3170" t="s">
        <v>8316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  <c r="Q3171" s="9" t="s">
        <v>8315</v>
      </c>
      <c r="R3171" t="s">
        <v>8316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  <c r="Q3172" s="9" t="s">
        <v>8315</v>
      </c>
      <c r="R3172" t="s">
        <v>8316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  <c r="Q3173" s="9" t="s">
        <v>8315</v>
      </c>
      <c r="R3173" t="s">
        <v>8316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  <c r="Q3174" s="9" t="s">
        <v>8315</v>
      </c>
      <c r="R3174" t="s">
        <v>8316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  <c r="Q3175" s="9" t="s">
        <v>8315</v>
      </c>
      <c r="R3175" t="s">
        <v>8316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  <c r="Q3176" s="9" t="s">
        <v>8315</v>
      </c>
      <c r="R3176" t="s">
        <v>8316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  <c r="Q3177" s="9" t="s">
        <v>8315</v>
      </c>
      <c r="R3177" t="s">
        <v>8316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  <c r="Q3178" s="9" t="s">
        <v>8315</v>
      </c>
      <c r="R3178" t="s">
        <v>8316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  <c r="Q3179" s="9" t="s">
        <v>8315</v>
      </c>
      <c r="R3179" t="s">
        <v>8316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  <c r="Q3180" s="9" t="s">
        <v>8315</v>
      </c>
      <c r="R3180" t="s">
        <v>8316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  <c r="Q3181" s="9" t="s">
        <v>8315</v>
      </c>
      <c r="R3181" t="s">
        <v>8316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  <c r="Q3182" s="9" t="s">
        <v>8315</v>
      </c>
      <c r="R3182" t="s">
        <v>8316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  <c r="Q3183" s="9" t="s">
        <v>8315</v>
      </c>
      <c r="R3183" t="s">
        <v>8316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  <c r="Q3184" s="9" t="s">
        <v>8315</v>
      </c>
      <c r="R3184" t="s">
        <v>8316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  <c r="Q3185" s="9" t="s">
        <v>8315</v>
      </c>
      <c r="R3185" t="s">
        <v>8316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  <c r="Q3186" s="9" t="s">
        <v>8315</v>
      </c>
      <c r="R3186" t="s">
        <v>8316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  <c r="Q3187" s="9" t="s">
        <v>8315</v>
      </c>
      <c r="R3187" t="s">
        <v>8316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  <c r="Q3188" s="9" t="s">
        <v>8315</v>
      </c>
      <c r="R3188" t="s">
        <v>8316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  <c r="Q3189" s="9" t="s">
        <v>8315</v>
      </c>
      <c r="R3189" t="s">
        <v>8316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  <c r="Q3190" s="9" t="s">
        <v>8315</v>
      </c>
      <c r="R3190" t="s">
        <v>8357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  <c r="Q3191" s="9" t="s">
        <v>8315</v>
      </c>
      <c r="R3191" t="s">
        <v>8357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>
        <f t="shared" si="99"/>
        <v>0</v>
      </c>
      <c r="Q3192" s="9" t="s">
        <v>8315</v>
      </c>
      <c r="R3192" t="s">
        <v>8357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  <c r="Q3193" s="9" t="s">
        <v>8315</v>
      </c>
      <c r="R3193" t="s">
        <v>8357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  <c r="Q3194" s="9" t="s">
        <v>8315</v>
      </c>
      <c r="R3194" t="s">
        <v>8357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  <c r="Q3195" s="9" t="s">
        <v>8315</v>
      </c>
      <c r="R3195" t="s">
        <v>8357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>
        <f t="shared" si="99"/>
        <v>0</v>
      </c>
      <c r="Q3196" s="9" t="s">
        <v>8315</v>
      </c>
      <c r="R3196" t="s">
        <v>8357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  <c r="Q3197" s="9" t="s">
        <v>8315</v>
      </c>
      <c r="R3197" t="s">
        <v>8357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  <c r="Q3198" s="9" t="s">
        <v>8315</v>
      </c>
      <c r="R3198" t="s">
        <v>8357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  <c r="Q3199" s="9" t="s">
        <v>8315</v>
      </c>
      <c r="R3199" t="s">
        <v>8357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  <c r="Q3200" s="9" t="s">
        <v>8315</v>
      </c>
      <c r="R3200" t="s">
        <v>8357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  <c r="Q3201" s="9" t="s">
        <v>8315</v>
      </c>
      <c r="R3201" t="s">
        <v>8357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00">ROUND((E3202/D3202)*100,0)</f>
        <v>0</v>
      </c>
      <c r="P3202">
        <f t="shared" si="99"/>
        <v>1</v>
      </c>
      <c r="Q3202" s="9" t="s">
        <v>8315</v>
      </c>
      <c r="R3202" t="s">
        <v>8357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>
        <f t="shared" ref="P3203:P3266" si="101">IFERROR(ROUND(E3203/L3203,2),0)</f>
        <v>12.5</v>
      </c>
      <c r="Q3203" s="9" t="s">
        <v>8315</v>
      </c>
      <c r="R3203" t="s">
        <v>8357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  <c r="Q3204" s="9" t="s">
        <v>8315</v>
      </c>
      <c r="R3204" t="s">
        <v>8357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  <c r="Q3205" s="9" t="s">
        <v>8315</v>
      </c>
      <c r="R3205" t="s">
        <v>8357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  <c r="Q3206" s="9" t="s">
        <v>8315</v>
      </c>
      <c r="R3206" t="s">
        <v>8357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  <c r="Q3207" s="9" t="s">
        <v>8315</v>
      </c>
      <c r="R3207" t="s">
        <v>8357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  <c r="Q3208" s="9" t="s">
        <v>8315</v>
      </c>
      <c r="R3208" t="s">
        <v>8357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  <c r="Q3209" s="9" t="s">
        <v>8315</v>
      </c>
      <c r="R3209" t="s">
        <v>8357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  <c r="Q3210" s="9" t="s">
        <v>8315</v>
      </c>
      <c r="R3210" t="s">
        <v>8316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  <c r="Q3211" s="9" t="s">
        <v>8315</v>
      </c>
      <c r="R3211" t="s">
        <v>8316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  <c r="Q3212" s="9" t="s">
        <v>8315</v>
      </c>
      <c r="R3212" t="s">
        <v>8316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  <c r="Q3213" s="9" t="s">
        <v>8315</v>
      </c>
      <c r="R3213" t="s">
        <v>8316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  <c r="Q3214" s="9" t="s">
        <v>8315</v>
      </c>
      <c r="R3214" t="s">
        <v>8316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  <c r="Q3215" s="9" t="s">
        <v>8315</v>
      </c>
      <c r="R3215" t="s">
        <v>8316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  <c r="Q3216" s="9" t="s">
        <v>8315</v>
      </c>
      <c r="R3216" t="s">
        <v>8316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  <c r="Q3217" s="9" t="s">
        <v>8315</v>
      </c>
      <c r="R3217" t="s">
        <v>8316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  <c r="Q3218" s="9" t="s">
        <v>8315</v>
      </c>
      <c r="R3218" t="s">
        <v>8316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  <c r="Q3219" s="9" t="s">
        <v>8315</v>
      </c>
      <c r="R3219" t="s">
        <v>8316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  <c r="Q3220" s="9" t="s">
        <v>8315</v>
      </c>
      <c r="R3220" t="s">
        <v>8316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  <c r="Q3221" s="9" t="s">
        <v>8315</v>
      </c>
      <c r="R3221" t="s">
        <v>8316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  <c r="Q3222" s="9" t="s">
        <v>8315</v>
      </c>
      <c r="R3222" t="s">
        <v>8316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  <c r="Q3223" s="9" t="s">
        <v>8315</v>
      </c>
      <c r="R3223" t="s">
        <v>8316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  <c r="Q3224" s="9" t="s">
        <v>8315</v>
      </c>
      <c r="R3224" t="s">
        <v>8316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  <c r="Q3225" s="9" t="s">
        <v>8315</v>
      </c>
      <c r="R3225" t="s">
        <v>8316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  <c r="Q3226" s="9" t="s">
        <v>8315</v>
      </c>
      <c r="R3226" t="s">
        <v>8316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  <c r="Q3227" s="9" t="s">
        <v>8315</v>
      </c>
      <c r="R3227" t="s">
        <v>8316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  <c r="Q3228" s="9" t="s">
        <v>8315</v>
      </c>
      <c r="R3228" t="s">
        <v>8316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  <c r="Q3229" s="9" t="s">
        <v>8315</v>
      </c>
      <c r="R3229" t="s">
        <v>8316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  <c r="Q3230" s="9" t="s">
        <v>8315</v>
      </c>
      <c r="R3230" t="s">
        <v>8316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  <c r="Q3231" s="9" t="s">
        <v>8315</v>
      </c>
      <c r="R3231" t="s">
        <v>8316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  <c r="Q3232" s="9" t="s">
        <v>8315</v>
      </c>
      <c r="R3232" t="s">
        <v>8316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  <c r="Q3233" s="9" t="s">
        <v>8315</v>
      </c>
      <c r="R3233" t="s">
        <v>8316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  <c r="Q3234" s="9" t="s">
        <v>8315</v>
      </c>
      <c r="R3234" t="s">
        <v>8316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  <c r="Q3235" s="9" t="s">
        <v>8315</v>
      </c>
      <c r="R3235" t="s">
        <v>8316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  <c r="Q3236" s="9" t="s">
        <v>8315</v>
      </c>
      <c r="R3236" t="s">
        <v>8316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  <c r="Q3237" s="9" t="s">
        <v>8315</v>
      </c>
      <c r="R3237" t="s">
        <v>8316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  <c r="Q3238" s="9" t="s">
        <v>8315</v>
      </c>
      <c r="R3238" t="s">
        <v>8316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  <c r="Q3239" s="9" t="s">
        <v>8315</v>
      </c>
      <c r="R3239" t="s">
        <v>8316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  <c r="Q3240" s="9" t="s">
        <v>8315</v>
      </c>
      <c r="R3240" t="s">
        <v>8316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  <c r="Q3241" s="9" t="s">
        <v>8315</v>
      </c>
      <c r="R3241" t="s">
        <v>8316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  <c r="Q3242" s="9" t="s">
        <v>8315</v>
      </c>
      <c r="R3242" t="s">
        <v>8316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  <c r="Q3243" s="9" t="s">
        <v>8315</v>
      </c>
      <c r="R3243" t="s">
        <v>8316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  <c r="Q3244" s="9" t="s">
        <v>8315</v>
      </c>
      <c r="R3244" t="s">
        <v>8316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  <c r="Q3245" s="9" t="s">
        <v>8315</v>
      </c>
      <c r="R3245" t="s">
        <v>8316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  <c r="Q3246" s="9" t="s">
        <v>8315</v>
      </c>
      <c r="R3246" t="s">
        <v>8316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  <c r="Q3247" s="9" t="s">
        <v>8315</v>
      </c>
      <c r="R3247" t="s">
        <v>8316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  <c r="Q3248" s="9" t="s">
        <v>8315</v>
      </c>
      <c r="R3248" t="s">
        <v>8316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  <c r="Q3249" s="9" t="s">
        <v>8315</v>
      </c>
      <c r="R3249" t="s">
        <v>8316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  <c r="Q3250" s="9" t="s">
        <v>8315</v>
      </c>
      <c r="R3250" t="s">
        <v>8316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  <c r="Q3251" s="9" t="s">
        <v>8315</v>
      </c>
      <c r="R3251" t="s">
        <v>8316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  <c r="Q3252" s="9" t="s">
        <v>8315</v>
      </c>
      <c r="R3252" t="s">
        <v>8316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  <c r="Q3253" s="9" t="s">
        <v>8315</v>
      </c>
      <c r="R3253" t="s">
        <v>8316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  <c r="Q3254" s="9" t="s">
        <v>8315</v>
      </c>
      <c r="R3254" t="s">
        <v>8316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  <c r="Q3255" s="9" t="s">
        <v>8315</v>
      </c>
      <c r="R3255" t="s">
        <v>8316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  <c r="Q3256" s="9" t="s">
        <v>8315</v>
      </c>
      <c r="R3256" t="s">
        <v>8316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  <c r="Q3257" s="9" t="s">
        <v>8315</v>
      </c>
      <c r="R3257" t="s">
        <v>8316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  <c r="Q3258" s="9" t="s">
        <v>8315</v>
      </c>
      <c r="R3258" t="s">
        <v>8316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  <c r="Q3259" s="9" t="s">
        <v>8315</v>
      </c>
      <c r="R3259" t="s">
        <v>8316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  <c r="Q3260" s="9" t="s">
        <v>8315</v>
      </c>
      <c r="R3260" t="s">
        <v>8316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  <c r="Q3261" s="9" t="s">
        <v>8315</v>
      </c>
      <c r="R3261" t="s">
        <v>8316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  <c r="Q3262" s="9" t="s">
        <v>8315</v>
      </c>
      <c r="R3262" t="s">
        <v>8316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  <c r="Q3263" s="9" t="s">
        <v>8315</v>
      </c>
      <c r="R3263" t="s">
        <v>8316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  <c r="Q3264" s="9" t="s">
        <v>8315</v>
      </c>
      <c r="R3264" t="s">
        <v>8316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  <c r="Q3265" s="9" t="s">
        <v>8315</v>
      </c>
      <c r="R3265" t="s">
        <v>8316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02">ROUND((E3266/D3266)*100,0)</f>
        <v>103</v>
      </c>
      <c r="P3266">
        <f t="shared" si="101"/>
        <v>52.55</v>
      </c>
      <c r="Q3266" s="9" t="s">
        <v>8315</v>
      </c>
      <c r="R3266" t="s">
        <v>8316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164</v>
      </c>
      <c r="P3267">
        <f t="shared" ref="P3267:P3330" si="103">IFERROR(ROUND(E3267/L3267,2),0)</f>
        <v>70.290000000000006</v>
      </c>
      <c r="Q3267" s="9" t="s">
        <v>8315</v>
      </c>
      <c r="R3267" t="s">
        <v>8316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  <c r="Q3268" s="9" t="s">
        <v>8315</v>
      </c>
      <c r="R3268" t="s">
        <v>8316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  <c r="Q3269" s="9" t="s">
        <v>8315</v>
      </c>
      <c r="R3269" t="s">
        <v>8316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  <c r="Q3270" s="9" t="s">
        <v>8315</v>
      </c>
      <c r="R3270" t="s">
        <v>8316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  <c r="Q3271" s="9" t="s">
        <v>8315</v>
      </c>
      <c r="R3271" t="s">
        <v>8316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  <c r="Q3272" s="9" t="s">
        <v>8315</v>
      </c>
      <c r="R3272" t="s">
        <v>8316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  <c r="Q3273" s="9" t="s">
        <v>8315</v>
      </c>
      <c r="R3273" t="s">
        <v>8316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  <c r="Q3274" s="9" t="s">
        <v>8315</v>
      </c>
      <c r="R3274" t="s">
        <v>8316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  <c r="Q3275" s="9" t="s">
        <v>8315</v>
      </c>
      <c r="R3275" t="s">
        <v>8316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  <c r="Q3276" s="9" t="s">
        <v>8315</v>
      </c>
      <c r="R3276" t="s">
        <v>8316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  <c r="Q3277" s="9" t="s">
        <v>8315</v>
      </c>
      <c r="R3277" t="s">
        <v>8316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  <c r="Q3278" s="9" t="s">
        <v>8315</v>
      </c>
      <c r="R3278" t="s">
        <v>8316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  <c r="Q3279" s="9" t="s">
        <v>8315</v>
      </c>
      <c r="R3279" t="s">
        <v>8316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  <c r="Q3280" s="9" t="s">
        <v>8315</v>
      </c>
      <c r="R3280" t="s">
        <v>8316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  <c r="Q3281" s="9" t="s">
        <v>8315</v>
      </c>
      <c r="R3281" t="s">
        <v>8316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  <c r="Q3282" s="9" t="s">
        <v>8315</v>
      </c>
      <c r="R3282" t="s">
        <v>8316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  <c r="Q3283" s="9" t="s">
        <v>8315</v>
      </c>
      <c r="R3283" t="s">
        <v>8316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  <c r="Q3284" s="9" t="s">
        <v>8315</v>
      </c>
      <c r="R3284" t="s">
        <v>8316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  <c r="Q3285" s="9" t="s">
        <v>8315</v>
      </c>
      <c r="R3285" t="s">
        <v>8316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  <c r="Q3286" s="9" t="s">
        <v>8315</v>
      </c>
      <c r="R3286" t="s">
        <v>8316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  <c r="Q3287" s="9" t="s">
        <v>8315</v>
      </c>
      <c r="R3287" t="s">
        <v>8316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  <c r="Q3288" s="9" t="s">
        <v>8315</v>
      </c>
      <c r="R3288" t="s">
        <v>8316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  <c r="Q3289" s="9" t="s">
        <v>8315</v>
      </c>
      <c r="R3289" t="s">
        <v>8316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  <c r="Q3290" s="9" t="s">
        <v>8315</v>
      </c>
      <c r="R3290" t="s">
        <v>8316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  <c r="Q3291" s="9" t="s">
        <v>8315</v>
      </c>
      <c r="R3291" t="s">
        <v>8316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  <c r="Q3292" s="9" t="s">
        <v>8315</v>
      </c>
      <c r="R3292" t="s">
        <v>8316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  <c r="Q3293" s="9" t="s">
        <v>8315</v>
      </c>
      <c r="R3293" t="s">
        <v>8316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  <c r="Q3294" s="9" t="s">
        <v>8315</v>
      </c>
      <c r="R3294" t="s">
        <v>8316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  <c r="Q3295" s="9" t="s">
        <v>8315</v>
      </c>
      <c r="R3295" t="s">
        <v>8316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  <c r="Q3296" s="9" t="s">
        <v>8315</v>
      </c>
      <c r="R3296" t="s">
        <v>8316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  <c r="Q3297" s="9" t="s">
        <v>8315</v>
      </c>
      <c r="R3297" t="s">
        <v>8316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  <c r="Q3298" s="9" t="s">
        <v>8315</v>
      </c>
      <c r="R3298" t="s">
        <v>8316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  <c r="Q3299" s="9" t="s">
        <v>8315</v>
      </c>
      <c r="R3299" t="s">
        <v>8316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  <c r="Q3300" s="9" t="s">
        <v>8315</v>
      </c>
      <c r="R3300" t="s">
        <v>8316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  <c r="Q3301" s="9" t="s">
        <v>8315</v>
      </c>
      <c r="R3301" t="s">
        <v>8316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  <c r="Q3302" s="9" t="s">
        <v>8315</v>
      </c>
      <c r="R3302" t="s">
        <v>8316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  <c r="Q3303" s="9" t="s">
        <v>8315</v>
      </c>
      <c r="R3303" t="s">
        <v>8316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  <c r="Q3304" s="9" t="s">
        <v>8315</v>
      </c>
      <c r="R3304" t="s">
        <v>8316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  <c r="Q3305" s="9" t="s">
        <v>8315</v>
      </c>
      <c r="R3305" t="s">
        <v>8316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  <c r="Q3306" s="9" t="s">
        <v>8315</v>
      </c>
      <c r="R3306" t="s">
        <v>8316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  <c r="Q3307" s="9" t="s">
        <v>8315</v>
      </c>
      <c r="R3307" t="s">
        <v>8316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  <c r="Q3308" s="9" t="s">
        <v>8315</v>
      </c>
      <c r="R3308" t="s">
        <v>8316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  <c r="Q3309" s="9" t="s">
        <v>8315</v>
      </c>
      <c r="R3309" t="s">
        <v>8316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  <c r="Q3310" s="9" t="s">
        <v>8315</v>
      </c>
      <c r="R3310" t="s">
        <v>8316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  <c r="Q3311" s="9" t="s">
        <v>8315</v>
      </c>
      <c r="R3311" t="s">
        <v>8316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  <c r="Q3312" s="9" t="s">
        <v>8315</v>
      </c>
      <c r="R3312" t="s">
        <v>8316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  <c r="Q3313" s="9" t="s">
        <v>8315</v>
      </c>
      <c r="R3313" t="s">
        <v>8316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  <c r="Q3314" s="9" t="s">
        <v>8315</v>
      </c>
      <c r="R3314" t="s">
        <v>8316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  <c r="Q3315" s="9" t="s">
        <v>8315</v>
      </c>
      <c r="R3315" t="s">
        <v>8316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  <c r="Q3316" s="9" t="s">
        <v>8315</v>
      </c>
      <c r="R3316" t="s">
        <v>8316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  <c r="Q3317" s="9" t="s">
        <v>8315</v>
      </c>
      <c r="R3317" t="s">
        <v>8316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  <c r="Q3318" s="9" t="s">
        <v>8315</v>
      </c>
      <c r="R3318" t="s">
        <v>8316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  <c r="Q3319" s="9" t="s">
        <v>8315</v>
      </c>
      <c r="R3319" t="s">
        <v>8316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  <c r="Q3320" s="9" t="s">
        <v>8315</v>
      </c>
      <c r="R3320" t="s">
        <v>8316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  <c r="Q3321" s="9" t="s">
        <v>8315</v>
      </c>
      <c r="R3321" t="s">
        <v>8316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  <c r="Q3322" s="9" t="s">
        <v>8315</v>
      </c>
      <c r="R3322" t="s">
        <v>8316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  <c r="Q3323" s="9" t="s">
        <v>8315</v>
      </c>
      <c r="R3323" t="s">
        <v>8316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  <c r="Q3324" s="9" t="s">
        <v>8315</v>
      </c>
      <c r="R3324" t="s">
        <v>8316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  <c r="Q3325" s="9" t="s">
        <v>8315</v>
      </c>
      <c r="R3325" t="s">
        <v>8316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  <c r="Q3326" s="9" t="s">
        <v>8315</v>
      </c>
      <c r="R3326" t="s">
        <v>8316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  <c r="Q3327" s="9" t="s">
        <v>8315</v>
      </c>
      <c r="R3327" t="s">
        <v>8316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  <c r="Q3328" s="9" t="s">
        <v>8315</v>
      </c>
      <c r="R3328" t="s">
        <v>8316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  <c r="Q3329" s="9" t="s">
        <v>8315</v>
      </c>
      <c r="R3329" t="s">
        <v>8316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04">ROUND((E3330/D3330)*100,0)</f>
        <v>146</v>
      </c>
      <c r="P3330">
        <f t="shared" si="103"/>
        <v>292.77999999999997</v>
      </c>
      <c r="Q3330" s="9" t="s">
        <v>8315</v>
      </c>
      <c r="R3330" t="s">
        <v>8316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117</v>
      </c>
      <c r="P3331">
        <f t="shared" ref="P3331:P3394" si="105">IFERROR(ROUND(E3331/L3331,2),0)</f>
        <v>44.92</v>
      </c>
      <c r="Q3331" s="9" t="s">
        <v>8315</v>
      </c>
      <c r="R3331" t="s">
        <v>8316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  <c r="Q3332" s="9" t="s">
        <v>8315</v>
      </c>
      <c r="R3332" t="s">
        <v>8316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  <c r="Q3333" s="9" t="s">
        <v>8315</v>
      </c>
      <c r="R3333" t="s">
        <v>8316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  <c r="Q3334" s="9" t="s">
        <v>8315</v>
      </c>
      <c r="R3334" t="s">
        <v>8316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  <c r="Q3335" s="9" t="s">
        <v>8315</v>
      </c>
      <c r="R3335" t="s">
        <v>8316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  <c r="Q3336" s="9" t="s">
        <v>8315</v>
      </c>
      <c r="R3336" t="s">
        <v>8316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  <c r="Q3337" s="9" t="s">
        <v>8315</v>
      </c>
      <c r="R3337" t="s">
        <v>8316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  <c r="Q3338" s="9" t="s">
        <v>8315</v>
      </c>
      <c r="R3338" t="s">
        <v>8316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  <c r="Q3339" s="9" t="s">
        <v>8315</v>
      </c>
      <c r="R3339" t="s">
        <v>8316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  <c r="Q3340" s="9" t="s">
        <v>8315</v>
      </c>
      <c r="R3340" t="s">
        <v>8316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  <c r="Q3341" s="9" t="s">
        <v>8315</v>
      </c>
      <c r="R3341" t="s">
        <v>8316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  <c r="Q3342" s="9" t="s">
        <v>8315</v>
      </c>
      <c r="R3342" t="s">
        <v>8316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  <c r="Q3343" s="9" t="s">
        <v>8315</v>
      </c>
      <c r="R3343" t="s">
        <v>8316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  <c r="Q3344" s="9" t="s">
        <v>8315</v>
      </c>
      <c r="R3344" t="s">
        <v>8316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  <c r="Q3345" s="9" t="s">
        <v>8315</v>
      </c>
      <c r="R3345" t="s">
        <v>8316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  <c r="Q3346" s="9" t="s">
        <v>8315</v>
      </c>
      <c r="R3346" t="s">
        <v>8316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  <c r="Q3347" s="9" t="s">
        <v>8315</v>
      </c>
      <c r="R3347" t="s">
        <v>8316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  <c r="Q3348" s="9" t="s">
        <v>8315</v>
      </c>
      <c r="R3348" t="s">
        <v>8316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  <c r="Q3349" s="9" t="s">
        <v>8315</v>
      </c>
      <c r="R3349" t="s">
        <v>8316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  <c r="Q3350" s="9" t="s">
        <v>8315</v>
      </c>
      <c r="R3350" t="s">
        <v>8316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  <c r="Q3351" s="9" t="s">
        <v>8315</v>
      </c>
      <c r="R3351" t="s">
        <v>8316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  <c r="Q3352" s="9" t="s">
        <v>8315</v>
      </c>
      <c r="R3352" t="s">
        <v>8316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  <c r="Q3353" s="9" t="s">
        <v>8315</v>
      </c>
      <c r="R3353" t="s">
        <v>8316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  <c r="Q3354" s="9" t="s">
        <v>8315</v>
      </c>
      <c r="R3354" t="s">
        <v>8316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  <c r="Q3355" s="9" t="s">
        <v>8315</v>
      </c>
      <c r="R3355" t="s">
        <v>8316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  <c r="Q3356" s="9" t="s">
        <v>8315</v>
      </c>
      <c r="R3356" t="s">
        <v>8316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  <c r="Q3357" s="9" t="s">
        <v>8315</v>
      </c>
      <c r="R3357" t="s">
        <v>8316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  <c r="Q3358" s="9" t="s">
        <v>8315</v>
      </c>
      <c r="R3358" t="s">
        <v>8316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  <c r="Q3359" s="9" t="s">
        <v>8315</v>
      </c>
      <c r="R3359" t="s">
        <v>8316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  <c r="Q3360" s="9" t="s">
        <v>8315</v>
      </c>
      <c r="R3360" t="s">
        <v>8316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  <c r="Q3361" s="9" t="s">
        <v>8315</v>
      </c>
      <c r="R3361" t="s">
        <v>8316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  <c r="Q3362" s="9" t="s">
        <v>8315</v>
      </c>
      <c r="R3362" t="s">
        <v>8316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  <c r="Q3363" s="9" t="s">
        <v>8315</v>
      </c>
      <c r="R3363" t="s">
        <v>8316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  <c r="Q3364" s="9" t="s">
        <v>8315</v>
      </c>
      <c r="R3364" t="s">
        <v>8316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  <c r="Q3365" s="9" t="s">
        <v>8315</v>
      </c>
      <c r="R3365" t="s">
        <v>8316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  <c r="Q3366" s="9" t="s">
        <v>8315</v>
      </c>
      <c r="R3366" t="s">
        <v>8316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  <c r="Q3367" s="9" t="s">
        <v>8315</v>
      </c>
      <c r="R3367" t="s">
        <v>8316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  <c r="Q3368" s="9" t="s">
        <v>8315</v>
      </c>
      <c r="R3368" t="s">
        <v>8316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  <c r="Q3369" s="9" t="s">
        <v>8315</v>
      </c>
      <c r="R3369" t="s">
        <v>8316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  <c r="Q3370" s="9" t="s">
        <v>8315</v>
      </c>
      <c r="R3370" t="s">
        <v>8316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  <c r="Q3371" s="9" t="s">
        <v>8315</v>
      </c>
      <c r="R3371" t="s">
        <v>8316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  <c r="Q3372" s="9" t="s">
        <v>8315</v>
      </c>
      <c r="R3372" t="s">
        <v>8316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  <c r="Q3373" s="9" t="s">
        <v>8315</v>
      </c>
      <c r="R3373" t="s">
        <v>8316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  <c r="Q3374" s="9" t="s">
        <v>8315</v>
      </c>
      <c r="R3374" t="s">
        <v>8316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  <c r="Q3375" s="9" t="s">
        <v>8315</v>
      </c>
      <c r="R3375" t="s">
        <v>8316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  <c r="Q3376" s="9" t="s">
        <v>8315</v>
      </c>
      <c r="R3376" t="s">
        <v>8316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  <c r="Q3377" s="9" t="s">
        <v>8315</v>
      </c>
      <c r="R3377" t="s">
        <v>8316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  <c r="Q3378" s="9" t="s">
        <v>8315</v>
      </c>
      <c r="R3378" t="s">
        <v>8316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  <c r="Q3379" s="9" t="s">
        <v>8315</v>
      </c>
      <c r="R3379" t="s">
        <v>8316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  <c r="Q3380" s="9" t="s">
        <v>8315</v>
      </c>
      <c r="R3380" t="s">
        <v>8316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  <c r="Q3381" s="9" t="s">
        <v>8315</v>
      </c>
      <c r="R3381" t="s">
        <v>8316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  <c r="Q3382" s="9" t="s">
        <v>8315</v>
      </c>
      <c r="R3382" t="s">
        <v>8316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  <c r="Q3383" s="9" t="s">
        <v>8315</v>
      </c>
      <c r="R3383" t="s">
        <v>8316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  <c r="Q3384" s="9" t="s">
        <v>8315</v>
      </c>
      <c r="R3384" t="s">
        <v>8316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  <c r="Q3385" s="9" t="s">
        <v>8315</v>
      </c>
      <c r="R3385" t="s">
        <v>8316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  <c r="Q3386" s="9" t="s">
        <v>8315</v>
      </c>
      <c r="R3386" t="s">
        <v>8316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  <c r="Q3387" s="9" t="s">
        <v>8315</v>
      </c>
      <c r="R3387" t="s">
        <v>8316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  <c r="Q3388" s="9" t="s">
        <v>8315</v>
      </c>
      <c r="R3388" t="s">
        <v>8316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  <c r="Q3389" s="9" t="s">
        <v>8315</v>
      </c>
      <c r="R3389" t="s">
        <v>8316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  <c r="Q3390" s="9" t="s">
        <v>8315</v>
      </c>
      <c r="R3390" t="s">
        <v>8316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  <c r="Q3391" s="9" t="s">
        <v>8315</v>
      </c>
      <c r="R3391" t="s">
        <v>8316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  <c r="Q3392" s="9" t="s">
        <v>8315</v>
      </c>
      <c r="R3392" t="s">
        <v>8316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  <c r="Q3393" s="9" t="s">
        <v>8315</v>
      </c>
      <c r="R3393" t="s">
        <v>8316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06">ROUND((E3394/D3394)*100,0)</f>
        <v>100</v>
      </c>
      <c r="P3394">
        <f t="shared" si="105"/>
        <v>41.67</v>
      </c>
      <c r="Q3394" s="9" t="s">
        <v>8315</v>
      </c>
      <c r="R3394" t="s">
        <v>8316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106</v>
      </c>
      <c r="P3395">
        <f t="shared" ref="P3395:P3458" si="107">IFERROR(ROUND(E3395/L3395,2),0)</f>
        <v>36.07</v>
      </c>
      <c r="Q3395" s="9" t="s">
        <v>8315</v>
      </c>
      <c r="R3395" t="s">
        <v>8316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  <c r="Q3396" s="9" t="s">
        <v>8315</v>
      </c>
      <c r="R3396" t="s">
        <v>8316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  <c r="Q3397" s="9" t="s">
        <v>8315</v>
      </c>
      <c r="R3397" t="s">
        <v>8316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  <c r="Q3398" s="9" t="s">
        <v>8315</v>
      </c>
      <c r="R3398" t="s">
        <v>8316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  <c r="Q3399" s="9" t="s">
        <v>8315</v>
      </c>
      <c r="R3399" t="s">
        <v>8316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  <c r="Q3400" s="9" t="s">
        <v>8315</v>
      </c>
      <c r="R3400" t="s">
        <v>8316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  <c r="Q3401" s="9" t="s">
        <v>8315</v>
      </c>
      <c r="R3401" t="s">
        <v>8316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  <c r="Q3402" s="9" t="s">
        <v>8315</v>
      </c>
      <c r="R3402" t="s">
        <v>8316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  <c r="Q3403" s="9" t="s">
        <v>8315</v>
      </c>
      <c r="R3403" t="s">
        <v>8316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  <c r="Q3404" s="9" t="s">
        <v>8315</v>
      </c>
      <c r="R3404" t="s">
        <v>8316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  <c r="Q3405" s="9" t="s">
        <v>8315</v>
      </c>
      <c r="R3405" t="s">
        <v>8316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  <c r="Q3406" s="9" t="s">
        <v>8315</v>
      </c>
      <c r="R3406" t="s">
        <v>8316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  <c r="Q3407" s="9" t="s">
        <v>8315</v>
      </c>
      <c r="R3407" t="s">
        <v>8316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  <c r="Q3408" s="9" t="s">
        <v>8315</v>
      </c>
      <c r="R3408" t="s">
        <v>8316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  <c r="Q3409" s="9" t="s">
        <v>8315</v>
      </c>
      <c r="R3409" t="s">
        <v>8316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  <c r="Q3410" s="9" t="s">
        <v>8315</v>
      </c>
      <c r="R3410" t="s">
        <v>8316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  <c r="Q3411" s="9" t="s">
        <v>8315</v>
      </c>
      <c r="R3411" t="s">
        <v>8316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  <c r="Q3412" s="9" t="s">
        <v>8315</v>
      </c>
      <c r="R3412" t="s">
        <v>8316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  <c r="Q3413" s="9" t="s">
        <v>8315</v>
      </c>
      <c r="R3413" t="s">
        <v>8316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  <c r="Q3414" s="9" t="s">
        <v>8315</v>
      </c>
      <c r="R3414" t="s">
        <v>8316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  <c r="Q3415" s="9" t="s">
        <v>8315</v>
      </c>
      <c r="R3415" t="s">
        <v>8316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  <c r="Q3416" s="9" t="s">
        <v>8315</v>
      </c>
      <c r="R3416" t="s">
        <v>8316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  <c r="Q3417" s="9" t="s">
        <v>8315</v>
      </c>
      <c r="R3417" t="s">
        <v>8316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  <c r="Q3418" s="9" t="s">
        <v>8315</v>
      </c>
      <c r="R3418" t="s">
        <v>8316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  <c r="Q3419" s="9" t="s">
        <v>8315</v>
      </c>
      <c r="R3419" t="s">
        <v>8316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  <c r="Q3420" s="9" t="s">
        <v>8315</v>
      </c>
      <c r="R3420" t="s">
        <v>8316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  <c r="Q3421" s="9" t="s">
        <v>8315</v>
      </c>
      <c r="R3421" t="s">
        <v>8316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  <c r="Q3422" s="9" t="s">
        <v>8315</v>
      </c>
      <c r="R3422" t="s">
        <v>8316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  <c r="Q3423" s="9" t="s">
        <v>8315</v>
      </c>
      <c r="R3423" t="s">
        <v>8316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  <c r="Q3424" s="9" t="s">
        <v>8315</v>
      </c>
      <c r="R3424" t="s">
        <v>8316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  <c r="Q3425" s="9" t="s">
        <v>8315</v>
      </c>
      <c r="R3425" t="s">
        <v>8316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  <c r="Q3426" s="9" t="s">
        <v>8315</v>
      </c>
      <c r="R3426" t="s">
        <v>8316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  <c r="Q3427" s="9" t="s">
        <v>8315</v>
      </c>
      <c r="R3427" t="s">
        <v>8316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  <c r="Q3428" s="9" t="s">
        <v>8315</v>
      </c>
      <c r="R3428" t="s">
        <v>8316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  <c r="Q3429" s="9" t="s">
        <v>8315</v>
      </c>
      <c r="R3429" t="s">
        <v>8316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  <c r="Q3430" s="9" t="s">
        <v>8315</v>
      </c>
      <c r="R3430" t="s">
        <v>8316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  <c r="Q3431" s="9" t="s">
        <v>8315</v>
      </c>
      <c r="R3431" t="s">
        <v>8316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  <c r="Q3432" s="9" t="s">
        <v>8315</v>
      </c>
      <c r="R3432" t="s">
        <v>8316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  <c r="Q3433" s="9" t="s">
        <v>8315</v>
      </c>
      <c r="R3433" t="s">
        <v>8316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  <c r="Q3434" s="9" t="s">
        <v>8315</v>
      </c>
      <c r="R3434" t="s">
        <v>8316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  <c r="Q3435" s="9" t="s">
        <v>8315</v>
      </c>
      <c r="R3435" t="s">
        <v>8316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  <c r="Q3436" s="9" t="s">
        <v>8315</v>
      </c>
      <c r="R3436" t="s">
        <v>8316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  <c r="Q3437" s="9" t="s">
        <v>8315</v>
      </c>
      <c r="R3437" t="s">
        <v>8316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  <c r="Q3438" s="9" t="s">
        <v>8315</v>
      </c>
      <c r="R3438" t="s">
        <v>8316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  <c r="Q3439" s="9" t="s">
        <v>8315</v>
      </c>
      <c r="R3439" t="s">
        <v>8316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  <c r="Q3440" s="9" t="s">
        <v>8315</v>
      </c>
      <c r="R3440" t="s">
        <v>8316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  <c r="Q3441" s="9" t="s">
        <v>8315</v>
      </c>
      <c r="R3441" t="s">
        <v>8316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  <c r="Q3442" s="9" t="s">
        <v>8315</v>
      </c>
      <c r="R3442" t="s">
        <v>8316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  <c r="Q3443" s="9" t="s">
        <v>8315</v>
      </c>
      <c r="R3443" t="s">
        <v>8316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  <c r="Q3444" s="9" t="s">
        <v>8315</v>
      </c>
      <c r="R3444" t="s">
        <v>8316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  <c r="Q3445" s="9" t="s">
        <v>8315</v>
      </c>
      <c r="R3445" t="s">
        <v>8316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  <c r="Q3446" s="9" t="s">
        <v>8315</v>
      </c>
      <c r="R3446" t="s">
        <v>8316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  <c r="Q3447" s="9" t="s">
        <v>8315</v>
      </c>
      <c r="R3447" t="s">
        <v>8316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  <c r="Q3448" s="9" t="s">
        <v>8315</v>
      </c>
      <c r="R3448" t="s">
        <v>8316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  <c r="Q3449" s="9" t="s">
        <v>8315</v>
      </c>
      <c r="R3449" t="s">
        <v>8316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  <c r="Q3450" s="9" t="s">
        <v>8315</v>
      </c>
      <c r="R3450" t="s">
        <v>8316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  <c r="Q3451" s="9" t="s">
        <v>8315</v>
      </c>
      <c r="R3451" t="s">
        <v>8316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  <c r="Q3452" s="9" t="s">
        <v>8315</v>
      </c>
      <c r="R3452" t="s">
        <v>8316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  <c r="Q3453" s="9" t="s">
        <v>8315</v>
      </c>
      <c r="R3453" t="s">
        <v>8316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  <c r="Q3454" s="9" t="s">
        <v>8315</v>
      </c>
      <c r="R3454" t="s">
        <v>8316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  <c r="Q3455" s="9" t="s">
        <v>8315</v>
      </c>
      <c r="R3455" t="s">
        <v>8316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  <c r="Q3456" s="9" t="s">
        <v>8315</v>
      </c>
      <c r="R3456" t="s">
        <v>8316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  <c r="Q3457" s="9" t="s">
        <v>8315</v>
      </c>
      <c r="R3457" t="s">
        <v>8316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08">ROUND((E3458/D3458)*100,0)</f>
        <v>191</v>
      </c>
      <c r="P3458">
        <f t="shared" si="107"/>
        <v>358.69</v>
      </c>
      <c r="Q3458" s="9" t="s">
        <v>8315</v>
      </c>
      <c r="R3458" t="s">
        <v>8316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140</v>
      </c>
      <c r="P3459">
        <f t="shared" ref="P3459:P3522" si="109">IFERROR(ROUND(E3459/L3459,2),0)</f>
        <v>50.98</v>
      </c>
      <c r="Q3459" s="9" t="s">
        <v>8315</v>
      </c>
      <c r="R3459" t="s">
        <v>8316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  <c r="Q3460" s="9" t="s">
        <v>8315</v>
      </c>
      <c r="R3460" t="s">
        <v>8316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  <c r="Q3461" s="9" t="s">
        <v>8315</v>
      </c>
      <c r="R3461" t="s">
        <v>8316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  <c r="Q3462" s="9" t="s">
        <v>8315</v>
      </c>
      <c r="R3462" t="s">
        <v>8316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  <c r="Q3463" s="9" t="s">
        <v>8315</v>
      </c>
      <c r="R3463" t="s">
        <v>8316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  <c r="Q3464" s="9" t="s">
        <v>8315</v>
      </c>
      <c r="R3464" t="s">
        <v>8316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  <c r="Q3465" s="9" t="s">
        <v>8315</v>
      </c>
      <c r="R3465" t="s">
        <v>8316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  <c r="Q3466" s="9" t="s">
        <v>8315</v>
      </c>
      <c r="R3466" t="s">
        <v>8316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  <c r="Q3467" s="9" t="s">
        <v>8315</v>
      </c>
      <c r="R3467" t="s">
        <v>8316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  <c r="Q3468" s="9" t="s">
        <v>8315</v>
      </c>
      <c r="R3468" t="s">
        <v>8316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  <c r="Q3469" s="9" t="s">
        <v>8315</v>
      </c>
      <c r="R3469" t="s">
        <v>8316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  <c r="Q3470" s="9" t="s">
        <v>8315</v>
      </c>
      <c r="R3470" t="s">
        <v>8316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  <c r="Q3471" s="9" t="s">
        <v>8315</v>
      </c>
      <c r="R3471" t="s">
        <v>8316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  <c r="Q3472" s="9" t="s">
        <v>8315</v>
      </c>
      <c r="R3472" t="s">
        <v>8316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  <c r="Q3473" s="9" t="s">
        <v>8315</v>
      </c>
      <c r="R3473" t="s">
        <v>8316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  <c r="Q3474" s="9" t="s">
        <v>8315</v>
      </c>
      <c r="R3474" t="s">
        <v>8316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  <c r="Q3475" s="9" t="s">
        <v>8315</v>
      </c>
      <c r="R3475" t="s">
        <v>8316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  <c r="Q3476" s="9" t="s">
        <v>8315</v>
      </c>
      <c r="R3476" t="s">
        <v>8316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  <c r="Q3477" s="9" t="s">
        <v>8315</v>
      </c>
      <c r="R3477" t="s">
        <v>8316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  <c r="Q3478" s="9" t="s">
        <v>8315</v>
      </c>
      <c r="R3478" t="s">
        <v>8316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  <c r="Q3479" s="9" t="s">
        <v>8315</v>
      </c>
      <c r="R3479" t="s">
        <v>8316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  <c r="Q3480" s="9" t="s">
        <v>8315</v>
      </c>
      <c r="R3480" t="s">
        <v>8316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  <c r="Q3481" s="9" t="s">
        <v>8315</v>
      </c>
      <c r="R3481" t="s">
        <v>8316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  <c r="Q3482" s="9" t="s">
        <v>8315</v>
      </c>
      <c r="R3482" t="s">
        <v>8316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  <c r="Q3483" s="9" t="s">
        <v>8315</v>
      </c>
      <c r="R3483" t="s">
        <v>8316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  <c r="Q3484" s="9" t="s">
        <v>8315</v>
      </c>
      <c r="R3484" t="s">
        <v>8316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  <c r="Q3485" s="9" t="s">
        <v>8315</v>
      </c>
      <c r="R3485" t="s">
        <v>8316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  <c r="Q3486" s="9" t="s">
        <v>8315</v>
      </c>
      <c r="R3486" t="s">
        <v>8316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  <c r="Q3487" s="9" t="s">
        <v>8315</v>
      </c>
      <c r="R3487" t="s">
        <v>8316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  <c r="Q3488" s="9" t="s">
        <v>8315</v>
      </c>
      <c r="R3488" t="s">
        <v>8316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  <c r="Q3489" s="9" t="s">
        <v>8315</v>
      </c>
      <c r="R3489" t="s">
        <v>8316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  <c r="Q3490" s="9" t="s">
        <v>8315</v>
      </c>
      <c r="R3490" t="s">
        <v>8316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  <c r="Q3491" s="9" t="s">
        <v>8315</v>
      </c>
      <c r="R3491" t="s">
        <v>8316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  <c r="Q3492" s="9" t="s">
        <v>8315</v>
      </c>
      <c r="R3492" t="s">
        <v>8316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  <c r="Q3493" s="9" t="s">
        <v>8315</v>
      </c>
      <c r="R3493" t="s">
        <v>8316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  <c r="Q3494" s="9" t="s">
        <v>8315</v>
      </c>
      <c r="R3494" t="s">
        <v>8316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  <c r="Q3495" s="9" t="s">
        <v>8315</v>
      </c>
      <c r="R3495" t="s">
        <v>8316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  <c r="Q3496" s="9" t="s">
        <v>8315</v>
      </c>
      <c r="R3496" t="s">
        <v>8316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  <c r="Q3497" s="9" t="s">
        <v>8315</v>
      </c>
      <c r="R3497" t="s">
        <v>8316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  <c r="Q3498" s="9" t="s">
        <v>8315</v>
      </c>
      <c r="R3498" t="s">
        <v>8316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  <c r="Q3499" s="9" t="s">
        <v>8315</v>
      </c>
      <c r="R3499" t="s">
        <v>8316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  <c r="Q3500" s="9" t="s">
        <v>8315</v>
      </c>
      <c r="R3500" t="s">
        <v>8316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  <c r="Q3501" s="9" t="s">
        <v>8315</v>
      </c>
      <c r="R3501" t="s">
        <v>8316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  <c r="Q3502" s="9" t="s">
        <v>8315</v>
      </c>
      <c r="R3502" t="s">
        <v>8316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  <c r="Q3503" s="9" t="s">
        <v>8315</v>
      </c>
      <c r="R3503" t="s">
        <v>8316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  <c r="Q3504" s="9" t="s">
        <v>8315</v>
      </c>
      <c r="R3504" t="s">
        <v>8316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  <c r="Q3505" s="9" t="s">
        <v>8315</v>
      </c>
      <c r="R3505" t="s">
        <v>8316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  <c r="Q3506" s="9" t="s">
        <v>8315</v>
      </c>
      <c r="R3506" t="s">
        <v>8316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  <c r="Q3507" s="9" t="s">
        <v>8315</v>
      </c>
      <c r="R3507" t="s">
        <v>8316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  <c r="Q3508" s="9" t="s">
        <v>8315</v>
      </c>
      <c r="R3508" t="s">
        <v>8316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  <c r="Q3509" s="9" t="s">
        <v>8315</v>
      </c>
      <c r="R3509" t="s">
        <v>8316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  <c r="Q3510" s="9" t="s">
        <v>8315</v>
      </c>
      <c r="R3510" t="s">
        <v>8316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  <c r="Q3511" s="9" t="s">
        <v>8315</v>
      </c>
      <c r="R3511" t="s">
        <v>8316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  <c r="Q3512" s="9" t="s">
        <v>8315</v>
      </c>
      <c r="R3512" t="s">
        <v>8316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  <c r="Q3513" s="9" t="s">
        <v>8315</v>
      </c>
      <c r="R3513" t="s">
        <v>8316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  <c r="Q3514" s="9" t="s">
        <v>8315</v>
      </c>
      <c r="R3514" t="s">
        <v>8316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  <c r="Q3515" s="9" t="s">
        <v>8315</v>
      </c>
      <c r="R3515" t="s">
        <v>8316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  <c r="Q3516" s="9" t="s">
        <v>8315</v>
      </c>
      <c r="R3516" t="s">
        <v>8316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  <c r="Q3517" s="9" t="s">
        <v>8315</v>
      </c>
      <c r="R3517" t="s">
        <v>8316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  <c r="Q3518" s="9" t="s">
        <v>8315</v>
      </c>
      <c r="R3518" t="s">
        <v>8316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  <c r="Q3519" s="9" t="s">
        <v>8315</v>
      </c>
      <c r="R3519" t="s">
        <v>8316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  <c r="Q3520" s="9" t="s">
        <v>8315</v>
      </c>
      <c r="R3520" t="s">
        <v>8316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  <c r="Q3521" s="9" t="s">
        <v>8315</v>
      </c>
      <c r="R3521" t="s">
        <v>8316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10">ROUND((E3522/D3522)*100,0)</f>
        <v>101</v>
      </c>
      <c r="P3522">
        <f t="shared" si="109"/>
        <v>95.95</v>
      </c>
      <c r="Q3522" s="9" t="s">
        <v>8315</v>
      </c>
      <c r="R3522" t="s">
        <v>8316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169</v>
      </c>
      <c r="P3523">
        <f t="shared" ref="P3523:P3586" si="111">IFERROR(ROUND(E3523/L3523,2),0)</f>
        <v>45.62</v>
      </c>
      <c r="Q3523" s="9" t="s">
        <v>8315</v>
      </c>
      <c r="R3523" t="s">
        <v>8316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  <c r="Q3524" s="9" t="s">
        <v>8315</v>
      </c>
      <c r="R3524" t="s">
        <v>8316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  <c r="Q3525" s="9" t="s">
        <v>8315</v>
      </c>
      <c r="R3525" t="s">
        <v>8316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  <c r="Q3526" s="9" t="s">
        <v>8315</v>
      </c>
      <c r="R3526" t="s">
        <v>8316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  <c r="Q3527" s="9" t="s">
        <v>8315</v>
      </c>
      <c r="R3527" t="s">
        <v>8316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  <c r="Q3528" s="9" t="s">
        <v>8315</v>
      </c>
      <c r="R3528" t="s">
        <v>8316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  <c r="Q3529" s="9" t="s">
        <v>8315</v>
      </c>
      <c r="R3529" t="s">
        <v>8316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  <c r="Q3530" s="9" t="s">
        <v>8315</v>
      </c>
      <c r="R3530" t="s">
        <v>8316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  <c r="Q3531" s="9" t="s">
        <v>8315</v>
      </c>
      <c r="R3531" t="s">
        <v>8316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  <c r="Q3532" s="9" t="s">
        <v>8315</v>
      </c>
      <c r="R3532" t="s">
        <v>8316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  <c r="Q3533" s="9" t="s">
        <v>8315</v>
      </c>
      <c r="R3533" t="s">
        <v>8316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  <c r="Q3534" s="9" t="s">
        <v>8315</v>
      </c>
      <c r="R3534" t="s">
        <v>8316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  <c r="Q3535" s="9" t="s">
        <v>8315</v>
      </c>
      <c r="R3535" t="s">
        <v>8316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  <c r="Q3536" s="9" t="s">
        <v>8315</v>
      </c>
      <c r="R3536" t="s">
        <v>8316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  <c r="Q3537" s="9" t="s">
        <v>8315</v>
      </c>
      <c r="R3537" t="s">
        <v>8316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  <c r="Q3538" s="9" t="s">
        <v>8315</v>
      </c>
      <c r="R3538" t="s">
        <v>8316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  <c r="Q3539" s="9" t="s">
        <v>8315</v>
      </c>
      <c r="R3539" t="s">
        <v>8316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  <c r="Q3540" s="9" t="s">
        <v>8315</v>
      </c>
      <c r="R3540" t="s">
        <v>8316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  <c r="Q3541" s="9" t="s">
        <v>8315</v>
      </c>
      <c r="R3541" t="s">
        <v>8316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  <c r="Q3542" s="9" t="s">
        <v>8315</v>
      </c>
      <c r="R3542" t="s">
        <v>8316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  <c r="Q3543" s="9" t="s">
        <v>8315</v>
      </c>
      <c r="R3543" t="s">
        <v>8316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  <c r="Q3544" s="9" t="s">
        <v>8315</v>
      </c>
      <c r="R3544" t="s">
        <v>8316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  <c r="Q3545" s="9" t="s">
        <v>8315</v>
      </c>
      <c r="R3545" t="s">
        <v>8316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  <c r="Q3546" s="9" t="s">
        <v>8315</v>
      </c>
      <c r="R3546" t="s">
        <v>8316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  <c r="Q3547" s="9" t="s">
        <v>8315</v>
      </c>
      <c r="R3547" t="s">
        <v>8316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  <c r="Q3548" s="9" t="s">
        <v>8315</v>
      </c>
      <c r="R3548" t="s">
        <v>8316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  <c r="Q3549" s="9" t="s">
        <v>8315</v>
      </c>
      <c r="R3549" t="s">
        <v>8316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  <c r="Q3550" s="9" t="s">
        <v>8315</v>
      </c>
      <c r="R3550" t="s">
        <v>8316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  <c r="Q3551" s="9" t="s">
        <v>8315</v>
      </c>
      <c r="R3551" t="s">
        <v>8316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  <c r="Q3552" s="9" t="s">
        <v>8315</v>
      </c>
      <c r="R3552" t="s">
        <v>8316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  <c r="Q3553" s="9" t="s">
        <v>8315</v>
      </c>
      <c r="R3553" t="s">
        <v>8316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  <c r="Q3554" s="9" t="s">
        <v>8315</v>
      </c>
      <c r="R3554" t="s">
        <v>8316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  <c r="Q3555" s="9" t="s">
        <v>8315</v>
      </c>
      <c r="R3555" t="s">
        <v>8316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  <c r="Q3556" s="9" t="s">
        <v>8315</v>
      </c>
      <c r="R3556" t="s">
        <v>8316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  <c r="Q3557" s="9" t="s">
        <v>8315</v>
      </c>
      <c r="R3557" t="s">
        <v>8316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  <c r="Q3558" s="9" t="s">
        <v>8315</v>
      </c>
      <c r="R3558" t="s">
        <v>8316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  <c r="Q3559" s="9" t="s">
        <v>8315</v>
      </c>
      <c r="R3559" t="s">
        <v>8316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  <c r="Q3560" s="9" t="s">
        <v>8315</v>
      </c>
      <c r="R3560" t="s">
        <v>8316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  <c r="Q3561" s="9" t="s">
        <v>8315</v>
      </c>
      <c r="R3561" t="s">
        <v>8316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  <c r="Q3562" s="9" t="s">
        <v>8315</v>
      </c>
      <c r="R3562" t="s">
        <v>8316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  <c r="Q3563" s="9" t="s">
        <v>8315</v>
      </c>
      <c r="R3563" t="s">
        <v>8316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  <c r="Q3564" s="9" t="s">
        <v>8315</v>
      </c>
      <c r="R3564" t="s">
        <v>8316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  <c r="Q3565" s="9" t="s">
        <v>8315</v>
      </c>
      <c r="R3565" t="s">
        <v>8316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  <c r="Q3566" s="9" t="s">
        <v>8315</v>
      </c>
      <c r="R3566" t="s">
        <v>8316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  <c r="Q3567" s="9" t="s">
        <v>8315</v>
      </c>
      <c r="R3567" t="s">
        <v>8316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  <c r="Q3568" s="9" t="s">
        <v>8315</v>
      </c>
      <c r="R3568" t="s">
        <v>8316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  <c r="Q3569" s="9" t="s">
        <v>8315</v>
      </c>
      <c r="R3569" t="s">
        <v>8316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  <c r="Q3570" s="9" t="s">
        <v>8315</v>
      </c>
      <c r="R3570" t="s">
        <v>8316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  <c r="Q3571" s="9" t="s">
        <v>8315</v>
      </c>
      <c r="R3571" t="s">
        <v>8316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  <c r="Q3572" s="9" t="s">
        <v>8315</v>
      </c>
      <c r="R3572" t="s">
        <v>8316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  <c r="Q3573" s="9" t="s">
        <v>8315</v>
      </c>
      <c r="R3573" t="s">
        <v>8316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  <c r="Q3574" s="9" t="s">
        <v>8315</v>
      </c>
      <c r="R3574" t="s">
        <v>8316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  <c r="Q3575" s="9" t="s">
        <v>8315</v>
      </c>
      <c r="R3575" t="s">
        <v>8316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  <c r="Q3576" s="9" t="s">
        <v>8315</v>
      </c>
      <c r="R3576" t="s">
        <v>8316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  <c r="Q3577" s="9" t="s">
        <v>8315</v>
      </c>
      <c r="R3577" t="s">
        <v>8316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  <c r="Q3578" s="9" t="s">
        <v>8315</v>
      </c>
      <c r="R3578" t="s">
        <v>8316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  <c r="Q3579" s="9" t="s">
        <v>8315</v>
      </c>
      <c r="R3579" t="s">
        <v>8316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  <c r="Q3580" s="9" t="s">
        <v>8315</v>
      </c>
      <c r="R3580" t="s">
        <v>8316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  <c r="Q3581" s="9" t="s">
        <v>8315</v>
      </c>
      <c r="R3581" t="s">
        <v>8316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  <c r="Q3582" s="9" t="s">
        <v>8315</v>
      </c>
      <c r="R3582" t="s">
        <v>8316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  <c r="Q3583" s="9" t="s">
        <v>8315</v>
      </c>
      <c r="R3583" t="s">
        <v>8316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  <c r="Q3584" s="9" t="s">
        <v>8315</v>
      </c>
      <c r="R3584" t="s">
        <v>8316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  <c r="Q3585" s="9" t="s">
        <v>8315</v>
      </c>
      <c r="R3585" t="s">
        <v>8316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12">ROUND((E3586/D3586)*100,0)</f>
        <v>116</v>
      </c>
      <c r="P3586">
        <f t="shared" si="111"/>
        <v>30.94</v>
      </c>
      <c r="Q3586" s="9" t="s">
        <v>8315</v>
      </c>
      <c r="R3586" t="s">
        <v>8316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119</v>
      </c>
      <c r="P3587">
        <f t="shared" ref="P3587:P3650" si="113">IFERROR(ROUND(E3587/L3587,2),0)</f>
        <v>176.09</v>
      </c>
      <c r="Q3587" s="9" t="s">
        <v>8315</v>
      </c>
      <c r="R3587" t="s">
        <v>8316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  <c r="Q3588" s="9" t="s">
        <v>8315</v>
      </c>
      <c r="R3588" t="s">
        <v>8316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  <c r="Q3589" s="9" t="s">
        <v>8315</v>
      </c>
      <c r="R3589" t="s">
        <v>8316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  <c r="Q3590" s="9" t="s">
        <v>8315</v>
      </c>
      <c r="R3590" t="s">
        <v>8316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  <c r="Q3591" s="9" t="s">
        <v>8315</v>
      </c>
      <c r="R3591" t="s">
        <v>8316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  <c r="Q3592" s="9" t="s">
        <v>8315</v>
      </c>
      <c r="R3592" t="s">
        <v>8316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  <c r="Q3593" s="9" t="s">
        <v>8315</v>
      </c>
      <c r="R3593" t="s">
        <v>8316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  <c r="Q3594" s="9" t="s">
        <v>8315</v>
      </c>
      <c r="R3594" t="s">
        <v>8316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  <c r="Q3595" s="9" t="s">
        <v>8315</v>
      </c>
      <c r="R3595" t="s">
        <v>8316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  <c r="Q3596" s="9" t="s">
        <v>8315</v>
      </c>
      <c r="R3596" t="s">
        <v>8316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  <c r="Q3597" s="9" t="s">
        <v>8315</v>
      </c>
      <c r="R3597" t="s">
        <v>8316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  <c r="Q3598" s="9" t="s">
        <v>8315</v>
      </c>
      <c r="R3598" t="s">
        <v>8316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  <c r="Q3599" s="9" t="s">
        <v>8315</v>
      </c>
      <c r="R3599" t="s">
        <v>8316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  <c r="Q3600" s="9" t="s">
        <v>8315</v>
      </c>
      <c r="R3600" t="s">
        <v>8316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  <c r="Q3601" s="9" t="s">
        <v>8315</v>
      </c>
      <c r="R3601" t="s">
        <v>8316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  <c r="Q3602" s="9" t="s">
        <v>8315</v>
      </c>
      <c r="R3602" t="s">
        <v>8316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  <c r="Q3603" s="9" t="s">
        <v>8315</v>
      </c>
      <c r="R3603" t="s">
        <v>8316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  <c r="Q3604" s="9" t="s">
        <v>8315</v>
      </c>
      <c r="R3604" t="s">
        <v>8316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  <c r="Q3605" s="9" t="s">
        <v>8315</v>
      </c>
      <c r="R3605" t="s">
        <v>8316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  <c r="Q3606" s="9" t="s">
        <v>8315</v>
      </c>
      <c r="R3606" t="s">
        <v>8316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  <c r="Q3607" s="9" t="s">
        <v>8315</v>
      </c>
      <c r="R3607" t="s">
        <v>8316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  <c r="Q3608" s="9" t="s">
        <v>8315</v>
      </c>
      <c r="R3608" t="s">
        <v>8316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  <c r="Q3609" s="9" t="s">
        <v>8315</v>
      </c>
      <c r="R3609" t="s">
        <v>8316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  <c r="Q3610" s="9" t="s">
        <v>8315</v>
      </c>
      <c r="R3610" t="s">
        <v>8316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  <c r="Q3611" s="9" t="s">
        <v>8315</v>
      </c>
      <c r="R3611" t="s">
        <v>8316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  <c r="Q3612" s="9" t="s">
        <v>8315</v>
      </c>
      <c r="R3612" t="s">
        <v>8316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  <c r="Q3613" s="9" t="s">
        <v>8315</v>
      </c>
      <c r="R3613" t="s">
        <v>8316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  <c r="Q3614" s="9" t="s">
        <v>8315</v>
      </c>
      <c r="R3614" t="s">
        <v>8316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  <c r="Q3615" s="9" t="s">
        <v>8315</v>
      </c>
      <c r="R3615" t="s">
        <v>8316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  <c r="Q3616" s="9" t="s">
        <v>8315</v>
      </c>
      <c r="R3616" t="s">
        <v>8316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  <c r="Q3617" s="9" t="s">
        <v>8315</v>
      </c>
      <c r="R3617" t="s">
        <v>8316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  <c r="Q3618" s="9" t="s">
        <v>8315</v>
      </c>
      <c r="R3618" t="s">
        <v>8316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  <c r="Q3619" s="9" t="s">
        <v>8315</v>
      </c>
      <c r="R3619" t="s">
        <v>8316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  <c r="Q3620" s="9" t="s">
        <v>8315</v>
      </c>
      <c r="R3620" t="s">
        <v>8316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  <c r="Q3621" s="9" t="s">
        <v>8315</v>
      </c>
      <c r="R3621" t="s">
        <v>8316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  <c r="Q3622" s="9" t="s">
        <v>8315</v>
      </c>
      <c r="R3622" t="s">
        <v>8316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  <c r="Q3623" s="9" t="s">
        <v>8315</v>
      </c>
      <c r="R3623" t="s">
        <v>8316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  <c r="Q3624" s="9" t="s">
        <v>8315</v>
      </c>
      <c r="R3624" t="s">
        <v>8316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  <c r="Q3625" s="9" t="s">
        <v>8315</v>
      </c>
      <c r="R3625" t="s">
        <v>8316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  <c r="Q3626" s="9" t="s">
        <v>8315</v>
      </c>
      <c r="R3626" t="s">
        <v>8316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  <c r="Q3627" s="9" t="s">
        <v>8315</v>
      </c>
      <c r="R3627" t="s">
        <v>8316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  <c r="Q3628" s="9" t="s">
        <v>8315</v>
      </c>
      <c r="R3628" t="s">
        <v>8316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  <c r="Q3629" s="9" t="s">
        <v>8315</v>
      </c>
      <c r="R3629" t="s">
        <v>8316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>
        <f t="shared" si="113"/>
        <v>0</v>
      </c>
      <c r="Q3630" s="9" t="s">
        <v>8315</v>
      </c>
      <c r="R3630" t="s">
        <v>8357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  <c r="Q3631" s="9" t="s">
        <v>8315</v>
      </c>
      <c r="R3631" t="s">
        <v>8357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  <c r="Q3632" s="9" t="s">
        <v>8315</v>
      </c>
      <c r="R3632" t="s">
        <v>8357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  <c r="Q3633" s="9" t="s">
        <v>8315</v>
      </c>
      <c r="R3633" t="s">
        <v>8357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  <c r="Q3634" s="9" t="s">
        <v>8315</v>
      </c>
      <c r="R3634" t="s">
        <v>8357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  <c r="Q3635" s="9" t="s">
        <v>8315</v>
      </c>
      <c r="R3635" t="s">
        <v>8357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  <c r="Q3636" s="9" t="s">
        <v>8315</v>
      </c>
      <c r="R3636" t="s">
        <v>8357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  <c r="Q3637" s="9" t="s">
        <v>8315</v>
      </c>
      <c r="R3637" t="s">
        <v>8357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>
        <f t="shared" si="113"/>
        <v>0</v>
      </c>
      <c r="Q3638" s="9" t="s">
        <v>8315</v>
      </c>
      <c r="R3638" t="s">
        <v>8357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  <c r="Q3639" s="9" t="s">
        <v>8315</v>
      </c>
      <c r="R3639" t="s">
        <v>8357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  <c r="Q3640" s="9" t="s">
        <v>8315</v>
      </c>
      <c r="R3640" t="s">
        <v>8357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  <c r="Q3641" s="9" t="s">
        <v>8315</v>
      </c>
      <c r="R3641" t="s">
        <v>8357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  <c r="Q3642" s="9" t="s">
        <v>8315</v>
      </c>
      <c r="R3642" t="s">
        <v>8357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>
        <f t="shared" si="113"/>
        <v>0</v>
      </c>
      <c r="Q3643" s="9" t="s">
        <v>8315</v>
      </c>
      <c r="R3643" t="s">
        <v>8357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  <c r="Q3644" s="9" t="s">
        <v>8315</v>
      </c>
      <c r="R3644" t="s">
        <v>8357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>
        <f t="shared" si="113"/>
        <v>0</v>
      </c>
      <c r="Q3645" s="9" t="s">
        <v>8315</v>
      </c>
      <c r="R3645" t="s">
        <v>8357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  <c r="Q3646" s="9" t="s">
        <v>8315</v>
      </c>
      <c r="R3646" t="s">
        <v>8357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  <c r="Q3647" s="9" t="s">
        <v>8315</v>
      </c>
      <c r="R3647" t="s">
        <v>8357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  <c r="Q3648" s="9" t="s">
        <v>8315</v>
      </c>
      <c r="R3648" t="s">
        <v>8357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  <c r="Q3649" s="9" t="s">
        <v>8315</v>
      </c>
      <c r="R3649" t="s">
        <v>8357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14">ROUND((E3650/D3650)*100,0)</f>
        <v>100</v>
      </c>
      <c r="P3650">
        <f t="shared" si="113"/>
        <v>550.04</v>
      </c>
      <c r="Q3650" s="9" t="s">
        <v>8315</v>
      </c>
      <c r="R3650" t="s">
        <v>8316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104</v>
      </c>
      <c r="P3651">
        <f t="shared" ref="P3651:P3714" si="115">IFERROR(ROUND(E3651/L3651,2),0)</f>
        <v>97.5</v>
      </c>
      <c r="Q3651" s="9" t="s">
        <v>8315</v>
      </c>
      <c r="R3651" t="s">
        <v>8316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  <c r="Q3652" s="9" t="s">
        <v>8315</v>
      </c>
      <c r="R3652" t="s">
        <v>8316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  <c r="Q3653" s="9" t="s">
        <v>8315</v>
      </c>
      <c r="R3653" t="s">
        <v>8316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  <c r="Q3654" s="9" t="s">
        <v>8315</v>
      </c>
      <c r="R3654" t="s">
        <v>8316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  <c r="Q3655" s="9" t="s">
        <v>8315</v>
      </c>
      <c r="R3655" t="s">
        <v>8316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  <c r="Q3656" s="9" t="s">
        <v>8315</v>
      </c>
      <c r="R3656" t="s">
        <v>8316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  <c r="Q3657" s="9" t="s">
        <v>8315</v>
      </c>
      <c r="R3657" t="s">
        <v>8316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  <c r="Q3658" s="9" t="s">
        <v>8315</v>
      </c>
      <c r="R3658" t="s">
        <v>8316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  <c r="Q3659" s="9" t="s">
        <v>8315</v>
      </c>
      <c r="R3659" t="s">
        <v>8316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  <c r="Q3660" s="9" t="s">
        <v>8315</v>
      </c>
      <c r="R3660" t="s">
        <v>8316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  <c r="Q3661" s="9" t="s">
        <v>8315</v>
      </c>
      <c r="R3661" t="s">
        <v>8316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  <c r="Q3662" s="9" t="s">
        <v>8315</v>
      </c>
      <c r="R3662" t="s">
        <v>8316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  <c r="Q3663" s="9" t="s">
        <v>8315</v>
      </c>
      <c r="R3663" t="s">
        <v>8316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  <c r="Q3664" s="9" t="s">
        <v>8315</v>
      </c>
      <c r="R3664" t="s">
        <v>8316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  <c r="Q3665" s="9" t="s">
        <v>8315</v>
      </c>
      <c r="R3665" t="s">
        <v>8316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  <c r="Q3666" s="9" t="s">
        <v>8315</v>
      </c>
      <c r="R3666" t="s">
        <v>8316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  <c r="Q3667" s="9" t="s">
        <v>8315</v>
      </c>
      <c r="R3667" t="s">
        <v>8316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  <c r="Q3668" s="9" t="s">
        <v>8315</v>
      </c>
      <c r="R3668" t="s">
        <v>8316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  <c r="Q3669" s="9" t="s">
        <v>8315</v>
      </c>
      <c r="R3669" t="s">
        <v>8316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  <c r="Q3670" s="9" t="s">
        <v>8315</v>
      </c>
      <c r="R3670" t="s">
        <v>8316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  <c r="Q3671" s="9" t="s">
        <v>8315</v>
      </c>
      <c r="R3671" t="s">
        <v>8316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  <c r="Q3672" s="9" t="s">
        <v>8315</v>
      </c>
      <c r="R3672" t="s">
        <v>8316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  <c r="Q3673" s="9" t="s">
        <v>8315</v>
      </c>
      <c r="R3673" t="s">
        <v>8316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  <c r="Q3674" s="9" t="s">
        <v>8315</v>
      </c>
      <c r="R3674" t="s">
        <v>8316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  <c r="Q3675" s="9" t="s">
        <v>8315</v>
      </c>
      <c r="R3675" t="s">
        <v>8316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  <c r="Q3676" s="9" t="s">
        <v>8315</v>
      </c>
      <c r="R3676" t="s">
        <v>8316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  <c r="Q3677" s="9" t="s">
        <v>8315</v>
      </c>
      <c r="R3677" t="s">
        <v>8316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  <c r="Q3678" s="9" t="s">
        <v>8315</v>
      </c>
      <c r="R3678" t="s">
        <v>8316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  <c r="Q3679" s="9" t="s">
        <v>8315</v>
      </c>
      <c r="R3679" t="s">
        <v>8316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  <c r="Q3680" s="9" t="s">
        <v>8315</v>
      </c>
      <c r="R3680" t="s">
        <v>8316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  <c r="Q3681" s="9" t="s">
        <v>8315</v>
      </c>
      <c r="R3681" t="s">
        <v>8316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  <c r="Q3682" s="9" t="s">
        <v>8315</v>
      </c>
      <c r="R3682" t="s">
        <v>8316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  <c r="Q3683" s="9" t="s">
        <v>8315</v>
      </c>
      <c r="R3683" t="s">
        <v>8316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  <c r="Q3684" s="9" t="s">
        <v>8315</v>
      </c>
      <c r="R3684" t="s">
        <v>8316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  <c r="Q3685" s="9" t="s">
        <v>8315</v>
      </c>
      <c r="R3685" t="s">
        <v>8316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  <c r="Q3686" s="9" t="s">
        <v>8315</v>
      </c>
      <c r="R3686" t="s">
        <v>8316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  <c r="Q3687" s="9" t="s">
        <v>8315</v>
      </c>
      <c r="R3687" t="s">
        <v>8316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  <c r="Q3688" s="9" t="s">
        <v>8315</v>
      </c>
      <c r="R3688" t="s">
        <v>8316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  <c r="Q3689" s="9" t="s">
        <v>8315</v>
      </c>
      <c r="R3689" t="s">
        <v>8316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  <c r="Q3690" s="9" t="s">
        <v>8315</v>
      </c>
      <c r="R3690" t="s">
        <v>8316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  <c r="Q3691" s="9" t="s">
        <v>8315</v>
      </c>
      <c r="R3691" t="s">
        <v>8316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  <c r="Q3692" s="9" t="s">
        <v>8315</v>
      </c>
      <c r="R3692" t="s">
        <v>8316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  <c r="Q3693" s="9" t="s">
        <v>8315</v>
      </c>
      <c r="R3693" t="s">
        <v>8316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  <c r="Q3694" s="9" t="s">
        <v>8315</v>
      </c>
      <c r="R3694" t="s">
        <v>8316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  <c r="Q3695" s="9" t="s">
        <v>8315</v>
      </c>
      <c r="R3695" t="s">
        <v>8316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  <c r="Q3696" s="9" t="s">
        <v>8315</v>
      </c>
      <c r="R3696" t="s">
        <v>8316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  <c r="Q3697" s="9" t="s">
        <v>8315</v>
      </c>
      <c r="R3697" t="s">
        <v>8316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  <c r="Q3698" s="9" t="s">
        <v>8315</v>
      </c>
      <c r="R3698" t="s">
        <v>8316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  <c r="Q3699" s="9" t="s">
        <v>8315</v>
      </c>
      <c r="R3699" t="s">
        <v>8316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  <c r="Q3700" s="9" t="s">
        <v>8315</v>
      </c>
      <c r="R3700" t="s">
        <v>8316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  <c r="Q3701" s="9" t="s">
        <v>8315</v>
      </c>
      <c r="R3701" t="s">
        <v>8316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  <c r="Q3702" s="9" t="s">
        <v>8315</v>
      </c>
      <c r="R3702" t="s">
        <v>8316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  <c r="Q3703" s="9" t="s">
        <v>8315</v>
      </c>
      <c r="R3703" t="s">
        <v>8316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  <c r="Q3704" s="9" t="s">
        <v>8315</v>
      </c>
      <c r="R3704" t="s">
        <v>8316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  <c r="Q3705" s="9" t="s">
        <v>8315</v>
      </c>
      <c r="R3705" t="s">
        <v>8316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  <c r="Q3706" s="9" t="s">
        <v>8315</v>
      </c>
      <c r="R3706" t="s">
        <v>8316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  <c r="Q3707" s="9" t="s">
        <v>8315</v>
      </c>
      <c r="R3707" t="s">
        <v>8316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  <c r="Q3708" s="9" t="s">
        <v>8315</v>
      </c>
      <c r="R3708" t="s">
        <v>8316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  <c r="Q3709" s="9" t="s">
        <v>8315</v>
      </c>
      <c r="R3709" t="s">
        <v>8316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  <c r="Q3710" s="9" t="s">
        <v>8315</v>
      </c>
      <c r="R3710" t="s">
        <v>8316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  <c r="Q3711" s="9" t="s">
        <v>8315</v>
      </c>
      <c r="R3711" t="s">
        <v>8316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  <c r="Q3712" s="9" t="s">
        <v>8315</v>
      </c>
      <c r="R3712" t="s">
        <v>8316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  <c r="Q3713" s="9" t="s">
        <v>8315</v>
      </c>
      <c r="R3713" t="s">
        <v>8316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16">ROUND((E3714/D3714)*100,0)</f>
        <v>154</v>
      </c>
      <c r="P3714">
        <f t="shared" si="115"/>
        <v>110.87</v>
      </c>
      <c r="Q3714" s="9" t="s">
        <v>8315</v>
      </c>
      <c r="R3714" t="s">
        <v>8316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102</v>
      </c>
      <c r="P3715">
        <f t="shared" ref="P3715:P3778" si="117">IFERROR(ROUND(E3715/L3715,2),0)</f>
        <v>106.84</v>
      </c>
      <c r="Q3715" s="9" t="s">
        <v>8315</v>
      </c>
      <c r="R3715" t="s">
        <v>8316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  <c r="Q3716" s="9" t="s">
        <v>8315</v>
      </c>
      <c r="R3716" t="s">
        <v>8316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  <c r="Q3717" s="9" t="s">
        <v>8315</v>
      </c>
      <c r="R3717" t="s">
        <v>8316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  <c r="Q3718" s="9" t="s">
        <v>8315</v>
      </c>
      <c r="R3718" t="s">
        <v>8316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  <c r="Q3719" s="9" t="s">
        <v>8315</v>
      </c>
      <c r="R3719" t="s">
        <v>8316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  <c r="Q3720" s="9" t="s">
        <v>8315</v>
      </c>
      <c r="R3720" t="s">
        <v>8316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  <c r="Q3721" s="9" t="s">
        <v>8315</v>
      </c>
      <c r="R3721" t="s">
        <v>8316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  <c r="Q3722" s="9" t="s">
        <v>8315</v>
      </c>
      <c r="R3722" t="s">
        <v>8316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  <c r="Q3723" s="9" t="s">
        <v>8315</v>
      </c>
      <c r="R3723" t="s">
        <v>8316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  <c r="Q3724" s="9" t="s">
        <v>8315</v>
      </c>
      <c r="R3724" t="s">
        <v>8316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  <c r="Q3725" s="9" t="s">
        <v>8315</v>
      </c>
      <c r="R3725" t="s">
        <v>8316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  <c r="Q3726" s="9" t="s">
        <v>8315</v>
      </c>
      <c r="R3726" t="s">
        <v>8316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  <c r="Q3727" s="9" t="s">
        <v>8315</v>
      </c>
      <c r="R3727" t="s">
        <v>8316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  <c r="Q3728" s="9" t="s">
        <v>8315</v>
      </c>
      <c r="R3728" t="s">
        <v>8316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  <c r="Q3729" s="9" t="s">
        <v>8315</v>
      </c>
      <c r="R3729" t="s">
        <v>8316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  <c r="Q3730" s="9" t="s">
        <v>8315</v>
      </c>
      <c r="R3730" t="s">
        <v>8316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  <c r="Q3731" s="9" t="s">
        <v>8315</v>
      </c>
      <c r="R3731" t="s">
        <v>8316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  <c r="Q3732" s="9" t="s">
        <v>8315</v>
      </c>
      <c r="R3732" t="s">
        <v>8316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  <c r="Q3733" s="9" t="s">
        <v>8315</v>
      </c>
      <c r="R3733" t="s">
        <v>8316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  <c r="Q3734" s="9" t="s">
        <v>8315</v>
      </c>
      <c r="R3734" t="s">
        <v>8316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>
        <f t="shared" si="117"/>
        <v>0</v>
      </c>
      <c r="Q3735" s="9" t="s">
        <v>8315</v>
      </c>
      <c r="R3735" t="s">
        <v>8316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  <c r="Q3736" s="9" t="s">
        <v>8315</v>
      </c>
      <c r="R3736" t="s">
        <v>8316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  <c r="Q3737" s="9" t="s">
        <v>8315</v>
      </c>
      <c r="R3737" t="s">
        <v>8316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  <c r="Q3738" s="9" t="s">
        <v>8315</v>
      </c>
      <c r="R3738" t="s">
        <v>8316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  <c r="Q3739" s="9" t="s">
        <v>8315</v>
      </c>
      <c r="R3739" t="s">
        <v>8316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  <c r="Q3740" s="9" t="s">
        <v>8315</v>
      </c>
      <c r="R3740" t="s">
        <v>8316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  <c r="Q3741" s="9" t="s">
        <v>8315</v>
      </c>
      <c r="R3741" t="s">
        <v>8316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  <c r="Q3742" s="9" t="s">
        <v>8315</v>
      </c>
      <c r="R3742" t="s">
        <v>8316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>
        <f t="shared" si="117"/>
        <v>0</v>
      </c>
      <c r="Q3743" s="9" t="s">
        <v>8315</v>
      </c>
      <c r="R3743" t="s">
        <v>8316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  <c r="Q3744" s="9" t="s">
        <v>8315</v>
      </c>
      <c r="R3744" t="s">
        <v>8316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>
        <f t="shared" si="117"/>
        <v>0</v>
      </c>
      <c r="Q3745" s="9" t="s">
        <v>8315</v>
      </c>
      <c r="R3745" t="s">
        <v>8316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>
        <f t="shared" si="117"/>
        <v>0</v>
      </c>
      <c r="Q3746" s="9" t="s">
        <v>8315</v>
      </c>
      <c r="R3746" t="s">
        <v>8316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  <c r="Q3747" s="9" t="s">
        <v>8315</v>
      </c>
      <c r="R3747" t="s">
        <v>8316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  <c r="Q3748" s="9" t="s">
        <v>8315</v>
      </c>
      <c r="R3748" t="s">
        <v>8316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  <c r="Q3749" s="9" t="s">
        <v>8315</v>
      </c>
      <c r="R3749" t="s">
        <v>8316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  <c r="Q3750" s="9" t="s">
        <v>8315</v>
      </c>
      <c r="R3750" t="s">
        <v>8357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  <c r="Q3751" s="9" t="s">
        <v>8315</v>
      </c>
      <c r="R3751" t="s">
        <v>8357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  <c r="Q3752" s="9" t="s">
        <v>8315</v>
      </c>
      <c r="R3752" t="s">
        <v>8357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  <c r="Q3753" s="9" t="s">
        <v>8315</v>
      </c>
      <c r="R3753" t="s">
        <v>8357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  <c r="Q3754" s="9" t="s">
        <v>8315</v>
      </c>
      <c r="R3754" t="s">
        <v>8357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  <c r="Q3755" s="9" t="s">
        <v>8315</v>
      </c>
      <c r="R3755" t="s">
        <v>8357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  <c r="Q3756" s="9" t="s">
        <v>8315</v>
      </c>
      <c r="R3756" t="s">
        <v>8357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  <c r="Q3757" s="9" t="s">
        <v>8315</v>
      </c>
      <c r="R3757" t="s">
        <v>8357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  <c r="Q3758" s="9" t="s">
        <v>8315</v>
      </c>
      <c r="R3758" t="s">
        <v>8357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  <c r="Q3759" s="9" t="s">
        <v>8315</v>
      </c>
      <c r="R3759" t="s">
        <v>8357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  <c r="Q3760" s="9" t="s">
        <v>8315</v>
      </c>
      <c r="R3760" t="s">
        <v>8357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  <c r="Q3761" s="9" t="s">
        <v>8315</v>
      </c>
      <c r="R3761" t="s">
        <v>8357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  <c r="Q3762" s="9" t="s">
        <v>8315</v>
      </c>
      <c r="R3762" t="s">
        <v>8357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  <c r="Q3763" s="9" t="s">
        <v>8315</v>
      </c>
      <c r="R3763" t="s">
        <v>8357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  <c r="Q3764" s="9" t="s">
        <v>8315</v>
      </c>
      <c r="R3764" t="s">
        <v>8357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  <c r="Q3765" s="9" t="s">
        <v>8315</v>
      </c>
      <c r="R3765" t="s">
        <v>8357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  <c r="Q3766" s="9" t="s">
        <v>8315</v>
      </c>
      <c r="R3766" t="s">
        <v>8357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  <c r="Q3767" s="9" t="s">
        <v>8315</v>
      </c>
      <c r="R3767" t="s">
        <v>8357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  <c r="Q3768" s="9" t="s">
        <v>8315</v>
      </c>
      <c r="R3768" t="s">
        <v>8357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  <c r="Q3769" s="9" t="s">
        <v>8315</v>
      </c>
      <c r="R3769" t="s">
        <v>8357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  <c r="Q3770" s="9" t="s">
        <v>8315</v>
      </c>
      <c r="R3770" t="s">
        <v>8357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  <c r="Q3771" s="9" t="s">
        <v>8315</v>
      </c>
      <c r="R3771" t="s">
        <v>8357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  <c r="Q3772" s="9" t="s">
        <v>8315</v>
      </c>
      <c r="R3772" t="s">
        <v>8357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  <c r="Q3773" s="9" t="s">
        <v>8315</v>
      </c>
      <c r="R3773" t="s">
        <v>8357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  <c r="Q3774" s="9" t="s">
        <v>8315</v>
      </c>
      <c r="R3774" t="s">
        <v>8357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  <c r="Q3775" s="9" t="s">
        <v>8315</v>
      </c>
      <c r="R3775" t="s">
        <v>8357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  <c r="Q3776" s="9" t="s">
        <v>8315</v>
      </c>
      <c r="R3776" t="s">
        <v>8357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  <c r="Q3777" s="9" t="s">
        <v>8315</v>
      </c>
      <c r="R3777" t="s">
        <v>8357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18">ROUND((E3778/D3778)*100,0)</f>
        <v>107</v>
      </c>
      <c r="P3778">
        <f t="shared" si="117"/>
        <v>90.82</v>
      </c>
      <c r="Q3778" s="9" t="s">
        <v>8315</v>
      </c>
      <c r="R3778" t="s">
        <v>8357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143</v>
      </c>
      <c r="P3779">
        <f t="shared" ref="P3779:P3842" si="119">IFERROR(ROUND(E3779/L3779,2),0)</f>
        <v>48.54</v>
      </c>
      <c r="Q3779" s="9" t="s">
        <v>8315</v>
      </c>
      <c r="R3779" t="s">
        <v>8357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  <c r="Q3780" s="9" t="s">
        <v>8315</v>
      </c>
      <c r="R3780" t="s">
        <v>8357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  <c r="Q3781" s="9" t="s">
        <v>8315</v>
      </c>
      <c r="R3781" t="s">
        <v>8357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  <c r="Q3782" s="9" t="s">
        <v>8315</v>
      </c>
      <c r="R3782" t="s">
        <v>8357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  <c r="Q3783" s="9" t="s">
        <v>8315</v>
      </c>
      <c r="R3783" t="s">
        <v>8357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  <c r="Q3784" s="9" t="s">
        <v>8315</v>
      </c>
      <c r="R3784" t="s">
        <v>8357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  <c r="Q3785" s="9" t="s">
        <v>8315</v>
      </c>
      <c r="R3785" t="s">
        <v>8357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  <c r="Q3786" s="9" t="s">
        <v>8315</v>
      </c>
      <c r="R3786" t="s">
        <v>8357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  <c r="Q3787" s="9" t="s">
        <v>8315</v>
      </c>
      <c r="R3787" t="s">
        <v>8357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  <c r="Q3788" s="9" t="s">
        <v>8315</v>
      </c>
      <c r="R3788" t="s">
        <v>8357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  <c r="Q3789" s="9" t="s">
        <v>8315</v>
      </c>
      <c r="R3789" t="s">
        <v>8357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  <c r="Q3790" s="9" t="s">
        <v>8315</v>
      </c>
      <c r="R3790" t="s">
        <v>8357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  <c r="Q3791" s="9" t="s">
        <v>8315</v>
      </c>
      <c r="R3791" t="s">
        <v>8357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>
        <f t="shared" si="119"/>
        <v>0</v>
      </c>
      <c r="Q3792" s="9" t="s">
        <v>8315</v>
      </c>
      <c r="R3792" t="s">
        <v>8357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>
        <f t="shared" si="119"/>
        <v>0</v>
      </c>
      <c r="Q3793" s="9" t="s">
        <v>8315</v>
      </c>
      <c r="R3793" t="s">
        <v>8357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  <c r="Q3794" s="9" t="s">
        <v>8315</v>
      </c>
      <c r="R3794" t="s">
        <v>8357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  <c r="Q3795" s="9" t="s">
        <v>8315</v>
      </c>
      <c r="R3795" t="s">
        <v>8357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  <c r="Q3796" s="9" t="s">
        <v>8315</v>
      </c>
      <c r="R3796" t="s">
        <v>8357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  <c r="Q3797" s="9" t="s">
        <v>8315</v>
      </c>
      <c r="R3797" t="s">
        <v>8357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  <c r="Q3798" s="9" t="s">
        <v>8315</v>
      </c>
      <c r="R3798" t="s">
        <v>8357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  <c r="Q3799" s="9" t="s">
        <v>8315</v>
      </c>
      <c r="R3799" t="s">
        <v>8357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  <c r="Q3800" s="9" t="s">
        <v>8315</v>
      </c>
      <c r="R3800" t="s">
        <v>8357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  <c r="Q3801" s="9" t="s">
        <v>8315</v>
      </c>
      <c r="R3801" t="s">
        <v>8357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  <c r="Q3802" s="9" t="s">
        <v>8315</v>
      </c>
      <c r="R3802" t="s">
        <v>8357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  <c r="Q3803" s="9" t="s">
        <v>8315</v>
      </c>
      <c r="R3803" t="s">
        <v>8357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  <c r="Q3804" s="9" t="s">
        <v>8315</v>
      </c>
      <c r="R3804" t="s">
        <v>8357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  <c r="Q3805" s="9" t="s">
        <v>8315</v>
      </c>
      <c r="R3805" t="s">
        <v>8357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  <c r="Q3806" s="9" t="s">
        <v>8315</v>
      </c>
      <c r="R3806" t="s">
        <v>8357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  <c r="Q3807" s="9" t="s">
        <v>8315</v>
      </c>
      <c r="R3807" t="s">
        <v>8357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  <c r="Q3808" s="9" t="s">
        <v>8315</v>
      </c>
      <c r="R3808" t="s">
        <v>8357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  <c r="Q3809" s="9" t="s">
        <v>8315</v>
      </c>
      <c r="R3809" t="s">
        <v>8357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  <c r="Q3810" s="9" t="s">
        <v>8315</v>
      </c>
      <c r="R3810" t="s">
        <v>8316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  <c r="Q3811" s="9" t="s">
        <v>8315</v>
      </c>
      <c r="R3811" t="s">
        <v>8316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  <c r="Q3812" s="9" t="s">
        <v>8315</v>
      </c>
      <c r="R3812" t="s">
        <v>8316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  <c r="Q3813" s="9" t="s">
        <v>8315</v>
      </c>
      <c r="R3813" t="s">
        <v>8316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  <c r="Q3814" s="9" t="s">
        <v>8315</v>
      </c>
      <c r="R3814" t="s">
        <v>8316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  <c r="Q3815" s="9" t="s">
        <v>8315</v>
      </c>
      <c r="R3815" t="s">
        <v>8316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  <c r="Q3816" s="9" t="s">
        <v>8315</v>
      </c>
      <c r="R3816" t="s">
        <v>8316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  <c r="Q3817" s="9" t="s">
        <v>8315</v>
      </c>
      <c r="R3817" t="s">
        <v>8316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  <c r="Q3818" s="9" t="s">
        <v>8315</v>
      </c>
      <c r="R3818" t="s">
        <v>8316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  <c r="Q3819" s="9" t="s">
        <v>8315</v>
      </c>
      <c r="R3819" t="s">
        <v>8316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  <c r="Q3820" s="9" t="s">
        <v>8315</v>
      </c>
      <c r="R3820" t="s">
        <v>8316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  <c r="Q3821" s="9" t="s">
        <v>8315</v>
      </c>
      <c r="R3821" t="s">
        <v>8316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  <c r="Q3822" s="9" t="s">
        <v>8315</v>
      </c>
      <c r="R3822" t="s">
        <v>8316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  <c r="Q3823" s="9" t="s">
        <v>8315</v>
      </c>
      <c r="R3823" t="s">
        <v>8316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  <c r="Q3824" s="9" t="s">
        <v>8315</v>
      </c>
      <c r="R3824" t="s">
        <v>8316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  <c r="Q3825" s="9" t="s">
        <v>8315</v>
      </c>
      <c r="R3825" t="s">
        <v>8316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  <c r="Q3826" s="9" t="s">
        <v>8315</v>
      </c>
      <c r="R3826" t="s">
        <v>8316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  <c r="Q3827" s="9" t="s">
        <v>8315</v>
      </c>
      <c r="R3827" t="s">
        <v>8316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  <c r="Q3828" s="9" t="s">
        <v>8315</v>
      </c>
      <c r="R3828" t="s">
        <v>8316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  <c r="Q3829" s="9" t="s">
        <v>8315</v>
      </c>
      <c r="R3829" t="s">
        <v>8316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  <c r="Q3830" s="9" t="s">
        <v>8315</v>
      </c>
      <c r="R3830" t="s">
        <v>8316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  <c r="Q3831" s="9" t="s">
        <v>8315</v>
      </c>
      <c r="R3831" t="s">
        <v>8316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  <c r="Q3832" s="9" t="s">
        <v>8315</v>
      </c>
      <c r="R3832" t="s">
        <v>8316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  <c r="Q3833" s="9" t="s">
        <v>8315</v>
      </c>
      <c r="R3833" t="s">
        <v>8316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  <c r="Q3834" s="9" t="s">
        <v>8315</v>
      </c>
      <c r="R3834" t="s">
        <v>8316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  <c r="Q3835" s="9" t="s">
        <v>8315</v>
      </c>
      <c r="R3835" t="s">
        <v>8316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  <c r="Q3836" s="9" t="s">
        <v>8315</v>
      </c>
      <c r="R3836" t="s">
        <v>8316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  <c r="Q3837" s="9" t="s">
        <v>8315</v>
      </c>
      <c r="R3837" t="s">
        <v>8316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  <c r="Q3838" s="9" t="s">
        <v>8315</v>
      </c>
      <c r="R3838" t="s">
        <v>8316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  <c r="Q3839" s="9" t="s">
        <v>8315</v>
      </c>
      <c r="R3839" t="s">
        <v>8316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  <c r="Q3840" s="9" t="s">
        <v>8315</v>
      </c>
      <c r="R3840" t="s">
        <v>8316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  <c r="Q3841" s="9" t="s">
        <v>8315</v>
      </c>
      <c r="R3841" t="s">
        <v>8316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20">ROUND((E3842/D3842)*100,0)</f>
        <v>6500</v>
      </c>
      <c r="P3842">
        <f t="shared" si="119"/>
        <v>21.67</v>
      </c>
      <c r="Q3842" s="9" t="s">
        <v>8315</v>
      </c>
      <c r="R3842" t="s">
        <v>8316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9</v>
      </c>
      <c r="P3843">
        <f t="shared" ref="P3843:P3906" si="121">IFERROR(ROUND(E3843/L3843,2),0)</f>
        <v>25.65</v>
      </c>
      <c r="Q3843" s="9" t="s">
        <v>8315</v>
      </c>
      <c r="R3843" t="s">
        <v>8316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  <c r="Q3844" s="9" t="s">
        <v>8315</v>
      </c>
      <c r="R3844" t="s">
        <v>8316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  <c r="Q3845" s="9" t="s">
        <v>8315</v>
      </c>
      <c r="R3845" t="s">
        <v>8316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  <c r="Q3846" s="9" t="s">
        <v>8315</v>
      </c>
      <c r="R3846" t="s">
        <v>8316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  <c r="Q3847" s="9" t="s">
        <v>8315</v>
      </c>
      <c r="R3847" t="s">
        <v>8316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  <c r="Q3848" s="9" t="s">
        <v>8315</v>
      </c>
      <c r="R3848" t="s">
        <v>8316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  <c r="Q3849" s="9" t="s">
        <v>8315</v>
      </c>
      <c r="R3849" t="s">
        <v>8316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  <c r="Q3850" s="9" t="s">
        <v>8315</v>
      </c>
      <c r="R3850" t="s">
        <v>8316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  <c r="Q3851" s="9" t="s">
        <v>8315</v>
      </c>
      <c r="R3851" t="s">
        <v>8316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  <c r="Q3852" s="9" t="s">
        <v>8315</v>
      </c>
      <c r="R3852" t="s">
        <v>8316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  <c r="Q3853" s="9" t="s">
        <v>8315</v>
      </c>
      <c r="R3853" t="s">
        <v>8316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  <c r="Q3854" s="9" t="s">
        <v>8315</v>
      </c>
      <c r="R3854" t="s">
        <v>8316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  <c r="Q3855" s="9" t="s">
        <v>8315</v>
      </c>
      <c r="R3855" t="s">
        <v>8316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  <c r="Q3856" s="9" t="s">
        <v>8315</v>
      </c>
      <c r="R3856" t="s">
        <v>8316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  <c r="Q3857" s="9" t="s">
        <v>8315</v>
      </c>
      <c r="R3857" t="s">
        <v>8316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  <c r="Q3858" s="9" t="s">
        <v>8315</v>
      </c>
      <c r="R3858" t="s">
        <v>8316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  <c r="Q3859" s="9" t="s">
        <v>8315</v>
      </c>
      <c r="R3859" t="s">
        <v>8316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  <c r="Q3860" s="9" t="s">
        <v>8315</v>
      </c>
      <c r="R3860" t="s">
        <v>8316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  <c r="Q3861" s="9" t="s">
        <v>8315</v>
      </c>
      <c r="R3861" t="s">
        <v>8316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  <c r="Q3862" s="9" t="s">
        <v>8315</v>
      </c>
      <c r="R3862" t="s">
        <v>8316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  <c r="Q3863" s="9" t="s">
        <v>8315</v>
      </c>
      <c r="R3863" t="s">
        <v>8316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  <c r="Q3864" s="9" t="s">
        <v>8315</v>
      </c>
      <c r="R3864" t="s">
        <v>8316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  <c r="Q3865" s="9" t="s">
        <v>8315</v>
      </c>
      <c r="R3865" t="s">
        <v>8316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  <c r="Q3866" s="9" t="s">
        <v>8315</v>
      </c>
      <c r="R3866" t="s">
        <v>8316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  <c r="Q3867" s="9" t="s">
        <v>8315</v>
      </c>
      <c r="R3867" t="s">
        <v>8316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  <c r="Q3868" s="9" t="s">
        <v>8315</v>
      </c>
      <c r="R3868" t="s">
        <v>8316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  <c r="Q3869" s="9" t="s">
        <v>8315</v>
      </c>
      <c r="R3869" t="s">
        <v>8316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  <c r="Q3870" s="9" t="s">
        <v>8315</v>
      </c>
      <c r="R3870" t="s">
        <v>8357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  <c r="Q3871" s="9" t="s">
        <v>8315</v>
      </c>
      <c r="R3871" t="s">
        <v>8357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  <c r="Q3872" s="9" t="s">
        <v>8315</v>
      </c>
      <c r="R3872" t="s">
        <v>8357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  <c r="Q3873" s="9" t="s">
        <v>8315</v>
      </c>
      <c r="R3873" t="s">
        <v>8357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>
        <f t="shared" si="121"/>
        <v>0</v>
      </c>
      <c r="Q3874" s="9" t="s">
        <v>8315</v>
      </c>
      <c r="R3874" t="s">
        <v>8357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>
        <f t="shared" si="121"/>
        <v>0</v>
      </c>
      <c r="Q3875" s="9" t="s">
        <v>8315</v>
      </c>
      <c r="R3875" t="s">
        <v>8357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>
        <f t="shared" si="121"/>
        <v>0</v>
      </c>
      <c r="Q3876" s="9" t="s">
        <v>8315</v>
      </c>
      <c r="R3876" t="s">
        <v>8357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>
        <f t="shared" si="121"/>
        <v>0</v>
      </c>
      <c r="Q3877" s="9" t="s">
        <v>8315</v>
      </c>
      <c r="R3877" t="s">
        <v>8357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  <c r="Q3878" s="9" t="s">
        <v>8315</v>
      </c>
      <c r="R3878" t="s">
        <v>8357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  <c r="Q3879" s="9" t="s">
        <v>8315</v>
      </c>
      <c r="R3879" t="s">
        <v>8357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  <c r="Q3880" s="9" t="s">
        <v>8315</v>
      </c>
      <c r="R3880" t="s">
        <v>8357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>
        <f t="shared" si="121"/>
        <v>0</v>
      </c>
      <c r="Q3881" s="9" t="s">
        <v>8315</v>
      </c>
      <c r="R3881" t="s">
        <v>8357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  <c r="Q3882" s="9" t="s">
        <v>8315</v>
      </c>
      <c r="R3882" t="s">
        <v>8357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  <c r="Q3883" s="9" t="s">
        <v>8315</v>
      </c>
      <c r="R3883" t="s">
        <v>8357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>
        <f t="shared" si="121"/>
        <v>0</v>
      </c>
      <c r="Q3884" s="9" t="s">
        <v>8315</v>
      </c>
      <c r="R3884" t="s">
        <v>8357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>
        <f t="shared" si="121"/>
        <v>0</v>
      </c>
      <c r="Q3885" s="9" t="s">
        <v>8315</v>
      </c>
      <c r="R3885" t="s">
        <v>8357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>
        <f t="shared" si="121"/>
        <v>0</v>
      </c>
      <c r="Q3886" s="9" t="s">
        <v>8315</v>
      </c>
      <c r="R3886" t="s">
        <v>8357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>
        <f t="shared" si="121"/>
        <v>0</v>
      </c>
      <c r="Q3887" s="9" t="s">
        <v>8315</v>
      </c>
      <c r="R3887" t="s">
        <v>8357</v>
      </c>
    </row>
    <row r="3888" spans="1:18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>
        <f t="shared" si="121"/>
        <v>0</v>
      </c>
      <c r="Q3888" s="9" t="s">
        <v>8315</v>
      </c>
      <c r="R3888" t="s">
        <v>8357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  <c r="Q3889" s="9" t="s">
        <v>8315</v>
      </c>
      <c r="R3889" t="s">
        <v>8357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  <c r="Q3890" s="9" t="s">
        <v>8315</v>
      </c>
      <c r="R3890" t="s">
        <v>8316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  <c r="Q3891" s="9" t="s">
        <v>8315</v>
      </c>
      <c r="R3891" t="s">
        <v>8316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  <c r="Q3892" s="9" t="s">
        <v>8315</v>
      </c>
      <c r="R3892" t="s">
        <v>8316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  <c r="Q3893" s="9" t="s">
        <v>8315</v>
      </c>
      <c r="R3893" t="s">
        <v>8316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>
        <f t="shared" si="121"/>
        <v>0</v>
      </c>
      <c r="Q3894" s="9" t="s">
        <v>8315</v>
      </c>
      <c r="R3894" t="s">
        <v>8316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  <c r="Q3895" s="9" t="s">
        <v>8315</v>
      </c>
      <c r="R3895" t="s">
        <v>8316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  <c r="Q3896" s="9" t="s">
        <v>8315</v>
      </c>
      <c r="R3896" t="s">
        <v>8316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  <c r="Q3897" s="9" t="s">
        <v>8315</v>
      </c>
      <c r="R3897" t="s">
        <v>8316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  <c r="Q3898" s="9" t="s">
        <v>8315</v>
      </c>
      <c r="R3898" t="s">
        <v>8316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  <c r="Q3899" s="9" t="s">
        <v>8315</v>
      </c>
      <c r="R3899" t="s">
        <v>8316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  <c r="Q3900" s="9" t="s">
        <v>8315</v>
      </c>
      <c r="R3900" t="s">
        <v>8316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  <c r="Q3901" s="9" t="s">
        <v>8315</v>
      </c>
      <c r="R3901" t="s">
        <v>8316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  <c r="Q3902" s="9" t="s">
        <v>8315</v>
      </c>
      <c r="R3902" t="s">
        <v>8316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  <c r="Q3903" s="9" t="s">
        <v>8315</v>
      </c>
      <c r="R3903" t="s">
        <v>8316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  <c r="Q3904" s="9" t="s">
        <v>8315</v>
      </c>
      <c r="R3904" t="s">
        <v>8316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>
        <f t="shared" si="121"/>
        <v>0</v>
      </c>
      <c r="Q3905" s="9" t="s">
        <v>8315</v>
      </c>
      <c r="R3905" t="s">
        <v>8316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22">ROUND((E3906/D3906)*100,0)</f>
        <v>0</v>
      </c>
      <c r="P3906">
        <f t="shared" si="121"/>
        <v>1.5</v>
      </c>
      <c r="Q3906" s="9" t="s">
        <v>8315</v>
      </c>
      <c r="R3906" t="s">
        <v>8316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12</v>
      </c>
      <c r="P3907">
        <f t="shared" ref="P3907:P3970" si="123">IFERROR(ROUND(E3907/L3907,2),0)</f>
        <v>24.71</v>
      </c>
      <c r="Q3907" s="9" t="s">
        <v>8315</v>
      </c>
      <c r="R3907" t="s">
        <v>8316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  <c r="Q3908" s="9" t="s">
        <v>8315</v>
      </c>
      <c r="R3908" t="s">
        <v>8316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  <c r="Q3909" s="9" t="s">
        <v>8315</v>
      </c>
      <c r="R3909" t="s">
        <v>8316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  <c r="Q3910" s="9" t="s">
        <v>8315</v>
      </c>
      <c r="R3910" t="s">
        <v>8316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  <c r="Q3911" s="9" t="s">
        <v>8315</v>
      </c>
      <c r="R3911" t="s">
        <v>8316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  <c r="Q3912" s="9" t="s">
        <v>8315</v>
      </c>
      <c r="R3912" t="s">
        <v>8316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  <c r="Q3913" s="9" t="s">
        <v>8315</v>
      </c>
      <c r="R3913" t="s">
        <v>8316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  <c r="Q3914" s="9" t="s">
        <v>8315</v>
      </c>
      <c r="R3914" t="s">
        <v>8316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  <c r="Q3915" s="9" t="s">
        <v>8315</v>
      </c>
      <c r="R3915" t="s">
        <v>8316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  <c r="Q3916" s="9" t="s">
        <v>8315</v>
      </c>
      <c r="R3916" t="s">
        <v>8316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  <c r="Q3917" s="9" t="s">
        <v>8315</v>
      </c>
      <c r="R3917" t="s">
        <v>8316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>
        <f t="shared" si="123"/>
        <v>0</v>
      </c>
      <c r="Q3918" s="9" t="s">
        <v>8315</v>
      </c>
      <c r="R3918" t="s">
        <v>8316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  <c r="Q3919" s="9" t="s">
        <v>8315</v>
      </c>
      <c r="R3919" t="s">
        <v>8316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  <c r="Q3920" s="9" t="s">
        <v>8315</v>
      </c>
      <c r="R3920" t="s">
        <v>8316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  <c r="Q3921" s="9" t="s">
        <v>8315</v>
      </c>
      <c r="R3921" t="s">
        <v>8316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  <c r="Q3922" s="9" t="s">
        <v>8315</v>
      </c>
      <c r="R3922" t="s">
        <v>8316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>
        <f t="shared" si="123"/>
        <v>0</v>
      </c>
      <c r="Q3923" s="9" t="s">
        <v>8315</v>
      </c>
      <c r="R3923" t="s">
        <v>8316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  <c r="Q3924" s="9" t="s">
        <v>8315</v>
      </c>
      <c r="R3924" t="s">
        <v>8316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  <c r="Q3925" s="9" t="s">
        <v>8315</v>
      </c>
      <c r="R3925" t="s">
        <v>8316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  <c r="Q3926" s="9" t="s">
        <v>8315</v>
      </c>
      <c r="R3926" t="s">
        <v>8316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  <c r="Q3927" s="9" t="s">
        <v>8315</v>
      </c>
      <c r="R3927" t="s">
        <v>8316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  <c r="Q3928" s="9" t="s">
        <v>8315</v>
      </c>
      <c r="R3928" t="s">
        <v>8316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  <c r="Q3929" s="9" t="s">
        <v>8315</v>
      </c>
      <c r="R3929" t="s">
        <v>8316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  <c r="Q3930" s="9" t="s">
        <v>8315</v>
      </c>
      <c r="R3930" t="s">
        <v>8316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  <c r="Q3931" s="9" t="s">
        <v>8315</v>
      </c>
      <c r="R3931" t="s">
        <v>8316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>
        <f t="shared" si="123"/>
        <v>0</v>
      </c>
      <c r="Q3932" s="9" t="s">
        <v>8315</v>
      </c>
      <c r="R3932" t="s">
        <v>8316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>
        <f t="shared" si="123"/>
        <v>0</v>
      </c>
      <c r="Q3933" s="9" t="s">
        <v>8315</v>
      </c>
      <c r="R3933" t="s">
        <v>8316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  <c r="Q3934" s="9" t="s">
        <v>8315</v>
      </c>
      <c r="R3934" t="s">
        <v>8316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  <c r="Q3935" s="9" t="s">
        <v>8315</v>
      </c>
      <c r="R3935" t="s">
        <v>8316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  <c r="Q3936" s="9" t="s">
        <v>8315</v>
      </c>
      <c r="R3936" t="s">
        <v>8316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  <c r="Q3937" s="9" t="s">
        <v>8315</v>
      </c>
      <c r="R3937" t="s">
        <v>8316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  <c r="Q3938" s="9" t="s">
        <v>8315</v>
      </c>
      <c r="R3938" t="s">
        <v>8316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  <c r="Q3939" s="9" t="s">
        <v>8315</v>
      </c>
      <c r="R3939" t="s">
        <v>8316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  <c r="Q3940" s="9" t="s">
        <v>8315</v>
      </c>
      <c r="R3940" t="s">
        <v>8316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  <c r="Q3941" s="9" t="s">
        <v>8315</v>
      </c>
      <c r="R3941" t="s">
        <v>8316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  <c r="Q3942" s="9" t="s">
        <v>8315</v>
      </c>
      <c r="R3942" t="s">
        <v>8316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  <c r="Q3943" s="9" t="s">
        <v>8315</v>
      </c>
      <c r="R3943" t="s">
        <v>8316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>
        <f t="shared" si="123"/>
        <v>0</v>
      </c>
      <c r="Q3944" s="9" t="s">
        <v>8315</v>
      </c>
      <c r="R3944" t="s">
        <v>8316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  <c r="Q3945" s="9" t="s">
        <v>8315</v>
      </c>
      <c r="R3945" t="s">
        <v>8316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  <c r="Q3946" s="9" t="s">
        <v>8315</v>
      </c>
      <c r="R3946" t="s">
        <v>8316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  <c r="Q3947" s="9" t="s">
        <v>8315</v>
      </c>
      <c r="R3947" t="s">
        <v>8316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  <c r="Q3948" s="9" t="s">
        <v>8315</v>
      </c>
      <c r="R3948" t="s">
        <v>8316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  <c r="Q3949" s="9" t="s">
        <v>8315</v>
      </c>
      <c r="R3949" t="s">
        <v>8316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>
        <f t="shared" si="123"/>
        <v>0</v>
      </c>
      <c r="Q3950" s="9" t="s">
        <v>8315</v>
      </c>
      <c r="R3950" t="s">
        <v>8316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  <c r="Q3951" s="9" t="s">
        <v>8315</v>
      </c>
      <c r="R3951" t="s">
        <v>8316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  <c r="Q3952" s="9" t="s">
        <v>8315</v>
      </c>
      <c r="R3952" t="s">
        <v>8316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  <c r="Q3953" s="9" t="s">
        <v>8315</v>
      </c>
      <c r="R3953" t="s">
        <v>8316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  <c r="Q3954" s="9" t="s">
        <v>8315</v>
      </c>
      <c r="R3954" t="s">
        <v>8316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  <c r="Q3955" s="9" t="s">
        <v>8315</v>
      </c>
      <c r="R3955" t="s">
        <v>8316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>
        <f t="shared" si="123"/>
        <v>0</v>
      </c>
      <c r="Q3956" s="9" t="s">
        <v>8315</v>
      </c>
      <c r="R3956" t="s">
        <v>8316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  <c r="Q3957" s="9" t="s">
        <v>8315</v>
      </c>
      <c r="R3957" t="s">
        <v>8316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>
        <f t="shared" si="123"/>
        <v>0</v>
      </c>
      <c r="Q3958" s="9" t="s">
        <v>8315</v>
      </c>
      <c r="R3958" t="s">
        <v>8316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  <c r="Q3959" s="9" t="s">
        <v>8315</v>
      </c>
      <c r="R3959" t="s">
        <v>8316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  <c r="Q3960" s="9" t="s">
        <v>8315</v>
      </c>
      <c r="R3960" t="s">
        <v>8316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  <c r="Q3961" s="9" t="s">
        <v>8315</v>
      </c>
      <c r="R3961" t="s">
        <v>8316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  <c r="Q3962" s="9" t="s">
        <v>8315</v>
      </c>
      <c r="R3962" t="s">
        <v>8316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  <c r="Q3963" s="9" t="s">
        <v>8315</v>
      </c>
      <c r="R3963" t="s">
        <v>8316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  <c r="Q3964" s="9" t="s">
        <v>8315</v>
      </c>
      <c r="R3964" t="s">
        <v>8316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>
        <f t="shared" si="123"/>
        <v>0</v>
      </c>
      <c r="Q3965" s="9" t="s">
        <v>8315</v>
      </c>
      <c r="R3965" t="s">
        <v>8316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  <c r="Q3966" s="9" t="s">
        <v>8315</v>
      </c>
      <c r="R3966" t="s">
        <v>8316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  <c r="Q3967" s="9" t="s">
        <v>8315</v>
      </c>
      <c r="R3967" t="s">
        <v>8316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  <c r="Q3968" s="9" t="s">
        <v>8315</v>
      </c>
      <c r="R3968" t="s">
        <v>8316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  <c r="Q3969" s="9" t="s">
        <v>8315</v>
      </c>
      <c r="R3969" t="s">
        <v>8316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4">ROUND((E3970/D3970)*100,0)</f>
        <v>11</v>
      </c>
      <c r="P3970">
        <f t="shared" si="123"/>
        <v>47.91</v>
      </c>
      <c r="Q3970" s="9" t="s">
        <v>8315</v>
      </c>
      <c r="R3970" t="s">
        <v>8316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7</v>
      </c>
      <c r="P3971">
        <f t="shared" ref="P3971:P4034" si="125">IFERROR(ROUND(E3971/L3971,2),0)</f>
        <v>35.17</v>
      </c>
      <c r="Q3971" s="9" t="s">
        <v>8315</v>
      </c>
      <c r="R3971" t="s">
        <v>8316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  <c r="Q3972" s="9" t="s">
        <v>8315</v>
      </c>
      <c r="R3972" t="s">
        <v>8316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  <c r="Q3973" s="9" t="s">
        <v>8315</v>
      </c>
      <c r="R3973" t="s">
        <v>8316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  <c r="Q3974" s="9" t="s">
        <v>8315</v>
      </c>
      <c r="R3974" t="s">
        <v>8316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  <c r="Q3975" s="9" t="s">
        <v>8315</v>
      </c>
      <c r="R3975" t="s">
        <v>8316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  <c r="Q3976" s="9" t="s">
        <v>8315</v>
      </c>
      <c r="R3976" t="s">
        <v>8316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>
        <f t="shared" si="125"/>
        <v>0</v>
      </c>
      <c r="Q3977" s="9" t="s">
        <v>8315</v>
      </c>
      <c r="R3977" t="s">
        <v>8316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  <c r="Q3978" s="9" t="s">
        <v>8315</v>
      </c>
      <c r="R3978" t="s">
        <v>8316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  <c r="Q3979" s="9" t="s">
        <v>8315</v>
      </c>
      <c r="R3979" t="s">
        <v>8316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  <c r="Q3980" s="9" t="s">
        <v>8315</v>
      </c>
      <c r="R3980" t="s">
        <v>8316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  <c r="Q3981" s="9" t="s">
        <v>8315</v>
      </c>
      <c r="R3981" t="s">
        <v>8316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  <c r="Q3982" s="9" t="s">
        <v>8315</v>
      </c>
      <c r="R3982" t="s">
        <v>8316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  <c r="Q3983" s="9" t="s">
        <v>8315</v>
      </c>
      <c r="R3983" t="s">
        <v>8316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  <c r="Q3984" s="9" t="s">
        <v>8315</v>
      </c>
      <c r="R3984" t="s">
        <v>8316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  <c r="Q3985" s="9" t="s">
        <v>8315</v>
      </c>
      <c r="R3985" t="s">
        <v>8316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  <c r="Q3986" s="9" t="s">
        <v>8315</v>
      </c>
      <c r="R3986" t="s">
        <v>8316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  <c r="Q3987" s="9" t="s">
        <v>8315</v>
      </c>
      <c r="R3987" t="s">
        <v>8316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  <c r="Q3988" s="9" t="s">
        <v>8315</v>
      </c>
      <c r="R3988" t="s">
        <v>8316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  <c r="Q3989" s="9" t="s">
        <v>8315</v>
      </c>
      <c r="R3989" t="s">
        <v>8316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  <c r="Q3990" s="9" t="s">
        <v>8315</v>
      </c>
      <c r="R3990" t="s">
        <v>8316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>
        <f t="shared" si="125"/>
        <v>0</v>
      </c>
      <c r="Q3991" s="9" t="s">
        <v>8315</v>
      </c>
      <c r="R3991" t="s">
        <v>8316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  <c r="Q3992" s="9" t="s">
        <v>8315</v>
      </c>
      <c r="R3992" t="s">
        <v>8316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  <c r="Q3993" s="9" t="s">
        <v>8315</v>
      </c>
      <c r="R3993" t="s">
        <v>8316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  <c r="Q3994" s="9" t="s">
        <v>8315</v>
      </c>
      <c r="R3994" t="s">
        <v>8316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  <c r="Q3995" s="9" t="s">
        <v>8315</v>
      </c>
      <c r="R3995" t="s">
        <v>8316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  <c r="Q3996" s="9" t="s">
        <v>8315</v>
      </c>
      <c r="R3996" t="s">
        <v>8316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  <c r="Q3997" s="9" t="s">
        <v>8315</v>
      </c>
      <c r="R3997" t="s">
        <v>8316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  <c r="Q3998" s="9" t="s">
        <v>8315</v>
      </c>
      <c r="R3998" t="s">
        <v>8316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  <c r="Q3999" s="9" t="s">
        <v>8315</v>
      </c>
      <c r="R3999" t="s">
        <v>8316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  <c r="Q4000" s="9" t="s">
        <v>8315</v>
      </c>
      <c r="R4000" t="s">
        <v>8316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  <c r="Q4001" s="9" t="s">
        <v>8315</v>
      </c>
      <c r="R4001" t="s">
        <v>8316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  <c r="Q4002" s="9" t="s">
        <v>8315</v>
      </c>
      <c r="R4002" t="s">
        <v>8316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  <c r="Q4003" s="9" t="s">
        <v>8315</v>
      </c>
      <c r="R4003" t="s">
        <v>8316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  <c r="Q4004" s="9" t="s">
        <v>8315</v>
      </c>
      <c r="R4004" t="s">
        <v>8316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  <c r="Q4005" s="9" t="s">
        <v>8315</v>
      </c>
      <c r="R4005" t="s">
        <v>8316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  <c r="Q4006" s="9" t="s">
        <v>8315</v>
      </c>
      <c r="R4006" t="s">
        <v>8316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  <c r="Q4007" s="9" t="s">
        <v>8315</v>
      </c>
      <c r="R4007" t="s">
        <v>8316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  <c r="Q4008" s="9" t="s">
        <v>8315</v>
      </c>
      <c r="R4008" t="s">
        <v>8316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  <c r="Q4009" s="9" t="s">
        <v>8315</v>
      </c>
      <c r="R4009" t="s">
        <v>8316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  <c r="Q4010" s="9" t="s">
        <v>8315</v>
      </c>
      <c r="R4010" t="s">
        <v>8316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  <c r="Q4011" s="9" t="s">
        <v>8315</v>
      </c>
      <c r="R4011" t="s">
        <v>8316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  <c r="Q4012" s="9" t="s">
        <v>8315</v>
      </c>
      <c r="R4012" t="s">
        <v>8316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  <c r="Q4013" s="9" t="s">
        <v>8315</v>
      </c>
      <c r="R4013" t="s">
        <v>8316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  <c r="Q4014" s="9" t="s">
        <v>8315</v>
      </c>
      <c r="R4014" t="s">
        <v>8316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  <c r="Q4015" s="9" t="s">
        <v>8315</v>
      </c>
      <c r="R4015" t="s">
        <v>8316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  <c r="Q4016" s="9" t="s">
        <v>8315</v>
      </c>
      <c r="R4016" t="s">
        <v>8316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  <c r="Q4017" s="9" t="s">
        <v>8315</v>
      </c>
      <c r="R4017" t="s">
        <v>8316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  <c r="Q4018" s="9" t="s">
        <v>8315</v>
      </c>
      <c r="R4018" t="s">
        <v>8316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  <c r="Q4019" s="9" t="s">
        <v>8315</v>
      </c>
      <c r="R4019" t="s">
        <v>8316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  <c r="Q4020" s="9" t="s">
        <v>8315</v>
      </c>
      <c r="R4020" t="s">
        <v>8316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  <c r="Q4021" s="9" t="s">
        <v>8315</v>
      </c>
      <c r="R4021" t="s">
        <v>8316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  <c r="Q4022" s="9" t="s">
        <v>8315</v>
      </c>
      <c r="R4022" t="s">
        <v>8316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  <c r="Q4023" s="9" t="s">
        <v>8315</v>
      </c>
      <c r="R4023" t="s">
        <v>8316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  <c r="Q4024" s="9" t="s">
        <v>8315</v>
      </c>
      <c r="R4024" t="s">
        <v>8316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  <c r="Q4025" s="9" t="s">
        <v>8315</v>
      </c>
      <c r="R4025" t="s">
        <v>8316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  <c r="Q4026" s="9" t="s">
        <v>8315</v>
      </c>
      <c r="R4026" t="s">
        <v>8316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  <c r="Q4027" s="9" t="s">
        <v>8315</v>
      </c>
      <c r="R4027" t="s">
        <v>8316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  <c r="Q4028" s="9" t="s">
        <v>8315</v>
      </c>
      <c r="R4028" t="s">
        <v>8316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  <c r="Q4029" s="9" t="s">
        <v>8315</v>
      </c>
      <c r="R4029" t="s">
        <v>8316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  <c r="Q4030" s="9" t="s">
        <v>8315</v>
      </c>
      <c r="R4030" t="s">
        <v>8316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  <c r="Q4031" s="9" t="s">
        <v>8315</v>
      </c>
      <c r="R4031" t="s">
        <v>8316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  <c r="Q4032" s="9" t="s">
        <v>8315</v>
      </c>
      <c r="R4032" t="s">
        <v>8316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  <c r="Q4033" s="9" t="s">
        <v>8315</v>
      </c>
      <c r="R4033" t="s">
        <v>8316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26">ROUND((E4034/D4034)*100,0)</f>
        <v>7</v>
      </c>
      <c r="P4034">
        <f t="shared" si="125"/>
        <v>59</v>
      </c>
      <c r="Q4034" s="9" t="s">
        <v>8315</v>
      </c>
      <c r="R4034" t="s">
        <v>8316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26</v>
      </c>
      <c r="P4035">
        <f t="shared" ref="P4035:P4098" si="127">IFERROR(ROUND(E4035/L4035,2),0)</f>
        <v>65.34</v>
      </c>
      <c r="Q4035" s="9" t="s">
        <v>8315</v>
      </c>
      <c r="R4035" t="s">
        <v>8316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  <c r="Q4036" s="9" t="s">
        <v>8315</v>
      </c>
      <c r="R4036" t="s">
        <v>8316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  <c r="Q4037" s="9" t="s">
        <v>8315</v>
      </c>
      <c r="R4037" t="s">
        <v>8316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  <c r="Q4038" s="9" t="s">
        <v>8315</v>
      </c>
      <c r="R4038" t="s">
        <v>8316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  <c r="Q4039" s="9" t="s">
        <v>8315</v>
      </c>
      <c r="R4039" t="s">
        <v>8316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  <c r="Q4040" s="9" t="s">
        <v>8315</v>
      </c>
      <c r="R4040" t="s">
        <v>8316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  <c r="Q4041" s="9" t="s">
        <v>8315</v>
      </c>
      <c r="R4041" t="s">
        <v>8316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  <c r="Q4042" s="9" t="s">
        <v>8315</v>
      </c>
      <c r="R4042" t="s">
        <v>8316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  <c r="Q4043" s="9" t="s">
        <v>8315</v>
      </c>
      <c r="R4043" t="s">
        <v>8316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  <c r="Q4044" s="9" t="s">
        <v>8315</v>
      </c>
      <c r="R4044" t="s">
        <v>8316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>
        <f t="shared" si="127"/>
        <v>0</v>
      </c>
      <c r="Q4045" s="9" t="s">
        <v>8315</v>
      </c>
      <c r="R4045" t="s">
        <v>8316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  <c r="Q4046" s="9" t="s">
        <v>8315</v>
      </c>
      <c r="R4046" t="s">
        <v>8316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  <c r="Q4047" s="9" t="s">
        <v>8315</v>
      </c>
      <c r="R4047" t="s">
        <v>8316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  <c r="Q4048" s="9" t="s">
        <v>8315</v>
      </c>
      <c r="R4048" t="s">
        <v>8316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  <c r="Q4049" s="9" t="s">
        <v>8315</v>
      </c>
      <c r="R4049" t="s">
        <v>8316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  <c r="Q4050" s="9" t="s">
        <v>8315</v>
      </c>
      <c r="R4050" t="s">
        <v>8316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  <c r="Q4051" s="9" t="s">
        <v>8315</v>
      </c>
      <c r="R4051" t="s">
        <v>8316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  <c r="Q4052" s="9" t="s">
        <v>8315</v>
      </c>
      <c r="R4052" t="s">
        <v>8316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>
        <f t="shared" si="127"/>
        <v>0</v>
      </c>
      <c r="Q4053" s="9" t="s">
        <v>8315</v>
      </c>
      <c r="R4053" t="s">
        <v>8316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  <c r="Q4054" s="9" t="s">
        <v>8315</v>
      </c>
      <c r="R4054" t="s">
        <v>8316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  <c r="Q4055" s="9" t="s">
        <v>8315</v>
      </c>
      <c r="R4055" t="s">
        <v>8316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  <c r="Q4056" s="9" t="s">
        <v>8315</v>
      </c>
      <c r="R4056" t="s">
        <v>8316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  <c r="Q4057" s="9" t="s">
        <v>8315</v>
      </c>
      <c r="R4057" t="s">
        <v>8316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  <c r="Q4058" s="9" t="s">
        <v>8315</v>
      </c>
      <c r="R4058" t="s">
        <v>8316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  <c r="Q4059" s="9" t="s">
        <v>8315</v>
      </c>
      <c r="R4059" t="s">
        <v>8316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  <c r="Q4060" s="9" t="s">
        <v>8315</v>
      </c>
      <c r="R4060" t="s">
        <v>8316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  <c r="Q4061" s="9" t="s">
        <v>8315</v>
      </c>
      <c r="R4061" t="s">
        <v>8316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  <c r="Q4062" s="9" t="s">
        <v>8315</v>
      </c>
      <c r="R4062" t="s">
        <v>8316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  <c r="Q4063" s="9" t="s">
        <v>8315</v>
      </c>
      <c r="R4063" t="s">
        <v>8316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  <c r="Q4064" s="9" t="s">
        <v>8315</v>
      </c>
      <c r="R4064" t="s">
        <v>8316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  <c r="Q4065" s="9" t="s">
        <v>8315</v>
      </c>
      <c r="R4065" t="s">
        <v>8316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  <c r="Q4066" s="9" t="s">
        <v>8315</v>
      </c>
      <c r="R4066" t="s">
        <v>8316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  <c r="Q4067" s="9" t="s">
        <v>8315</v>
      </c>
      <c r="R4067" t="s">
        <v>8316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  <c r="Q4068" s="9" t="s">
        <v>8315</v>
      </c>
      <c r="R4068" t="s">
        <v>8316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  <c r="Q4069" s="9" t="s">
        <v>8315</v>
      </c>
      <c r="R4069" t="s">
        <v>8316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  <c r="Q4070" s="9" t="s">
        <v>8315</v>
      </c>
      <c r="R4070" t="s">
        <v>8316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  <c r="Q4071" s="9" t="s">
        <v>8315</v>
      </c>
      <c r="R4071" t="s">
        <v>8316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  <c r="Q4072" s="9" t="s">
        <v>8315</v>
      </c>
      <c r="R4072" t="s">
        <v>8316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>
        <f t="shared" si="127"/>
        <v>0</v>
      </c>
      <c r="Q4073" s="9" t="s">
        <v>8315</v>
      </c>
      <c r="R4073" t="s">
        <v>8316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  <c r="Q4074" s="9" t="s">
        <v>8315</v>
      </c>
      <c r="R4074" t="s">
        <v>8316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  <c r="Q4075" s="9" t="s">
        <v>8315</v>
      </c>
      <c r="R4075" t="s">
        <v>8316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  <c r="Q4076" s="9" t="s">
        <v>8315</v>
      </c>
      <c r="R4076" t="s">
        <v>8316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  <c r="Q4077" s="9" t="s">
        <v>8315</v>
      </c>
      <c r="R4077" t="s">
        <v>8316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  <c r="Q4078" s="9" t="s">
        <v>8315</v>
      </c>
      <c r="R4078" t="s">
        <v>8316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  <c r="Q4079" s="9" t="s">
        <v>8315</v>
      </c>
      <c r="R4079" t="s">
        <v>8316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  <c r="Q4080" s="9" t="s">
        <v>8315</v>
      </c>
      <c r="R4080" t="s">
        <v>8316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  <c r="Q4081" s="9" t="s">
        <v>8315</v>
      </c>
      <c r="R4081" t="s">
        <v>8316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  <c r="Q4082" s="9" t="s">
        <v>8315</v>
      </c>
      <c r="R4082" t="s">
        <v>8316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  <c r="Q4083" s="9" t="s">
        <v>8315</v>
      </c>
      <c r="R4083" t="s">
        <v>8316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  <c r="Q4084" s="9" t="s">
        <v>8315</v>
      </c>
      <c r="R4084" t="s">
        <v>8316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  <c r="Q4085" s="9" t="s">
        <v>8315</v>
      </c>
      <c r="R4085" t="s">
        <v>8316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  <c r="Q4086" s="9" t="s">
        <v>8315</v>
      </c>
      <c r="R4086" t="s">
        <v>8316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  <c r="Q4087" s="9" t="s">
        <v>8315</v>
      </c>
      <c r="R4087" t="s">
        <v>8316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  <c r="Q4088" s="9" t="s">
        <v>8315</v>
      </c>
      <c r="R4088" t="s">
        <v>8316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  <c r="Q4089" s="9" t="s">
        <v>8315</v>
      </c>
      <c r="R4089" t="s">
        <v>8316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  <c r="Q4090" s="9" t="s">
        <v>8315</v>
      </c>
      <c r="R4090" t="s">
        <v>8316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  <c r="Q4091" s="9" t="s">
        <v>8315</v>
      </c>
      <c r="R4091" t="s">
        <v>8316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  <c r="Q4092" s="9" t="s">
        <v>8315</v>
      </c>
      <c r="R4092" t="s">
        <v>8316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  <c r="Q4093" s="9" t="s">
        <v>8315</v>
      </c>
      <c r="R4093" t="s">
        <v>8316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  <c r="Q4094" s="9" t="s">
        <v>8315</v>
      </c>
      <c r="R4094" t="s">
        <v>8316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  <c r="Q4095" s="9" t="s">
        <v>8315</v>
      </c>
      <c r="R4095" t="s">
        <v>8316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  <c r="Q4096" s="9" t="s">
        <v>8315</v>
      </c>
      <c r="R4096" t="s">
        <v>8316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  <c r="Q4097" s="9" t="s">
        <v>8315</v>
      </c>
      <c r="R4097" t="s">
        <v>8316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28">ROUND((E4098/D4098)*100,0)</f>
        <v>11</v>
      </c>
      <c r="P4098">
        <f t="shared" si="127"/>
        <v>80</v>
      </c>
      <c r="Q4098" s="9" t="s">
        <v>8315</v>
      </c>
      <c r="R4098" t="s">
        <v>8316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0</v>
      </c>
      <c r="P4099">
        <f t="shared" ref="P4099:P4115" si="129">IFERROR(ROUND(E4099/L4099,2),0)</f>
        <v>0</v>
      </c>
      <c r="Q4099" s="9" t="s">
        <v>8315</v>
      </c>
      <c r="R4099" t="s">
        <v>8316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  <c r="Q4100" s="9" t="s">
        <v>8315</v>
      </c>
      <c r="R4100" t="s">
        <v>8316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  <c r="Q4101" s="9" t="s">
        <v>8315</v>
      </c>
      <c r="R4101" t="s">
        <v>8316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  <c r="Q4102" s="9" t="s">
        <v>8315</v>
      </c>
      <c r="R4102" t="s">
        <v>8316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  <c r="Q4103" s="9" t="s">
        <v>8315</v>
      </c>
      <c r="R4103" t="s">
        <v>8316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  <c r="Q4104" s="9" t="s">
        <v>8315</v>
      </c>
      <c r="R4104" t="s">
        <v>8316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  <c r="Q4105" s="9" t="s">
        <v>8315</v>
      </c>
      <c r="R4105" t="s">
        <v>8316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  <c r="Q4106" s="9" t="s">
        <v>8315</v>
      </c>
      <c r="R4106" t="s">
        <v>8316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  <c r="Q4107" s="9" t="s">
        <v>8315</v>
      </c>
      <c r="R4107" t="s">
        <v>8316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  <c r="Q4108" s="9" t="s">
        <v>8315</v>
      </c>
      <c r="R4108" t="s">
        <v>8316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  <c r="Q4109" s="9" t="s">
        <v>8315</v>
      </c>
      <c r="R4109" t="s">
        <v>8316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  <c r="Q4110" s="9" t="s">
        <v>8315</v>
      </c>
      <c r="R4110" t="s">
        <v>8316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  <c r="Q4111" s="9" t="s">
        <v>8315</v>
      </c>
      <c r="R4111" t="s">
        <v>8316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  <c r="Q4112" s="9" t="s">
        <v>8315</v>
      </c>
      <c r="R4112" t="s">
        <v>8316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  <c r="Q4113" s="9" t="s">
        <v>8315</v>
      </c>
      <c r="R4113" t="s">
        <v>8316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  <c r="Q4114" s="9" t="s">
        <v>8315</v>
      </c>
      <c r="R4114" t="s">
        <v>8316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  <c r="Q4115" s="9" t="s">
        <v>8315</v>
      </c>
      <c r="R4115" t="s">
        <v>8316</v>
      </c>
    </row>
  </sheetData>
  <autoFilter ref="A1:O4115" xr:uid="{00000000-0001-0000-0000-000000000000}">
    <sortState xmlns:xlrd2="http://schemas.microsoft.com/office/spreadsheetml/2017/richdata2" ref="A2:O4115">
      <sortCondition ref="A1:A4115"/>
    </sortState>
  </autoFilter>
  <conditionalFormatting sqref="F1:F1048576">
    <cfRule type="cellIs" dxfId="15" priority="3" operator="equal">
      <formula>"failed"</formula>
    </cfRule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"successful"</formula>
    </cfRule>
    <cfRule type="cellIs" dxfId="11" priority="7" operator="equal">
      <formula>"canceled"</formula>
    </cfRule>
    <cfRule type="cellIs" dxfId="10" priority="8" operator="equal">
      <formula>"sucessful"</formula>
    </cfRule>
    <cfRule type="cellIs" dxfId="9" priority="9" operator="equal">
      <formula>"sucessful"</formula>
    </cfRule>
    <cfRule type="cellIs" dxfId="8" priority="10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CCCC"/>
        <color theme="4" tint="0.59999389629810485"/>
      </colorScale>
    </cfRule>
  </conditionalFormatting>
  <conditionalFormatting sqref="P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C6071-0FB3-4A20-9212-AE2A406E6ED7}">
  <sheetPr>
    <tabColor rgb="FF00B0F0"/>
  </sheetPr>
  <dimension ref="A1:F3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8361</v>
      </c>
      <c r="B3" s="10" t="s">
        <v>8358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1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1" t="s">
        <v>8359</v>
      </c>
      <c r="B6">
        <v>26</v>
      </c>
      <c r="C6">
        <v>349</v>
      </c>
      <c r="D6">
        <v>12</v>
      </c>
      <c r="E6">
        <v>525</v>
      </c>
      <c r="F6">
        <v>912</v>
      </c>
    </row>
    <row r="15" spans="1:6" x14ac:dyDescent="0.25">
      <c r="B15" s="11"/>
    </row>
    <row r="38" spans="2:2" x14ac:dyDescent="0.25">
      <c r="B38" s="11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B6B5-5CC2-49AC-A10B-8D6B11A96B31}">
  <sheetPr>
    <tabColor rgb="FFFF9999"/>
  </sheetPr>
  <dimension ref="A1:R4115"/>
  <sheetViews>
    <sheetView zoomScale="95" zoomScaleNormal="95" workbookViewId="0">
      <pane xSplit="4" ySplit="1" topLeftCell="N2" activePane="bottomRight" state="frozen"/>
      <selection pane="topRight" activeCell="E1" sqref="E1"/>
      <selection pane="bottomLeft" activeCell="A2" sqref="A2"/>
      <selection pane="bottomRight" activeCell="N13" sqref="N1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8363</v>
      </c>
      <c r="R1" s="8" t="s">
        <v>8364</v>
      </c>
    </row>
    <row r="2" spans="1:18" ht="6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IFERROR(ROUND(E2/L2,2),"N/A")</f>
        <v>63.92</v>
      </c>
      <c r="Q2" s="9" t="s">
        <v>8308</v>
      </c>
      <c r="R2" t="s">
        <v>8309</v>
      </c>
    </row>
    <row r="3" spans="1:18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IFERROR(ROUND(E3/L3,2),"N/A")</f>
        <v>185.48</v>
      </c>
      <c r="Q3" s="9" t="s">
        <v>8308</v>
      </c>
      <c r="R3" t="s">
        <v>8309</v>
      </c>
    </row>
    <row r="4" spans="1:18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</row>
    <row r="5" spans="1:18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</row>
    <row r="6" spans="1:18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</row>
    <row r="7" spans="1:18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</row>
    <row r="8" spans="1:18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</row>
    <row r="9" spans="1:18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</row>
    <row r="10" spans="1:18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</row>
    <row r="11" spans="1:18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</row>
    <row r="12" spans="1:18" ht="6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</row>
    <row r="13" spans="1:18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</row>
    <row r="14" spans="1:18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</row>
    <row r="15" spans="1:18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</row>
    <row r="16" spans="1:18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</row>
    <row r="17" spans="1:18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</row>
    <row r="18" spans="1:18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</row>
    <row r="19" spans="1:18" ht="6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</row>
    <row r="20" spans="1:18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</row>
    <row r="21" spans="1:18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</row>
    <row r="22" spans="1:18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</row>
    <row r="23" spans="1:18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</row>
    <row r="24" spans="1:18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</row>
    <row r="25" spans="1:18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</row>
    <row r="26" spans="1:18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</row>
    <row r="27" spans="1:18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</row>
    <row r="28" spans="1:18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</row>
    <row r="29" spans="1:18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</row>
    <row r="30" spans="1:18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</row>
    <row r="31" spans="1:18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</row>
    <row r="32" spans="1:18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</row>
    <row r="33" spans="1:18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</row>
    <row r="34" spans="1:18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</row>
    <row r="35" spans="1:18" ht="6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</row>
    <row r="36" spans="1:18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</row>
    <row r="37" spans="1:18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</row>
    <row r="38" spans="1:18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</row>
    <row r="39" spans="1:18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</row>
    <row r="40" spans="1:18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</row>
    <row r="41" spans="1:18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</row>
    <row r="42" spans="1:18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</row>
    <row r="43" spans="1:18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</row>
    <row r="44" spans="1:18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</row>
    <row r="45" spans="1:18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</row>
    <row r="46" spans="1:18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</row>
    <row r="47" spans="1:18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</row>
    <row r="48" spans="1:18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</row>
    <row r="49" spans="1:18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</row>
    <row r="50" spans="1:18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</row>
    <row r="51" spans="1:18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</row>
    <row r="52" spans="1:18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</row>
    <row r="53" spans="1:18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</row>
    <row r="54" spans="1:18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</row>
    <row r="55" spans="1:18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</row>
    <row r="56" spans="1:18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</row>
    <row r="57" spans="1:18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</row>
    <row r="58" spans="1:18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</row>
    <row r="59" spans="1:18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</row>
    <row r="60" spans="1:18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</row>
    <row r="61" spans="1:18" ht="6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</row>
    <row r="62" spans="1:18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</row>
    <row r="63" spans="1:18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</row>
    <row r="64" spans="1:18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</row>
    <row r="65" spans="1:18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</row>
    <row r="66" spans="1:18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ROUND((E66/D66)*100,0)</f>
        <v>173</v>
      </c>
      <c r="P66">
        <f t="shared" si="1"/>
        <v>86.67</v>
      </c>
      <c r="Q66" s="9" t="s">
        <v>8308</v>
      </c>
      <c r="R66" t="s">
        <v>8310</v>
      </c>
    </row>
    <row r="67" spans="1:18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>
        <f t="shared" ref="P67:P130" si="3">IFERROR(ROUND(E67/L67,2),"N/A")</f>
        <v>132.05000000000001</v>
      </c>
      <c r="Q67" s="9" t="s">
        <v>8308</v>
      </c>
      <c r="R67" t="s">
        <v>8310</v>
      </c>
    </row>
    <row r="68" spans="1:18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  <c r="Q68" s="9" t="s">
        <v>8308</v>
      </c>
      <c r="R68" t="s">
        <v>8310</v>
      </c>
    </row>
    <row r="69" spans="1:18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  <c r="Q69" s="9" t="s">
        <v>8308</v>
      </c>
      <c r="R69" t="s">
        <v>8310</v>
      </c>
    </row>
    <row r="70" spans="1:18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  <c r="Q70" s="9" t="s">
        <v>8308</v>
      </c>
      <c r="R70" t="s">
        <v>8310</v>
      </c>
    </row>
    <row r="71" spans="1:18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  <c r="Q71" s="9" t="s">
        <v>8308</v>
      </c>
      <c r="R71" t="s">
        <v>8310</v>
      </c>
    </row>
    <row r="72" spans="1:18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  <c r="Q72" s="9" t="s">
        <v>8308</v>
      </c>
      <c r="R72" t="s">
        <v>8310</v>
      </c>
    </row>
    <row r="73" spans="1:18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  <c r="Q73" s="9" t="s">
        <v>8308</v>
      </c>
      <c r="R73" t="s">
        <v>8310</v>
      </c>
    </row>
    <row r="74" spans="1:18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  <c r="Q74" s="9" t="s">
        <v>8308</v>
      </c>
      <c r="R74" t="s">
        <v>8310</v>
      </c>
    </row>
    <row r="75" spans="1:18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  <c r="Q75" s="9" t="s">
        <v>8308</v>
      </c>
      <c r="R75" t="s">
        <v>8310</v>
      </c>
    </row>
    <row r="76" spans="1:18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  <c r="Q76" s="9" t="s">
        <v>8308</v>
      </c>
      <c r="R76" t="s">
        <v>8310</v>
      </c>
    </row>
    <row r="77" spans="1:18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  <c r="Q77" s="9" t="s">
        <v>8308</v>
      </c>
      <c r="R77" t="s">
        <v>8310</v>
      </c>
    </row>
    <row r="78" spans="1:18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  <c r="Q78" s="9" t="s">
        <v>8308</v>
      </c>
      <c r="R78" t="s">
        <v>8310</v>
      </c>
    </row>
    <row r="79" spans="1:18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  <c r="Q79" s="9" t="s">
        <v>8308</v>
      </c>
      <c r="R79" t="s">
        <v>8310</v>
      </c>
    </row>
    <row r="80" spans="1:18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  <c r="Q80" s="9" t="s">
        <v>8308</v>
      </c>
      <c r="R80" t="s">
        <v>8310</v>
      </c>
    </row>
    <row r="81" spans="1:18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  <c r="Q81" s="9" t="s">
        <v>8308</v>
      </c>
      <c r="R81" t="s">
        <v>8310</v>
      </c>
    </row>
    <row r="82" spans="1:18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  <c r="Q82" s="9" t="s">
        <v>8308</v>
      </c>
      <c r="R82" t="s">
        <v>8310</v>
      </c>
    </row>
    <row r="83" spans="1:18" ht="6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  <c r="Q83" s="9" t="s">
        <v>8308</v>
      </c>
      <c r="R83" t="s">
        <v>8310</v>
      </c>
    </row>
    <row r="84" spans="1:18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  <c r="Q84" s="9" t="s">
        <v>8308</v>
      </c>
      <c r="R84" t="s">
        <v>8310</v>
      </c>
    </row>
    <row r="85" spans="1:18" ht="6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  <c r="Q85" s="9" t="s">
        <v>8308</v>
      </c>
      <c r="R85" t="s">
        <v>8310</v>
      </c>
    </row>
    <row r="86" spans="1:18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  <c r="Q86" s="9" t="s">
        <v>8308</v>
      </c>
      <c r="R86" t="s">
        <v>8310</v>
      </c>
    </row>
    <row r="87" spans="1:18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  <c r="Q87" s="9" t="s">
        <v>8308</v>
      </c>
      <c r="R87" t="s">
        <v>8310</v>
      </c>
    </row>
    <row r="88" spans="1:18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  <c r="Q88" s="9" t="s">
        <v>8308</v>
      </c>
      <c r="R88" t="s">
        <v>8310</v>
      </c>
    </row>
    <row r="89" spans="1:18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  <c r="Q89" s="9" t="s">
        <v>8308</v>
      </c>
      <c r="R89" t="s">
        <v>8310</v>
      </c>
    </row>
    <row r="90" spans="1:18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  <c r="Q90" s="9" t="s">
        <v>8308</v>
      </c>
      <c r="R90" t="s">
        <v>8310</v>
      </c>
    </row>
    <row r="91" spans="1:18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  <c r="Q91" s="9" t="s">
        <v>8308</v>
      </c>
      <c r="R91" t="s">
        <v>8310</v>
      </c>
    </row>
    <row r="92" spans="1:18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  <c r="Q92" s="9" t="s">
        <v>8308</v>
      </c>
      <c r="R92" t="s">
        <v>8310</v>
      </c>
    </row>
    <row r="93" spans="1:18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  <c r="Q93" s="9" t="s">
        <v>8308</v>
      </c>
      <c r="R93" t="s">
        <v>8310</v>
      </c>
    </row>
    <row r="94" spans="1:18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  <c r="Q94" s="9" t="s">
        <v>8308</v>
      </c>
      <c r="R94" t="s">
        <v>8310</v>
      </c>
    </row>
    <row r="95" spans="1:18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  <c r="Q95" s="9" t="s">
        <v>8308</v>
      </c>
      <c r="R95" t="s">
        <v>8310</v>
      </c>
    </row>
    <row r="96" spans="1:18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  <c r="Q96" s="9" t="s">
        <v>8308</v>
      </c>
      <c r="R96" t="s">
        <v>8310</v>
      </c>
    </row>
    <row r="97" spans="1:18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  <c r="Q97" s="9" t="s">
        <v>8308</v>
      </c>
      <c r="R97" t="s">
        <v>8310</v>
      </c>
    </row>
    <row r="98" spans="1:18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  <c r="Q98" s="9" t="s">
        <v>8308</v>
      </c>
      <c r="R98" t="s">
        <v>8310</v>
      </c>
    </row>
    <row r="99" spans="1:18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  <c r="Q99" s="9" t="s">
        <v>8308</v>
      </c>
      <c r="R99" t="s">
        <v>8310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  <c r="Q100" s="9" t="s">
        <v>8308</v>
      </c>
      <c r="R100" t="s">
        <v>8310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  <c r="Q101" s="9" t="s">
        <v>8308</v>
      </c>
      <c r="R101" t="s">
        <v>8310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  <c r="Q102" s="9" t="s">
        <v>8308</v>
      </c>
      <c r="R102" t="s">
        <v>8310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  <c r="Q103" s="9" t="s">
        <v>8308</v>
      </c>
      <c r="R103" t="s">
        <v>8310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  <c r="Q104" s="9" t="s">
        <v>8308</v>
      </c>
      <c r="R104" t="s">
        <v>8310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  <c r="Q105" s="9" t="s">
        <v>8308</v>
      </c>
      <c r="R105" t="s">
        <v>8310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  <c r="Q106" s="9" t="s">
        <v>8308</v>
      </c>
      <c r="R106" t="s">
        <v>8310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  <c r="Q107" s="9" t="s">
        <v>8308</v>
      </c>
      <c r="R107" t="s">
        <v>8310</v>
      </c>
    </row>
    <row r="108" spans="1:18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  <c r="Q108" s="9" t="s">
        <v>8308</v>
      </c>
      <c r="R108" t="s">
        <v>8310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  <c r="Q109" s="9" t="s">
        <v>8308</v>
      </c>
      <c r="R109" t="s">
        <v>8310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  <c r="Q110" s="9" t="s">
        <v>8308</v>
      </c>
      <c r="R110" t="s">
        <v>8310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  <c r="Q111" s="9" t="s">
        <v>8308</v>
      </c>
      <c r="R111" t="s">
        <v>8310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  <c r="Q112" s="9" t="s">
        <v>8308</v>
      </c>
      <c r="R112" t="s">
        <v>8310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  <c r="Q113" s="9" t="s">
        <v>8308</v>
      </c>
      <c r="R113" t="s">
        <v>8310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  <c r="Q114" s="9" t="s">
        <v>8308</v>
      </c>
      <c r="R114" t="s">
        <v>8310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  <c r="Q115" s="9" t="s">
        <v>8308</v>
      </c>
      <c r="R115" t="s">
        <v>8310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  <c r="Q116" s="9" t="s">
        <v>8308</v>
      </c>
      <c r="R116" t="s">
        <v>8310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  <c r="Q117" s="9" t="s">
        <v>8308</v>
      </c>
      <c r="R117" t="s">
        <v>8310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  <c r="Q118" s="9" t="s">
        <v>8308</v>
      </c>
      <c r="R118" t="s">
        <v>8310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  <c r="Q119" s="9" t="s">
        <v>8308</v>
      </c>
      <c r="R119" t="s">
        <v>8310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  <c r="Q120" s="9" t="s">
        <v>8308</v>
      </c>
      <c r="R120" t="s">
        <v>8310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  <c r="Q121" s="9" t="s">
        <v>8308</v>
      </c>
      <c r="R121" t="s">
        <v>8310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  <c r="Q122" s="9" t="s">
        <v>8308</v>
      </c>
      <c r="R122" t="s">
        <v>8311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  <c r="Q123" s="9" t="s">
        <v>8308</v>
      </c>
      <c r="R123" t="s">
        <v>8311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 t="str">
        <f t="shared" si="3"/>
        <v>N/A</v>
      </c>
      <c r="Q124" s="9" t="s">
        <v>8308</v>
      </c>
      <c r="R124" t="s">
        <v>8311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  <c r="Q125" s="9" t="s">
        <v>8308</v>
      </c>
      <c r="R125" t="s">
        <v>8311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 t="str">
        <f t="shared" si="3"/>
        <v>N/A</v>
      </c>
      <c r="Q126" s="9" t="s">
        <v>8308</v>
      </c>
      <c r="R126" t="s">
        <v>8311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  <c r="Q127" s="9" t="s">
        <v>8308</v>
      </c>
      <c r="R127" t="s">
        <v>8311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  <c r="Q128" s="9" t="s">
        <v>8308</v>
      </c>
      <c r="R128" t="s">
        <v>8311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  <c r="Q129" s="9" t="s">
        <v>8308</v>
      </c>
      <c r="R129" t="s">
        <v>8311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ROUND((E130/D130)*100,0)</f>
        <v>2</v>
      </c>
      <c r="P130">
        <f t="shared" si="3"/>
        <v>311.17</v>
      </c>
      <c r="Q130" s="9" t="s">
        <v>8308</v>
      </c>
      <c r="R130" t="s">
        <v>8311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 t="str">
        <f t="shared" ref="P131:P194" si="5">IFERROR(ROUND(E131/L131,2),"N/A")</f>
        <v>N/A</v>
      </c>
      <c r="Q131" s="9" t="s">
        <v>8308</v>
      </c>
      <c r="R131" t="s">
        <v>8311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 t="str">
        <f t="shared" si="5"/>
        <v>N/A</v>
      </c>
      <c r="Q132" s="9" t="s">
        <v>8308</v>
      </c>
      <c r="R132" t="s">
        <v>8311</v>
      </c>
    </row>
    <row r="133" spans="1:18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 t="str">
        <f t="shared" si="5"/>
        <v>N/A</v>
      </c>
      <c r="Q133" s="9" t="s">
        <v>8308</v>
      </c>
      <c r="R133" t="s">
        <v>8311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  <c r="Q134" s="9" t="s">
        <v>8308</v>
      </c>
      <c r="R134" t="s">
        <v>8311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 t="str">
        <f t="shared" si="5"/>
        <v>N/A</v>
      </c>
      <c r="Q135" s="9" t="s">
        <v>8308</v>
      </c>
      <c r="R135" t="s">
        <v>8311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 t="str">
        <f t="shared" si="5"/>
        <v>N/A</v>
      </c>
      <c r="Q136" s="9" t="s">
        <v>8308</v>
      </c>
      <c r="R136" t="s">
        <v>8311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  <c r="Q137" s="9" t="s">
        <v>8308</v>
      </c>
      <c r="R137" t="s">
        <v>8311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 t="str">
        <f t="shared" si="5"/>
        <v>N/A</v>
      </c>
      <c r="Q138" s="9" t="s">
        <v>8308</v>
      </c>
      <c r="R138" t="s">
        <v>8311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 t="str">
        <f t="shared" si="5"/>
        <v>N/A</v>
      </c>
      <c r="Q139" s="9" t="s">
        <v>8308</v>
      </c>
      <c r="R139" t="s">
        <v>8311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  <c r="Q140" s="9" t="s">
        <v>8308</v>
      </c>
      <c r="R140" t="s">
        <v>8311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  <c r="Q141" s="9" t="s">
        <v>8308</v>
      </c>
      <c r="R141" t="s">
        <v>8311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 t="str">
        <f t="shared" si="5"/>
        <v>N/A</v>
      </c>
      <c r="Q142" s="9" t="s">
        <v>8308</v>
      </c>
      <c r="R142" t="s">
        <v>8311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  <c r="Q143" s="9" t="s">
        <v>8308</v>
      </c>
      <c r="R143" t="s">
        <v>8311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  <c r="Q144" s="9" t="s">
        <v>8308</v>
      </c>
      <c r="R144" t="s">
        <v>8311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 t="str">
        <f t="shared" si="5"/>
        <v>N/A</v>
      </c>
      <c r="Q145" s="9" t="s">
        <v>8308</v>
      </c>
      <c r="R145" t="s">
        <v>8311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  <c r="Q146" s="9" t="s">
        <v>8308</v>
      </c>
      <c r="R146" t="s">
        <v>8311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  <c r="Q147" s="9" t="s">
        <v>8308</v>
      </c>
      <c r="R147" t="s">
        <v>8311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  <c r="Q148" s="9" t="s">
        <v>8308</v>
      </c>
      <c r="R148" t="s">
        <v>8311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 t="str">
        <f t="shared" si="5"/>
        <v>N/A</v>
      </c>
      <c r="Q149" s="9" t="s">
        <v>8308</v>
      </c>
      <c r="R149" t="s">
        <v>8311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  <c r="Q150" s="9" t="s">
        <v>8308</v>
      </c>
      <c r="R150" t="s">
        <v>8311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  <c r="Q151" s="9" t="s">
        <v>8308</v>
      </c>
      <c r="R151" t="s">
        <v>8311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  <c r="Q152" s="9" t="s">
        <v>8308</v>
      </c>
      <c r="R152" t="s">
        <v>8311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  <c r="Q153" s="9" t="s">
        <v>8308</v>
      </c>
      <c r="R153" t="s">
        <v>8311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  <c r="Q154" s="9" t="s">
        <v>8308</v>
      </c>
      <c r="R154" t="s">
        <v>8311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  <c r="Q155" s="9" t="s">
        <v>8308</v>
      </c>
      <c r="R155" t="s">
        <v>8311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  <c r="Q156" s="9" t="s">
        <v>8308</v>
      </c>
      <c r="R156" t="s">
        <v>8311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  <c r="Q157" s="9" t="s">
        <v>8308</v>
      </c>
      <c r="R157" t="s">
        <v>8311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  <c r="Q158" s="9" t="s">
        <v>8308</v>
      </c>
      <c r="R158" t="s">
        <v>8311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  <c r="Q159" s="9" t="s">
        <v>8308</v>
      </c>
      <c r="R159" t="s">
        <v>8311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 t="str">
        <f t="shared" si="5"/>
        <v>N/A</v>
      </c>
      <c r="Q160" s="9" t="s">
        <v>8308</v>
      </c>
      <c r="R160" t="s">
        <v>8311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  <c r="Q161" s="9" t="s">
        <v>8308</v>
      </c>
      <c r="R161" t="s">
        <v>8311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 t="str">
        <f t="shared" si="5"/>
        <v>N/A</v>
      </c>
      <c r="Q162" s="9" t="s">
        <v>8308</v>
      </c>
      <c r="R162" t="s">
        <v>8312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  <c r="Q163" s="9" t="s">
        <v>8308</v>
      </c>
      <c r="R163" t="s">
        <v>8312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  <c r="Q164" s="9" t="s">
        <v>8308</v>
      </c>
      <c r="R164" t="s">
        <v>8312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 t="str">
        <f t="shared" si="5"/>
        <v>N/A</v>
      </c>
      <c r="Q165" s="9" t="s">
        <v>8308</v>
      </c>
      <c r="R165" t="s">
        <v>8312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  <c r="Q166" s="9" t="s">
        <v>8308</v>
      </c>
      <c r="R166" t="s">
        <v>8312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 t="str">
        <f t="shared" si="5"/>
        <v>N/A</v>
      </c>
      <c r="Q167" s="9" t="s">
        <v>8308</v>
      </c>
      <c r="R167" t="s">
        <v>8312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  <c r="Q168" s="9" t="s">
        <v>8308</v>
      </c>
      <c r="R168" t="s">
        <v>8312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  <c r="Q169" s="9" t="s">
        <v>8308</v>
      </c>
      <c r="R169" t="s">
        <v>8312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  <c r="Q170" s="9" t="s">
        <v>8308</v>
      </c>
      <c r="R170" t="s">
        <v>8312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  <c r="Q171" s="9" t="s">
        <v>8308</v>
      </c>
      <c r="R171" t="s">
        <v>8312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  <c r="Q172" s="9" t="s">
        <v>8308</v>
      </c>
      <c r="R172" t="s">
        <v>8312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  <c r="Q173" s="9" t="s">
        <v>8308</v>
      </c>
      <c r="R173" t="s">
        <v>8312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 t="str">
        <f t="shared" si="5"/>
        <v>N/A</v>
      </c>
      <c r="Q174" s="9" t="s">
        <v>8308</v>
      </c>
      <c r="R174" t="s">
        <v>8312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 t="str">
        <f t="shared" si="5"/>
        <v>N/A</v>
      </c>
      <c r="Q175" s="9" t="s">
        <v>8308</v>
      </c>
      <c r="R175" t="s">
        <v>8312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 t="str">
        <f t="shared" si="5"/>
        <v>N/A</v>
      </c>
      <c r="Q176" s="9" t="s">
        <v>8308</v>
      </c>
      <c r="R176" t="s">
        <v>8312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  <c r="Q177" s="9" t="s">
        <v>8308</v>
      </c>
      <c r="R177" t="s">
        <v>8312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 t="str">
        <f t="shared" si="5"/>
        <v>N/A</v>
      </c>
      <c r="Q178" s="9" t="s">
        <v>8308</v>
      </c>
      <c r="R178" t="s">
        <v>8312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  <c r="Q179" s="9" t="s">
        <v>8308</v>
      </c>
      <c r="R179" t="s">
        <v>8312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 t="str">
        <f t="shared" si="5"/>
        <v>N/A</v>
      </c>
      <c r="Q180" s="9" t="s">
        <v>8308</v>
      </c>
      <c r="R180" t="s">
        <v>8312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  <c r="Q181" s="9" t="s">
        <v>8308</v>
      </c>
      <c r="R181" t="s">
        <v>8312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  <c r="Q182" s="9" t="s">
        <v>8308</v>
      </c>
      <c r="R182" t="s">
        <v>8312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  <c r="Q183" s="9" t="s">
        <v>8308</v>
      </c>
      <c r="R183" t="s">
        <v>8312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 t="str">
        <f t="shared" si="5"/>
        <v>N/A</v>
      </c>
      <c r="Q184" s="9" t="s">
        <v>8308</v>
      </c>
      <c r="R184" t="s">
        <v>8312</v>
      </c>
    </row>
    <row r="185" spans="1:18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  <c r="Q185" s="9" t="s">
        <v>8308</v>
      </c>
      <c r="R185" t="s">
        <v>8312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  <c r="Q186" s="9" t="s">
        <v>8308</v>
      </c>
      <c r="R186" t="s">
        <v>8312</v>
      </c>
    </row>
    <row r="187" spans="1:18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  <c r="Q187" s="9" t="s">
        <v>8308</v>
      </c>
      <c r="R187" t="s">
        <v>8312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 t="str">
        <f t="shared" si="5"/>
        <v>N/A</v>
      </c>
      <c r="Q188" s="9" t="s">
        <v>8308</v>
      </c>
      <c r="R188" t="s">
        <v>8312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  <c r="Q189" s="9" t="s">
        <v>8308</v>
      </c>
      <c r="R189" t="s">
        <v>8312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 t="str">
        <f t="shared" si="5"/>
        <v>N/A</v>
      </c>
      <c r="Q190" s="9" t="s">
        <v>8308</v>
      </c>
      <c r="R190" t="s">
        <v>8312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  <c r="Q191" s="9" t="s">
        <v>8308</v>
      </c>
      <c r="R191" t="s">
        <v>8312</v>
      </c>
    </row>
    <row r="192" spans="1:18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  <c r="Q192" s="9" t="s">
        <v>8308</v>
      </c>
      <c r="R192" t="s">
        <v>8312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  <c r="Q193" s="9" t="s">
        <v>8308</v>
      </c>
      <c r="R193" t="s">
        <v>8312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ROUND((E194/D194)*100,0)</f>
        <v>0</v>
      </c>
      <c r="P194">
        <f t="shared" si="5"/>
        <v>5.67</v>
      </c>
      <c r="Q194" s="9" t="s">
        <v>8308</v>
      </c>
      <c r="R194" t="s">
        <v>8312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 t="str">
        <f t="shared" ref="P195:P258" si="7">IFERROR(ROUND(E195/L195,2),"N/A")</f>
        <v>N/A</v>
      </c>
      <c r="Q195" s="9" t="s">
        <v>8308</v>
      </c>
      <c r="R195" t="s">
        <v>8312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  <c r="Q196" s="9" t="s">
        <v>8308</v>
      </c>
      <c r="R196" t="s">
        <v>8312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 t="str">
        <f t="shared" si="7"/>
        <v>N/A</v>
      </c>
      <c r="Q197" s="9" t="s">
        <v>8308</v>
      </c>
      <c r="R197" t="s">
        <v>8312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  <c r="Q198" s="9" t="s">
        <v>8308</v>
      </c>
      <c r="R198" t="s">
        <v>8312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  <c r="Q199" s="9" t="s">
        <v>8308</v>
      </c>
      <c r="R199" t="s">
        <v>8312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  <c r="Q200" s="9" t="s">
        <v>8308</v>
      </c>
      <c r="R200" t="s">
        <v>8312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 t="str">
        <f t="shared" si="7"/>
        <v>N/A</v>
      </c>
      <c r="Q201" s="9" t="s">
        <v>8308</v>
      </c>
      <c r="R201" t="s">
        <v>8312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  <c r="Q202" s="9" t="s">
        <v>8308</v>
      </c>
      <c r="R202" t="s">
        <v>8312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  <c r="Q203" s="9" t="s">
        <v>8308</v>
      </c>
      <c r="R203" t="s">
        <v>8312</v>
      </c>
    </row>
    <row r="204" spans="1:18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 t="str">
        <f t="shared" si="7"/>
        <v>N/A</v>
      </c>
      <c r="Q204" s="9" t="s">
        <v>8308</v>
      </c>
      <c r="R204" t="s">
        <v>8312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  <c r="Q205" s="9" t="s">
        <v>8308</v>
      </c>
      <c r="R205" t="s">
        <v>8312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  <c r="Q206" s="9" t="s">
        <v>8308</v>
      </c>
      <c r="R206" t="s">
        <v>8312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  <c r="Q207" s="9" t="s">
        <v>8308</v>
      </c>
      <c r="R207" t="s">
        <v>8312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 t="str">
        <f t="shared" si="7"/>
        <v>N/A</v>
      </c>
      <c r="Q208" s="9" t="s">
        <v>8308</v>
      </c>
      <c r="R208" t="s">
        <v>8312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  <c r="Q209" s="9" t="s">
        <v>8308</v>
      </c>
      <c r="R209" t="s">
        <v>8312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 t="str">
        <f t="shared" si="7"/>
        <v>N/A</v>
      </c>
      <c r="Q210" s="9" t="s">
        <v>8308</v>
      </c>
      <c r="R210" t="s">
        <v>8312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 t="str">
        <f t="shared" si="7"/>
        <v>N/A</v>
      </c>
      <c r="Q211" s="9" t="s">
        <v>8308</v>
      </c>
      <c r="R211" t="s">
        <v>8312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  <c r="Q212" s="9" t="s">
        <v>8308</v>
      </c>
      <c r="R212" t="s">
        <v>8312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  <c r="Q213" s="9" t="s">
        <v>8308</v>
      </c>
      <c r="R213" t="s">
        <v>8312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  <c r="Q214" s="9" t="s">
        <v>8308</v>
      </c>
      <c r="R214" t="s">
        <v>8312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  <c r="Q215" s="9" t="s">
        <v>8308</v>
      </c>
      <c r="R215" t="s">
        <v>8312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  <c r="Q216" s="9" t="s">
        <v>8308</v>
      </c>
      <c r="R216" t="s">
        <v>8312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  <c r="Q217" s="9" t="s">
        <v>8308</v>
      </c>
      <c r="R217" t="s">
        <v>8312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  <c r="Q218" s="9" t="s">
        <v>8308</v>
      </c>
      <c r="R218" t="s">
        <v>8312</v>
      </c>
    </row>
    <row r="219" spans="1:18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  <c r="Q219" s="9" t="s">
        <v>8308</v>
      </c>
      <c r="R219" t="s">
        <v>8312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  <c r="Q220" s="9" t="s">
        <v>8308</v>
      </c>
      <c r="R220" t="s">
        <v>8312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  <c r="Q221" s="9" t="s">
        <v>8308</v>
      </c>
      <c r="R221" t="s">
        <v>8312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  <c r="Q222" s="9" t="s">
        <v>8308</v>
      </c>
      <c r="R222" t="s">
        <v>8312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 t="str">
        <f t="shared" si="7"/>
        <v>N/A</v>
      </c>
      <c r="Q223" s="9" t="s">
        <v>8308</v>
      </c>
      <c r="R223" t="s">
        <v>8312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  <c r="Q224" s="9" t="s">
        <v>8308</v>
      </c>
      <c r="R224" t="s">
        <v>8312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 t="str">
        <f t="shared" si="7"/>
        <v>N/A</v>
      </c>
      <c r="Q225" s="9" t="s">
        <v>8308</v>
      </c>
      <c r="R225" t="s">
        <v>8312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 t="str">
        <f t="shared" si="7"/>
        <v>N/A</v>
      </c>
      <c r="Q226" s="9" t="s">
        <v>8308</v>
      </c>
      <c r="R226" t="s">
        <v>8312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 t="str">
        <f t="shared" si="7"/>
        <v>N/A</v>
      </c>
      <c r="Q227" s="9" t="s">
        <v>8308</v>
      </c>
      <c r="R227" t="s">
        <v>8312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  <c r="Q228" s="9" t="s">
        <v>8308</v>
      </c>
      <c r="R228" t="s">
        <v>8312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 t="str">
        <f t="shared" si="7"/>
        <v>N/A</v>
      </c>
      <c r="Q229" s="9" t="s">
        <v>8308</v>
      </c>
      <c r="R229" t="s">
        <v>8312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 t="str">
        <f t="shared" si="7"/>
        <v>N/A</v>
      </c>
      <c r="Q230" s="9" t="s">
        <v>8308</v>
      </c>
      <c r="R230" t="s">
        <v>8312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 t="str">
        <f t="shared" si="7"/>
        <v>N/A</v>
      </c>
      <c r="Q231" s="9" t="s">
        <v>8308</v>
      </c>
      <c r="R231" t="s">
        <v>8312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  <c r="Q232" s="9" t="s">
        <v>8308</v>
      </c>
      <c r="R232" t="s">
        <v>8312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 t="str">
        <f t="shared" si="7"/>
        <v>N/A</v>
      </c>
      <c r="Q233" s="9" t="s">
        <v>8308</v>
      </c>
      <c r="R233" t="s">
        <v>8312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  <c r="Q234" s="9" t="s">
        <v>8308</v>
      </c>
      <c r="R234" t="s">
        <v>8312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 t="str">
        <f t="shared" si="7"/>
        <v>N/A</v>
      </c>
      <c r="Q235" s="9" t="s">
        <v>8308</v>
      </c>
      <c r="R235" t="s">
        <v>8312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  <c r="Q236" s="9" t="s">
        <v>8308</v>
      </c>
      <c r="R236" t="s">
        <v>8312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 t="str">
        <f t="shared" si="7"/>
        <v>N/A</v>
      </c>
      <c r="Q237" s="9" t="s">
        <v>8308</v>
      </c>
      <c r="R237" t="s">
        <v>8312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 t="str">
        <f t="shared" si="7"/>
        <v>N/A</v>
      </c>
      <c r="Q238" s="9" t="s">
        <v>8308</v>
      </c>
      <c r="R238" t="s">
        <v>8312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  <c r="Q239" s="9" t="s">
        <v>8308</v>
      </c>
      <c r="R239" t="s">
        <v>8312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 t="str">
        <f t="shared" si="7"/>
        <v>N/A</v>
      </c>
      <c r="Q240" s="9" t="s">
        <v>8308</v>
      </c>
      <c r="R240" t="s">
        <v>8312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  <c r="Q241" s="9" t="s">
        <v>8308</v>
      </c>
      <c r="R241" t="s">
        <v>8312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  <c r="Q242" s="9" t="s">
        <v>8308</v>
      </c>
      <c r="R242" t="s">
        <v>8313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  <c r="Q243" s="9" t="s">
        <v>8308</v>
      </c>
      <c r="R243" t="s">
        <v>8313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  <c r="Q244" s="9" t="s">
        <v>8308</v>
      </c>
      <c r="R244" t="s">
        <v>8313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  <c r="Q245" s="9" t="s">
        <v>8308</v>
      </c>
      <c r="R245" t="s">
        <v>8313</v>
      </c>
    </row>
    <row r="246" spans="1:18" ht="60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  <c r="Q246" s="9" t="s">
        <v>8308</v>
      </c>
      <c r="R246" t="s">
        <v>8313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  <c r="Q247" s="9" t="s">
        <v>8308</v>
      </c>
      <c r="R247" t="s">
        <v>8313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  <c r="Q248" s="9" t="s">
        <v>8308</v>
      </c>
      <c r="R248" t="s">
        <v>8313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  <c r="Q249" s="9" t="s">
        <v>8308</v>
      </c>
      <c r="R249" t="s">
        <v>8313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  <c r="Q250" s="9" t="s">
        <v>8308</v>
      </c>
      <c r="R250" t="s">
        <v>8313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  <c r="Q251" s="9" t="s">
        <v>8308</v>
      </c>
      <c r="R251" t="s">
        <v>8313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  <c r="Q252" s="9" t="s">
        <v>8308</v>
      </c>
      <c r="R252" t="s">
        <v>8313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  <c r="Q253" s="9" t="s">
        <v>8308</v>
      </c>
      <c r="R253" t="s">
        <v>8313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  <c r="Q254" s="9" t="s">
        <v>8308</v>
      </c>
      <c r="R254" t="s">
        <v>8313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  <c r="Q255" s="9" t="s">
        <v>8308</v>
      </c>
      <c r="R255" t="s">
        <v>8313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  <c r="Q256" s="9" t="s">
        <v>8308</v>
      </c>
      <c r="R256" t="s">
        <v>8313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  <c r="Q257" s="9" t="s">
        <v>8308</v>
      </c>
      <c r="R257" t="s">
        <v>8313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ROUND((E258/D258)*100,0)</f>
        <v>139</v>
      </c>
      <c r="P258">
        <f t="shared" si="7"/>
        <v>65.760000000000005</v>
      </c>
      <c r="Q258" s="9" t="s">
        <v>8308</v>
      </c>
      <c r="R258" t="s">
        <v>8313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>
        <f t="shared" ref="P259:P322" si="9">IFERROR(ROUND(E259/L259,2),"N/A")</f>
        <v>66.7</v>
      </c>
      <c r="Q259" s="9" t="s">
        <v>8308</v>
      </c>
      <c r="R259" t="s">
        <v>8313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  <c r="Q260" s="9" t="s">
        <v>8308</v>
      </c>
      <c r="R260" t="s">
        <v>8313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  <c r="Q261" s="9" t="s">
        <v>8308</v>
      </c>
      <c r="R261" t="s">
        <v>8313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  <c r="Q262" s="9" t="s">
        <v>8308</v>
      </c>
      <c r="R262" t="s">
        <v>8313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  <c r="Q263" s="9" t="s">
        <v>8308</v>
      </c>
      <c r="R263" t="s">
        <v>8313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  <c r="Q264" s="9" t="s">
        <v>8308</v>
      </c>
      <c r="R264" t="s">
        <v>8313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  <c r="Q265" s="9" t="s">
        <v>8308</v>
      </c>
      <c r="R265" t="s">
        <v>8313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  <c r="Q266" s="9" t="s">
        <v>8308</v>
      </c>
      <c r="R266" t="s">
        <v>8313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  <c r="Q267" s="9" t="s">
        <v>8308</v>
      </c>
      <c r="R267" t="s">
        <v>8313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  <c r="Q268" s="9" t="s">
        <v>8308</v>
      </c>
      <c r="R268" t="s">
        <v>8313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  <c r="Q269" s="9" t="s">
        <v>8308</v>
      </c>
      <c r="R269" t="s">
        <v>8313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  <c r="Q270" s="9" t="s">
        <v>8308</v>
      </c>
      <c r="R270" t="s">
        <v>8313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  <c r="Q271" s="9" t="s">
        <v>8308</v>
      </c>
      <c r="R271" t="s">
        <v>8313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  <c r="Q272" s="9" t="s">
        <v>8308</v>
      </c>
      <c r="R272" t="s">
        <v>8313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  <c r="Q273" s="9" t="s">
        <v>8308</v>
      </c>
      <c r="R273" t="s">
        <v>8313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  <c r="Q274" s="9" t="s">
        <v>8308</v>
      </c>
      <c r="R274" t="s">
        <v>8313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  <c r="Q275" s="9" t="s">
        <v>8308</v>
      </c>
      <c r="R275" t="s">
        <v>8313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  <c r="Q276" s="9" t="s">
        <v>8308</v>
      </c>
      <c r="R276" t="s">
        <v>8313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  <c r="Q277" s="9" t="s">
        <v>8308</v>
      </c>
      <c r="R277" t="s">
        <v>8313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  <c r="Q278" s="9" t="s">
        <v>8308</v>
      </c>
      <c r="R278" t="s">
        <v>8313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  <c r="Q279" s="9" t="s">
        <v>8308</v>
      </c>
      <c r="R279" t="s">
        <v>8313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  <c r="Q280" s="9" t="s">
        <v>8308</v>
      </c>
      <c r="R280" t="s">
        <v>8313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  <c r="Q281" s="9" t="s">
        <v>8308</v>
      </c>
      <c r="R281" t="s">
        <v>8313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  <c r="Q282" s="9" t="s">
        <v>8308</v>
      </c>
      <c r="R282" t="s">
        <v>8313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  <c r="Q283" s="9" t="s">
        <v>8308</v>
      </c>
      <c r="R283" t="s">
        <v>8313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  <c r="Q284" s="9" t="s">
        <v>8308</v>
      </c>
      <c r="R284" t="s">
        <v>8313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  <c r="Q285" s="9" t="s">
        <v>8308</v>
      </c>
      <c r="R285" t="s">
        <v>8313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  <c r="Q286" s="9" t="s">
        <v>8308</v>
      </c>
      <c r="R286" t="s">
        <v>8313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  <c r="Q287" s="9" t="s">
        <v>8308</v>
      </c>
      <c r="R287" t="s">
        <v>8313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  <c r="Q288" s="9" t="s">
        <v>8308</v>
      </c>
      <c r="R288" t="s">
        <v>8313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  <c r="Q289" s="9" t="s">
        <v>8308</v>
      </c>
      <c r="R289" t="s">
        <v>8313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  <c r="Q290" s="9" t="s">
        <v>8308</v>
      </c>
      <c r="R290" t="s">
        <v>8313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  <c r="Q291" s="9" t="s">
        <v>8308</v>
      </c>
      <c r="R291" t="s">
        <v>8313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  <c r="Q292" s="9" t="s">
        <v>8308</v>
      </c>
      <c r="R292" t="s">
        <v>8313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  <c r="Q293" s="9" t="s">
        <v>8308</v>
      </c>
      <c r="R293" t="s">
        <v>8313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  <c r="Q294" s="9" t="s">
        <v>8308</v>
      </c>
      <c r="R294" t="s">
        <v>8313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  <c r="Q295" s="9" t="s">
        <v>8308</v>
      </c>
      <c r="R295" t="s">
        <v>8313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  <c r="Q296" s="9" t="s">
        <v>8308</v>
      </c>
      <c r="R296" t="s">
        <v>8313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  <c r="Q297" s="9" t="s">
        <v>8308</v>
      </c>
      <c r="R297" t="s">
        <v>8313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  <c r="Q298" s="9" t="s">
        <v>8308</v>
      </c>
      <c r="R298" t="s">
        <v>8313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  <c r="Q299" s="9" t="s">
        <v>8308</v>
      </c>
      <c r="R299" t="s">
        <v>8313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  <c r="Q300" s="9" t="s">
        <v>8308</v>
      </c>
      <c r="R300" t="s">
        <v>8313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  <c r="Q301" s="9" t="s">
        <v>8308</v>
      </c>
      <c r="R301" t="s">
        <v>8313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  <c r="Q302" s="9" t="s">
        <v>8308</v>
      </c>
      <c r="R302" t="s">
        <v>8313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  <c r="Q303" s="9" t="s">
        <v>8308</v>
      </c>
      <c r="R303" t="s">
        <v>8313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  <c r="Q304" s="9" t="s">
        <v>8308</v>
      </c>
      <c r="R304" t="s">
        <v>8313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  <c r="Q305" s="9" t="s">
        <v>8308</v>
      </c>
      <c r="R305" t="s">
        <v>8313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  <c r="Q306" s="9" t="s">
        <v>8308</v>
      </c>
      <c r="R306" t="s">
        <v>8313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  <c r="Q307" s="9" t="s">
        <v>8308</v>
      </c>
      <c r="R307" t="s">
        <v>8313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  <c r="Q308" s="9" t="s">
        <v>8308</v>
      </c>
      <c r="R308" t="s">
        <v>8313</v>
      </c>
    </row>
    <row r="309" spans="1:18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  <c r="Q309" s="9" t="s">
        <v>8308</v>
      </c>
      <c r="R309" t="s">
        <v>8313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  <c r="Q310" s="9" t="s">
        <v>8308</v>
      </c>
      <c r="R310" t="s">
        <v>8313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  <c r="Q311" s="9" t="s">
        <v>8308</v>
      </c>
      <c r="R311" t="s">
        <v>8313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  <c r="Q312" s="9" t="s">
        <v>8308</v>
      </c>
      <c r="R312" t="s">
        <v>8313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  <c r="Q313" s="9" t="s">
        <v>8308</v>
      </c>
      <c r="R313" t="s">
        <v>8313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  <c r="Q314" s="9" t="s">
        <v>8308</v>
      </c>
      <c r="R314" t="s">
        <v>8313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  <c r="Q315" s="9" t="s">
        <v>8308</v>
      </c>
      <c r="R315" t="s">
        <v>8313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  <c r="Q316" s="9" t="s">
        <v>8308</v>
      </c>
      <c r="R316" t="s">
        <v>8313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  <c r="Q317" s="9" t="s">
        <v>8308</v>
      </c>
      <c r="R317" t="s">
        <v>8313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  <c r="Q318" s="9" t="s">
        <v>8308</v>
      </c>
      <c r="R318" t="s">
        <v>8313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  <c r="Q319" s="9" t="s">
        <v>8308</v>
      </c>
      <c r="R319" t="s">
        <v>8313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  <c r="Q320" s="9" t="s">
        <v>8308</v>
      </c>
      <c r="R320" t="s">
        <v>8313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  <c r="Q321" s="9" t="s">
        <v>8308</v>
      </c>
      <c r="R321" t="s">
        <v>8313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ROUND((E322/D322)*100,0)</f>
        <v>107</v>
      </c>
      <c r="P322">
        <f t="shared" si="9"/>
        <v>134.91</v>
      </c>
      <c r="Q322" s="9" t="s">
        <v>8308</v>
      </c>
      <c r="R322" t="s">
        <v>8313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>
        <f t="shared" ref="P323:P386" si="11">IFERROR(ROUND(E323/L323,2),"N/A")</f>
        <v>106.62</v>
      </c>
      <c r="Q323" s="9" t="s">
        <v>8308</v>
      </c>
      <c r="R323" t="s">
        <v>8313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  <c r="Q324" s="9" t="s">
        <v>8308</v>
      </c>
      <c r="R324" t="s">
        <v>8313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  <c r="Q325" s="9" t="s">
        <v>8308</v>
      </c>
      <c r="R325" t="s">
        <v>8313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  <c r="Q326" s="9" t="s">
        <v>8308</v>
      </c>
      <c r="R326" t="s">
        <v>8313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  <c r="Q327" s="9" t="s">
        <v>8308</v>
      </c>
      <c r="R327" t="s">
        <v>8313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  <c r="Q328" s="9" t="s">
        <v>8308</v>
      </c>
      <c r="R328" t="s">
        <v>8313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  <c r="Q329" s="9" t="s">
        <v>8308</v>
      </c>
      <c r="R329" t="s">
        <v>8313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  <c r="Q330" s="9" t="s">
        <v>8308</v>
      </c>
      <c r="R330" t="s">
        <v>8313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  <c r="Q331" s="9" t="s">
        <v>8308</v>
      </c>
      <c r="R331" t="s">
        <v>8313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  <c r="Q332" s="9" t="s">
        <v>8308</v>
      </c>
      <c r="R332" t="s">
        <v>8313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  <c r="Q333" s="9" t="s">
        <v>8308</v>
      </c>
      <c r="R333" t="s">
        <v>8313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  <c r="Q334" s="9" t="s">
        <v>8308</v>
      </c>
      <c r="R334" t="s">
        <v>8313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  <c r="Q335" s="9" t="s">
        <v>8308</v>
      </c>
      <c r="R335" t="s">
        <v>8313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  <c r="Q336" s="9" t="s">
        <v>8308</v>
      </c>
      <c r="R336" t="s">
        <v>8313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  <c r="Q337" s="9" t="s">
        <v>8308</v>
      </c>
      <c r="R337" t="s">
        <v>8313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  <c r="Q338" s="9" t="s">
        <v>8308</v>
      </c>
      <c r="R338" t="s">
        <v>8313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  <c r="Q339" s="9" t="s">
        <v>8308</v>
      </c>
      <c r="R339" t="s">
        <v>8313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  <c r="Q340" s="9" t="s">
        <v>8308</v>
      </c>
      <c r="R340" t="s">
        <v>8313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  <c r="Q341" s="9" t="s">
        <v>8308</v>
      </c>
      <c r="R341" t="s">
        <v>8313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  <c r="Q342" s="9" t="s">
        <v>8308</v>
      </c>
      <c r="R342" t="s">
        <v>8313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  <c r="Q343" s="9" t="s">
        <v>8308</v>
      </c>
      <c r="R343" t="s">
        <v>8313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  <c r="Q344" s="9" t="s">
        <v>8308</v>
      </c>
      <c r="R344" t="s">
        <v>8313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  <c r="Q345" s="9" t="s">
        <v>8308</v>
      </c>
      <c r="R345" t="s">
        <v>8313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  <c r="Q346" s="9" t="s">
        <v>8308</v>
      </c>
      <c r="R346" t="s">
        <v>8313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  <c r="Q347" s="9" t="s">
        <v>8308</v>
      </c>
      <c r="R347" t="s">
        <v>8313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  <c r="Q348" s="9" t="s">
        <v>8308</v>
      </c>
      <c r="R348" t="s">
        <v>8313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  <c r="Q349" s="9" t="s">
        <v>8308</v>
      </c>
      <c r="R349" t="s">
        <v>8313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  <c r="Q350" s="9" t="s">
        <v>8308</v>
      </c>
      <c r="R350" t="s">
        <v>8313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  <c r="Q351" s="9" t="s">
        <v>8308</v>
      </c>
      <c r="R351" t="s">
        <v>8313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  <c r="Q352" s="9" t="s">
        <v>8308</v>
      </c>
      <c r="R352" t="s">
        <v>8313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  <c r="Q353" s="9" t="s">
        <v>8308</v>
      </c>
      <c r="R353" t="s">
        <v>8313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  <c r="Q354" s="9" t="s">
        <v>8308</v>
      </c>
      <c r="R354" t="s">
        <v>8313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  <c r="Q355" s="9" t="s">
        <v>8308</v>
      </c>
      <c r="R355" t="s">
        <v>8313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  <c r="Q356" s="9" t="s">
        <v>8308</v>
      </c>
      <c r="R356" t="s">
        <v>8313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  <c r="Q357" s="9" t="s">
        <v>8308</v>
      </c>
      <c r="R357" t="s">
        <v>8313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  <c r="Q358" s="9" t="s">
        <v>8308</v>
      </c>
      <c r="R358" t="s">
        <v>8313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  <c r="Q359" s="9" t="s">
        <v>8308</v>
      </c>
      <c r="R359" t="s">
        <v>8313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  <c r="Q360" s="9" t="s">
        <v>8308</v>
      </c>
      <c r="R360" t="s">
        <v>8313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  <c r="Q361" s="9" t="s">
        <v>8308</v>
      </c>
      <c r="R361" t="s">
        <v>8313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  <c r="Q362" s="9" t="s">
        <v>8308</v>
      </c>
      <c r="R362" t="s">
        <v>8313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  <c r="Q363" s="9" t="s">
        <v>8308</v>
      </c>
      <c r="R363" t="s">
        <v>8313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  <c r="Q364" s="9" t="s">
        <v>8308</v>
      </c>
      <c r="R364" t="s">
        <v>8313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  <c r="Q365" s="9" t="s">
        <v>8308</v>
      </c>
      <c r="R365" t="s">
        <v>8313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  <c r="Q366" s="9" t="s">
        <v>8308</v>
      </c>
      <c r="R366" t="s">
        <v>8313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  <c r="Q367" s="9" t="s">
        <v>8308</v>
      </c>
      <c r="R367" t="s">
        <v>8313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  <c r="Q368" s="9" t="s">
        <v>8308</v>
      </c>
      <c r="R368" t="s">
        <v>8313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  <c r="Q369" s="9" t="s">
        <v>8308</v>
      </c>
      <c r="R369" t="s">
        <v>8313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  <c r="Q370" s="9" t="s">
        <v>8308</v>
      </c>
      <c r="R370" t="s">
        <v>8313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  <c r="Q371" s="9" t="s">
        <v>8308</v>
      </c>
      <c r="R371" t="s">
        <v>8313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  <c r="Q372" s="9" t="s">
        <v>8308</v>
      </c>
      <c r="R372" t="s">
        <v>8313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  <c r="Q373" s="9" t="s">
        <v>8308</v>
      </c>
      <c r="R373" t="s">
        <v>8313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  <c r="Q374" s="9" t="s">
        <v>8308</v>
      </c>
      <c r="R374" t="s">
        <v>8313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  <c r="Q375" s="9" t="s">
        <v>8308</v>
      </c>
      <c r="R375" t="s">
        <v>8313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  <c r="Q376" s="9" t="s">
        <v>8308</v>
      </c>
      <c r="R376" t="s">
        <v>8313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  <c r="Q377" s="9" t="s">
        <v>8308</v>
      </c>
      <c r="R377" t="s">
        <v>8313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  <c r="Q378" s="9" t="s">
        <v>8308</v>
      </c>
      <c r="R378" t="s">
        <v>8313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  <c r="Q379" s="9" t="s">
        <v>8308</v>
      </c>
      <c r="R379" t="s">
        <v>8313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  <c r="Q380" s="9" t="s">
        <v>8308</v>
      </c>
      <c r="R380" t="s">
        <v>8313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  <c r="Q381" s="9" t="s">
        <v>8308</v>
      </c>
      <c r="R381" t="s">
        <v>8313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  <c r="Q382" s="9" t="s">
        <v>8308</v>
      </c>
      <c r="R382" t="s">
        <v>8313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  <c r="Q383" s="9" t="s">
        <v>8308</v>
      </c>
      <c r="R383" t="s">
        <v>8313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  <c r="Q384" s="9" t="s">
        <v>8308</v>
      </c>
      <c r="R384" t="s">
        <v>8313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  <c r="Q385" s="9" t="s">
        <v>8308</v>
      </c>
      <c r="R385" t="s">
        <v>8313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ROUND((E386/D386)*100,0)</f>
        <v>112</v>
      </c>
      <c r="P386">
        <f t="shared" si="11"/>
        <v>58.54</v>
      </c>
      <c r="Q386" s="9" t="s">
        <v>8308</v>
      </c>
      <c r="R386" t="s">
        <v>8313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>
        <f t="shared" ref="P387:P450" si="13">IFERROR(ROUND(E387/L387,2),"N/A")</f>
        <v>111.8</v>
      </c>
      <c r="Q387" s="9" t="s">
        <v>8308</v>
      </c>
      <c r="R387" t="s">
        <v>8313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  <c r="Q388" s="9" t="s">
        <v>8308</v>
      </c>
      <c r="R388" t="s">
        <v>8313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  <c r="Q389" s="9" t="s">
        <v>8308</v>
      </c>
      <c r="R389" t="s">
        <v>8313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  <c r="Q390" s="9" t="s">
        <v>8308</v>
      </c>
      <c r="R390" t="s">
        <v>8313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  <c r="Q391" s="9" t="s">
        <v>8308</v>
      </c>
      <c r="R391" t="s">
        <v>8313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  <c r="Q392" s="9" t="s">
        <v>8308</v>
      </c>
      <c r="R392" t="s">
        <v>8313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  <c r="Q393" s="9" t="s">
        <v>8308</v>
      </c>
      <c r="R393" t="s">
        <v>8313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  <c r="Q394" s="9" t="s">
        <v>8308</v>
      </c>
      <c r="R394" t="s">
        <v>8313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  <c r="Q395" s="9" t="s">
        <v>8308</v>
      </c>
      <c r="R395" t="s">
        <v>8313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  <c r="Q396" s="9" t="s">
        <v>8308</v>
      </c>
      <c r="R396" t="s">
        <v>8313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  <c r="Q397" s="9" t="s">
        <v>8308</v>
      </c>
      <c r="R397" t="s">
        <v>8313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  <c r="Q398" s="9" t="s">
        <v>8308</v>
      </c>
      <c r="R398" t="s">
        <v>8313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  <c r="Q399" s="9" t="s">
        <v>8308</v>
      </c>
      <c r="R399" t="s">
        <v>8313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  <c r="Q400" s="9" t="s">
        <v>8308</v>
      </c>
      <c r="R400" t="s">
        <v>8313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  <c r="Q401" s="9" t="s">
        <v>8308</v>
      </c>
      <c r="R401" t="s">
        <v>8313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  <c r="Q402" s="9" t="s">
        <v>8308</v>
      </c>
      <c r="R402" t="s">
        <v>8313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  <c r="Q403" s="9" t="s">
        <v>8308</v>
      </c>
      <c r="R403" t="s">
        <v>8313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  <c r="Q404" s="9" t="s">
        <v>8308</v>
      </c>
      <c r="R404" t="s">
        <v>8313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  <c r="Q405" s="9" t="s">
        <v>8308</v>
      </c>
      <c r="R405" t="s">
        <v>8313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  <c r="Q406" s="9" t="s">
        <v>8308</v>
      </c>
      <c r="R406" t="s">
        <v>8313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  <c r="Q407" s="9" t="s">
        <v>8308</v>
      </c>
      <c r="R407" t="s">
        <v>8313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  <c r="Q408" s="9" t="s">
        <v>8308</v>
      </c>
      <c r="R408" t="s">
        <v>8313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  <c r="Q409" s="9" t="s">
        <v>8308</v>
      </c>
      <c r="R409" t="s">
        <v>8313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  <c r="Q410" s="9" t="s">
        <v>8308</v>
      </c>
      <c r="R410" t="s">
        <v>8313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  <c r="Q411" s="9" t="s">
        <v>8308</v>
      </c>
      <c r="R411" t="s">
        <v>8313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  <c r="Q412" s="9" t="s">
        <v>8308</v>
      </c>
      <c r="R412" t="s">
        <v>8313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  <c r="Q413" s="9" t="s">
        <v>8308</v>
      </c>
      <c r="R413" t="s">
        <v>8313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  <c r="Q414" s="9" t="s">
        <v>8308</v>
      </c>
      <c r="R414" t="s">
        <v>8313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  <c r="Q415" s="9" t="s">
        <v>8308</v>
      </c>
      <c r="R415" t="s">
        <v>8313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  <c r="Q416" s="9" t="s">
        <v>8308</v>
      </c>
      <c r="R416" t="s">
        <v>8313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  <c r="Q417" s="9" t="s">
        <v>8308</v>
      </c>
      <c r="R417" t="s">
        <v>8313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  <c r="Q418" s="9" t="s">
        <v>8308</v>
      </c>
      <c r="R418" t="s">
        <v>8313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  <c r="Q419" s="9" t="s">
        <v>8308</v>
      </c>
      <c r="R419" t="s">
        <v>8313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  <c r="Q420" s="9" t="s">
        <v>8308</v>
      </c>
      <c r="R420" t="s">
        <v>8313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  <c r="Q421" s="9" t="s">
        <v>8308</v>
      </c>
      <c r="R421" t="s">
        <v>8313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  <c r="Q422" s="9" t="s">
        <v>8308</v>
      </c>
      <c r="R422" t="s">
        <v>8314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  <c r="Q423" s="9" t="s">
        <v>8308</v>
      </c>
      <c r="R423" t="s">
        <v>8314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  <c r="Q424" s="9" t="s">
        <v>8308</v>
      </c>
      <c r="R424" t="s">
        <v>8314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  <c r="Q425" s="9" t="s">
        <v>8308</v>
      </c>
      <c r="R425" t="s">
        <v>8314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  <c r="Q426" s="9" t="s">
        <v>8308</v>
      </c>
      <c r="R426" t="s">
        <v>8314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  <c r="Q427" s="9" t="s">
        <v>8308</v>
      </c>
      <c r="R427" t="s">
        <v>8314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  <c r="Q428" s="9" t="s">
        <v>8308</v>
      </c>
      <c r="R428" t="s">
        <v>8314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 t="str">
        <f t="shared" si="13"/>
        <v>N/A</v>
      </c>
      <c r="Q429" s="9" t="s">
        <v>8308</v>
      </c>
      <c r="R429" t="s">
        <v>8314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  <c r="Q430" s="9" t="s">
        <v>8308</v>
      </c>
      <c r="R430" t="s">
        <v>8314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 t="str">
        <f t="shared" si="13"/>
        <v>N/A</v>
      </c>
      <c r="Q431" s="9" t="s">
        <v>8308</v>
      </c>
      <c r="R431" t="s">
        <v>8314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  <c r="Q432" s="9" t="s">
        <v>8308</v>
      </c>
      <c r="R432" t="s">
        <v>8314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  <c r="Q433" s="9" t="s">
        <v>8308</v>
      </c>
      <c r="R433" t="s">
        <v>8314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  <c r="Q434" s="9" t="s">
        <v>8308</v>
      </c>
      <c r="R434" t="s">
        <v>8314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 t="str">
        <f t="shared" si="13"/>
        <v>N/A</v>
      </c>
      <c r="Q435" s="9" t="s">
        <v>8308</v>
      </c>
      <c r="R435" t="s">
        <v>8314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  <c r="Q436" s="9" t="s">
        <v>8308</v>
      </c>
      <c r="R436" t="s">
        <v>8314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  <c r="Q437" s="9" t="s">
        <v>8308</v>
      </c>
      <c r="R437" t="s">
        <v>8314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 t="str">
        <f t="shared" si="13"/>
        <v>N/A</v>
      </c>
      <c r="Q438" s="9" t="s">
        <v>8308</v>
      </c>
      <c r="R438" t="s">
        <v>8314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 t="str">
        <f t="shared" si="13"/>
        <v>N/A</v>
      </c>
      <c r="Q439" s="9" t="s">
        <v>8308</v>
      </c>
      <c r="R439" t="s">
        <v>8314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  <c r="Q440" s="9" t="s">
        <v>8308</v>
      </c>
      <c r="R440" t="s">
        <v>8314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 t="str">
        <f t="shared" si="13"/>
        <v>N/A</v>
      </c>
      <c r="Q441" s="9" t="s">
        <v>8308</v>
      </c>
      <c r="R441" t="s">
        <v>8314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  <c r="Q442" s="9" t="s">
        <v>8308</v>
      </c>
      <c r="R442" t="s">
        <v>8314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 t="str">
        <f t="shared" si="13"/>
        <v>N/A</v>
      </c>
      <c r="Q443" s="9" t="s">
        <v>8308</v>
      </c>
      <c r="R443" t="s">
        <v>8314</v>
      </c>
    </row>
    <row r="444" spans="1:18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  <c r="Q444" s="9" t="s">
        <v>8308</v>
      </c>
      <c r="R444" t="s">
        <v>8314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  <c r="Q445" s="9" t="s">
        <v>8308</v>
      </c>
      <c r="R445" t="s">
        <v>8314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  <c r="Q446" s="9" t="s">
        <v>8308</v>
      </c>
      <c r="R446" t="s">
        <v>8314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  <c r="Q447" s="9" t="s">
        <v>8308</v>
      </c>
      <c r="R447" t="s">
        <v>8314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  <c r="Q448" s="9" t="s">
        <v>8308</v>
      </c>
      <c r="R448" t="s">
        <v>8314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  <c r="Q449" s="9" t="s">
        <v>8308</v>
      </c>
      <c r="R449" t="s">
        <v>8314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ROUND((E450/D450)*100,0)</f>
        <v>3</v>
      </c>
      <c r="P450">
        <f t="shared" si="13"/>
        <v>20.5</v>
      </c>
      <c r="Q450" s="9" t="s">
        <v>8308</v>
      </c>
      <c r="R450" t="s">
        <v>8314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>
        <f t="shared" ref="P451:P514" si="15">IFERROR(ROUND(E451/L451,2),"N/A")</f>
        <v>9</v>
      </c>
      <c r="Q451" s="9" t="s">
        <v>8308</v>
      </c>
      <c r="R451" t="s">
        <v>8314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  <c r="Q452" s="9" t="s">
        <v>8308</v>
      </c>
      <c r="R452" t="s">
        <v>8314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 t="str">
        <f t="shared" si="15"/>
        <v>N/A</v>
      </c>
      <c r="Q453" s="9" t="s">
        <v>8308</v>
      </c>
      <c r="R453" t="s">
        <v>8314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  <c r="Q454" s="9" t="s">
        <v>8308</v>
      </c>
      <c r="R454" t="s">
        <v>8314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  <c r="Q455" s="9" t="s">
        <v>8308</v>
      </c>
      <c r="R455" t="s">
        <v>8314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  <c r="Q456" s="9" t="s">
        <v>8308</v>
      </c>
      <c r="R456" t="s">
        <v>8314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  <c r="Q457" s="9" t="s">
        <v>8308</v>
      </c>
      <c r="R457" t="s">
        <v>8314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  <c r="Q458" s="9" t="s">
        <v>8308</v>
      </c>
      <c r="R458" t="s">
        <v>8314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 t="str">
        <f t="shared" si="15"/>
        <v>N/A</v>
      </c>
      <c r="Q459" s="9" t="s">
        <v>8308</v>
      </c>
      <c r="R459" t="s">
        <v>8314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  <c r="Q460" s="9" t="s">
        <v>8308</v>
      </c>
      <c r="R460" t="s">
        <v>8314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  <c r="Q461" s="9" t="s">
        <v>8308</v>
      </c>
      <c r="R461" t="s">
        <v>8314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  <c r="Q462" s="9" t="s">
        <v>8308</v>
      </c>
      <c r="R462" t="s">
        <v>8314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 t="str">
        <f t="shared" si="15"/>
        <v>N/A</v>
      </c>
      <c r="Q463" s="9" t="s">
        <v>8308</v>
      </c>
      <c r="R463" t="s">
        <v>8314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 t="str">
        <f t="shared" si="15"/>
        <v>N/A</v>
      </c>
      <c r="Q464" s="9" t="s">
        <v>8308</v>
      </c>
      <c r="R464" t="s">
        <v>8314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  <c r="Q465" s="9" t="s">
        <v>8308</v>
      </c>
      <c r="R465" t="s">
        <v>8314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  <c r="Q466" s="9" t="s">
        <v>8308</v>
      </c>
      <c r="R466" t="s">
        <v>8314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  <c r="Q467" s="9" t="s">
        <v>8308</v>
      </c>
      <c r="R467" t="s">
        <v>8314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  <c r="Q468" s="9" t="s">
        <v>8308</v>
      </c>
      <c r="R468" t="s">
        <v>8314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  <c r="Q469" s="9" t="s">
        <v>8308</v>
      </c>
      <c r="R469" t="s">
        <v>8314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 t="str">
        <f t="shared" si="15"/>
        <v>N/A</v>
      </c>
      <c r="Q470" s="9" t="s">
        <v>8308</v>
      </c>
      <c r="R470" t="s">
        <v>8314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 t="str">
        <f t="shared" si="15"/>
        <v>N/A</v>
      </c>
      <c r="Q471" s="9" t="s">
        <v>8308</v>
      </c>
      <c r="R471" t="s">
        <v>8314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  <c r="Q472" s="9" t="s">
        <v>8308</v>
      </c>
      <c r="R472" t="s">
        <v>8314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  <c r="Q473" s="9" t="s">
        <v>8308</v>
      </c>
      <c r="R473" t="s">
        <v>8314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  <c r="Q474" s="9" t="s">
        <v>8308</v>
      </c>
      <c r="R474" t="s">
        <v>8314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  <c r="Q475" s="9" t="s">
        <v>8308</v>
      </c>
      <c r="R475" t="s">
        <v>8314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  <c r="Q476" s="9" t="s">
        <v>8308</v>
      </c>
      <c r="R476" t="s">
        <v>8314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 t="str">
        <f t="shared" si="15"/>
        <v>N/A</v>
      </c>
      <c r="Q477" s="9" t="s">
        <v>8308</v>
      </c>
      <c r="R477" t="s">
        <v>8314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  <c r="Q478" s="9" t="s">
        <v>8308</v>
      </c>
      <c r="R478" t="s">
        <v>8314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 t="str">
        <f t="shared" si="15"/>
        <v>N/A</v>
      </c>
      <c r="Q479" s="9" t="s">
        <v>8308</v>
      </c>
      <c r="R479" t="s">
        <v>8314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 t="str">
        <f t="shared" si="15"/>
        <v>N/A</v>
      </c>
      <c r="Q480" s="9" t="s">
        <v>8308</v>
      </c>
      <c r="R480" t="s">
        <v>8314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  <c r="Q481" s="9" t="s">
        <v>8308</v>
      </c>
      <c r="R481" t="s">
        <v>8314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  <c r="Q482" s="9" t="s">
        <v>8308</v>
      </c>
      <c r="R482" t="s">
        <v>8314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  <c r="Q483" s="9" t="s">
        <v>8308</v>
      </c>
      <c r="R483" t="s">
        <v>8314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  <c r="Q484" s="9" t="s">
        <v>8308</v>
      </c>
      <c r="R484" t="s">
        <v>8314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  <c r="Q485" s="9" t="s">
        <v>8308</v>
      </c>
      <c r="R485" t="s">
        <v>8314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  <c r="Q486" s="9" t="s">
        <v>8308</v>
      </c>
      <c r="R486" t="s">
        <v>8314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  <c r="Q487" s="9" t="s">
        <v>8308</v>
      </c>
      <c r="R487" t="s">
        <v>8314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  <c r="Q488" s="9" t="s">
        <v>8308</v>
      </c>
      <c r="R488" t="s">
        <v>8314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 t="str">
        <f t="shared" si="15"/>
        <v>N/A</v>
      </c>
      <c r="Q489" s="9" t="s">
        <v>8308</v>
      </c>
      <c r="R489" t="s">
        <v>8314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 t="str">
        <f t="shared" si="15"/>
        <v>N/A</v>
      </c>
      <c r="Q490" s="9" t="s">
        <v>8308</v>
      </c>
      <c r="R490" t="s">
        <v>8314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  <c r="Q491" s="9" t="s">
        <v>8308</v>
      </c>
      <c r="R491" t="s">
        <v>8314</v>
      </c>
    </row>
    <row r="492" spans="1:18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 t="str">
        <f t="shared" si="15"/>
        <v>N/A</v>
      </c>
      <c r="Q492" s="9" t="s">
        <v>8308</v>
      </c>
      <c r="R492" t="s">
        <v>8314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 t="str">
        <f t="shared" si="15"/>
        <v>N/A</v>
      </c>
      <c r="Q493" s="9" t="s">
        <v>8308</v>
      </c>
      <c r="R493" t="s">
        <v>8314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 t="str">
        <f t="shared" si="15"/>
        <v>N/A</v>
      </c>
      <c r="Q494" s="9" t="s">
        <v>8308</v>
      </c>
      <c r="R494" t="s">
        <v>8314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 t="str">
        <f t="shared" si="15"/>
        <v>N/A</v>
      </c>
      <c r="Q495" s="9" t="s">
        <v>8308</v>
      </c>
      <c r="R495" t="s">
        <v>8314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  <c r="Q496" s="9" t="s">
        <v>8308</v>
      </c>
      <c r="R496" t="s">
        <v>8314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 t="str">
        <f t="shared" si="15"/>
        <v>N/A</v>
      </c>
      <c r="Q497" s="9" t="s">
        <v>8308</v>
      </c>
      <c r="R497" t="s">
        <v>8314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  <c r="Q498" s="9" t="s">
        <v>8308</v>
      </c>
      <c r="R498" t="s">
        <v>8314</v>
      </c>
    </row>
    <row r="499" spans="1:18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  <c r="Q499" s="9" t="s">
        <v>8308</v>
      </c>
      <c r="R499" t="s">
        <v>8314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  <c r="Q500" s="9" t="s">
        <v>8308</v>
      </c>
      <c r="R500" t="s">
        <v>8314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  <c r="Q501" s="9" t="s">
        <v>8308</v>
      </c>
      <c r="R501" t="s">
        <v>8314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  <c r="Q502" s="9" t="s">
        <v>8308</v>
      </c>
      <c r="R502" t="s">
        <v>8314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 t="str">
        <f t="shared" si="15"/>
        <v>N/A</v>
      </c>
      <c r="Q503" s="9" t="s">
        <v>8308</v>
      </c>
      <c r="R503" t="s">
        <v>8314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  <c r="Q504" s="9" t="s">
        <v>8308</v>
      </c>
      <c r="R504" t="s">
        <v>8314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  <c r="Q505" s="9" t="s">
        <v>8308</v>
      </c>
      <c r="R505" t="s">
        <v>8314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  <c r="Q506" s="9" t="s">
        <v>8308</v>
      </c>
      <c r="R506" t="s">
        <v>8314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  <c r="Q507" s="9" t="s">
        <v>8308</v>
      </c>
      <c r="R507" t="s">
        <v>8314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  <c r="Q508" s="9" t="s">
        <v>8308</v>
      </c>
      <c r="R508" t="s">
        <v>8314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  <c r="Q509" s="9" t="s">
        <v>8308</v>
      </c>
      <c r="R509" t="s">
        <v>8314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  <c r="Q510" s="9" t="s">
        <v>8308</v>
      </c>
      <c r="R510" t="s">
        <v>8314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  <c r="Q511" s="9" t="s">
        <v>8308</v>
      </c>
      <c r="R511" t="s">
        <v>8314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 t="str">
        <f t="shared" si="15"/>
        <v>N/A</v>
      </c>
      <c r="Q512" s="9" t="s">
        <v>8308</v>
      </c>
      <c r="R512" t="s">
        <v>8314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  <c r="Q513" s="9" t="s">
        <v>8308</v>
      </c>
      <c r="R513" t="s">
        <v>8314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ROUND((E514/D514)*100,0)</f>
        <v>0</v>
      </c>
      <c r="P514">
        <f t="shared" si="15"/>
        <v>5.5</v>
      </c>
      <c r="Q514" s="9" t="s">
        <v>8308</v>
      </c>
      <c r="R514" t="s">
        <v>8314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>
        <f t="shared" ref="P515:P578" si="17">IFERROR(ROUND(E515/L515,2),"N/A")</f>
        <v>102.38</v>
      </c>
      <c r="Q515" s="9" t="s">
        <v>8308</v>
      </c>
      <c r="R515" t="s">
        <v>8314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  <c r="Q516" s="9" t="s">
        <v>8308</v>
      </c>
      <c r="R516" t="s">
        <v>8314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  <c r="Q517" s="9" t="s">
        <v>8308</v>
      </c>
      <c r="R517" t="s">
        <v>8314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 t="str">
        <f t="shared" si="17"/>
        <v>N/A</v>
      </c>
      <c r="Q518" s="9" t="s">
        <v>8308</v>
      </c>
      <c r="R518" t="s">
        <v>8314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  <c r="Q519" s="9" t="s">
        <v>8308</v>
      </c>
      <c r="R519" t="s">
        <v>8314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 t="str">
        <f t="shared" si="17"/>
        <v>N/A</v>
      </c>
      <c r="Q520" s="9" t="s">
        <v>8308</v>
      </c>
      <c r="R520" t="s">
        <v>8314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  <c r="Q521" s="9" t="s">
        <v>8308</v>
      </c>
      <c r="R521" t="s">
        <v>8314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  <c r="Q522" s="9" t="s">
        <v>8315</v>
      </c>
      <c r="R522" t="s">
        <v>8316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  <c r="Q523" s="9" t="s">
        <v>8315</v>
      </c>
      <c r="R523" t="s">
        <v>8316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  <c r="Q524" s="9" t="s">
        <v>8315</v>
      </c>
      <c r="R524" t="s">
        <v>8316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  <c r="Q525" s="9" t="s">
        <v>8315</v>
      </c>
      <c r="R525" t="s">
        <v>8316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  <c r="Q526" s="9" t="s">
        <v>8315</v>
      </c>
      <c r="R526" t="s">
        <v>8316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  <c r="Q527" s="9" t="s">
        <v>8315</v>
      </c>
      <c r="R527" t="s">
        <v>8316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  <c r="Q528" s="9" t="s">
        <v>8315</v>
      </c>
      <c r="R528" t="s">
        <v>8316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  <c r="Q529" s="9" t="s">
        <v>8315</v>
      </c>
      <c r="R529" t="s">
        <v>8316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  <c r="Q530" s="9" t="s">
        <v>8315</v>
      </c>
      <c r="R530" t="s">
        <v>8316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  <c r="Q531" s="9" t="s">
        <v>8315</v>
      </c>
      <c r="R531" t="s">
        <v>8316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  <c r="Q532" s="9" t="s">
        <v>8315</v>
      </c>
      <c r="R532" t="s">
        <v>8316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  <c r="Q533" s="9" t="s">
        <v>8315</v>
      </c>
      <c r="R533" t="s">
        <v>8316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  <c r="Q534" s="9" t="s">
        <v>8315</v>
      </c>
      <c r="R534" t="s">
        <v>8316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  <c r="Q535" s="9" t="s">
        <v>8315</v>
      </c>
      <c r="R535" t="s">
        <v>8316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  <c r="Q536" s="9" t="s">
        <v>8315</v>
      </c>
      <c r="R536" t="s">
        <v>8316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  <c r="Q537" s="9" t="s">
        <v>8315</v>
      </c>
      <c r="R537" t="s">
        <v>8316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  <c r="Q538" s="9" t="s">
        <v>8315</v>
      </c>
      <c r="R538" t="s">
        <v>8316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  <c r="Q539" s="9" t="s">
        <v>8315</v>
      </c>
      <c r="R539" t="s">
        <v>8316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  <c r="Q540" s="9" t="s">
        <v>8315</v>
      </c>
      <c r="R540" t="s">
        <v>8316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  <c r="Q541" s="9" t="s">
        <v>8315</v>
      </c>
      <c r="R541" t="s">
        <v>8316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  <c r="Q542" s="9" t="s">
        <v>8317</v>
      </c>
      <c r="R542" t="s">
        <v>8318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  <c r="Q543" s="9" t="s">
        <v>8317</v>
      </c>
      <c r="R543" t="s">
        <v>8318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  <c r="Q544" s="9" t="s">
        <v>8317</v>
      </c>
      <c r="R544" t="s">
        <v>8318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  <c r="Q545" s="9" t="s">
        <v>8317</v>
      </c>
      <c r="R545" t="s">
        <v>8318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  <c r="Q546" s="9" t="s">
        <v>8317</v>
      </c>
      <c r="R546" t="s">
        <v>8318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  <c r="Q547" s="9" t="s">
        <v>8317</v>
      </c>
      <c r="R547" t="s">
        <v>8318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  <c r="Q548" s="9" t="s">
        <v>8317</v>
      </c>
      <c r="R548" t="s">
        <v>8318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 t="str">
        <f t="shared" si="17"/>
        <v>N/A</v>
      </c>
      <c r="Q549" s="9" t="s">
        <v>8317</v>
      </c>
      <c r="R549" t="s">
        <v>8318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  <c r="Q550" s="9" t="s">
        <v>8317</v>
      </c>
      <c r="R550" t="s">
        <v>8318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  <c r="Q551" s="9" t="s">
        <v>8317</v>
      </c>
      <c r="R551" t="s">
        <v>8318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  <c r="Q552" s="9" t="s">
        <v>8317</v>
      </c>
      <c r="R552" t="s">
        <v>8318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  <c r="Q553" s="9" t="s">
        <v>8317</v>
      </c>
      <c r="R553" t="s">
        <v>8318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 t="str">
        <f t="shared" si="17"/>
        <v>N/A</v>
      </c>
      <c r="Q554" s="9" t="s">
        <v>8317</v>
      </c>
      <c r="R554" t="s">
        <v>8318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  <c r="Q555" s="9" t="s">
        <v>8317</v>
      </c>
      <c r="R555" t="s">
        <v>8318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  <c r="Q556" s="9" t="s">
        <v>8317</v>
      </c>
      <c r="R556" t="s">
        <v>8318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 t="str">
        <f t="shared" si="17"/>
        <v>N/A</v>
      </c>
      <c r="Q557" s="9" t="s">
        <v>8317</v>
      </c>
      <c r="R557" t="s">
        <v>8318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  <c r="Q558" s="9" t="s">
        <v>8317</v>
      </c>
      <c r="R558" t="s">
        <v>8318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  <c r="Q559" s="9" t="s">
        <v>8317</v>
      </c>
      <c r="R559" t="s">
        <v>8318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 t="str">
        <f t="shared" si="17"/>
        <v>N/A</v>
      </c>
      <c r="Q560" s="9" t="s">
        <v>8317</v>
      </c>
      <c r="R560" t="s">
        <v>8318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  <c r="Q561" s="9" t="s">
        <v>8317</v>
      </c>
      <c r="R561" t="s">
        <v>8318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  <c r="Q562" s="9" t="s">
        <v>8317</v>
      </c>
      <c r="R562" t="s">
        <v>8318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  <c r="Q563" s="9" t="s">
        <v>8317</v>
      </c>
      <c r="R563" t="s">
        <v>8318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 t="str">
        <f t="shared" si="17"/>
        <v>N/A</v>
      </c>
      <c r="Q564" s="9" t="s">
        <v>8317</v>
      </c>
      <c r="R564" t="s">
        <v>8318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  <c r="Q565" s="9" t="s">
        <v>8317</v>
      </c>
      <c r="R565" t="s">
        <v>8318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  <c r="Q566" s="9" t="s">
        <v>8317</v>
      </c>
      <c r="R566" t="s">
        <v>8318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 t="str">
        <f t="shared" si="17"/>
        <v>N/A</v>
      </c>
      <c r="Q567" s="9" t="s">
        <v>8317</v>
      </c>
      <c r="R567" t="s">
        <v>8318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  <c r="Q568" s="9" t="s">
        <v>8317</v>
      </c>
      <c r="R568" t="s">
        <v>8318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 t="str">
        <f t="shared" si="17"/>
        <v>N/A</v>
      </c>
      <c r="Q569" s="9" t="s">
        <v>8317</v>
      </c>
      <c r="R569" t="s">
        <v>8318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  <c r="Q570" s="9" t="s">
        <v>8317</v>
      </c>
      <c r="R570" t="s">
        <v>8318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  <c r="Q571" s="9" t="s">
        <v>8317</v>
      </c>
      <c r="R571" t="s">
        <v>8318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  <c r="Q572" s="9" t="s">
        <v>8317</v>
      </c>
      <c r="R572" t="s">
        <v>8318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  <c r="Q573" s="9" t="s">
        <v>8317</v>
      </c>
      <c r="R573" t="s">
        <v>8318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 t="str">
        <f t="shared" si="17"/>
        <v>N/A</v>
      </c>
      <c r="Q574" s="9" t="s">
        <v>8317</v>
      </c>
      <c r="R574" t="s">
        <v>8318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  <c r="Q575" s="9" t="s">
        <v>8317</v>
      </c>
      <c r="R575" t="s">
        <v>8318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  <c r="Q576" s="9" t="s">
        <v>8317</v>
      </c>
      <c r="R576" t="s">
        <v>8318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  <c r="Q577" s="9" t="s">
        <v>8317</v>
      </c>
      <c r="R577" t="s">
        <v>8318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18">ROUND((E578/D578)*100,0)</f>
        <v>0</v>
      </c>
      <c r="P578">
        <f t="shared" si="17"/>
        <v>1</v>
      </c>
      <c r="Q578" s="9" t="s">
        <v>8317</v>
      </c>
      <c r="R578" t="s">
        <v>8318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>
        <f t="shared" ref="P579:P642" si="19">IFERROR(ROUND(E579/L579,2),"N/A")</f>
        <v>10</v>
      </c>
      <c r="Q579" s="9" t="s">
        <v>8317</v>
      </c>
      <c r="R579" t="s">
        <v>8318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  <c r="Q580" s="9" t="s">
        <v>8317</v>
      </c>
      <c r="R580" t="s">
        <v>8318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  <c r="Q581" s="9" t="s">
        <v>8317</v>
      </c>
      <c r="R581" t="s">
        <v>8318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  <c r="Q582" s="9" t="s">
        <v>8317</v>
      </c>
      <c r="R582" t="s">
        <v>8318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 t="str">
        <f t="shared" si="19"/>
        <v>N/A</v>
      </c>
      <c r="Q583" s="9" t="s">
        <v>8317</v>
      </c>
      <c r="R583" t="s">
        <v>8318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 t="str">
        <f t="shared" si="19"/>
        <v>N/A</v>
      </c>
      <c r="Q584" s="9" t="s">
        <v>8317</v>
      </c>
      <c r="R584" t="s">
        <v>8318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  <c r="Q585" s="9" t="s">
        <v>8317</v>
      </c>
      <c r="R585" t="s">
        <v>8318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  <c r="Q586" s="9" t="s">
        <v>8317</v>
      </c>
      <c r="R586" t="s">
        <v>8318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 t="str">
        <f t="shared" si="19"/>
        <v>N/A</v>
      </c>
      <c r="Q587" s="9" t="s">
        <v>8317</v>
      </c>
      <c r="R587" t="s">
        <v>8318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  <c r="Q588" s="9" t="s">
        <v>8317</v>
      </c>
      <c r="R588" t="s">
        <v>8318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  <c r="Q589" s="9" t="s">
        <v>8317</v>
      </c>
      <c r="R589" t="s">
        <v>8318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  <c r="Q590" s="9" t="s">
        <v>8317</v>
      </c>
      <c r="R590" t="s">
        <v>8318</v>
      </c>
    </row>
    <row r="591" spans="1:18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  <c r="Q591" s="9" t="s">
        <v>8317</v>
      </c>
      <c r="R591" t="s">
        <v>8318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  <c r="Q592" s="9" t="s">
        <v>8317</v>
      </c>
      <c r="R592" t="s">
        <v>8318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  <c r="Q593" s="9" t="s">
        <v>8317</v>
      </c>
      <c r="R593" t="s">
        <v>8318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  <c r="Q594" s="9" t="s">
        <v>8317</v>
      </c>
      <c r="R594" t="s">
        <v>8318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  <c r="Q595" s="9" t="s">
        <v>8317</v>
      </c>
      <c r="R595" t="s">
        <v>8318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  <c r="Q596" s="9" t="s">
        <v>8317</v>
      </c>
      <c r="R596" t="s">
        <v>8318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  <c r="Q597" s="9" t="s">
        <v>8317</v>
      </c>
      <c r="R597" t="s">
        <v>8318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  <c r="Q598" s="9" t="s">
        <v>8317</v>
      </c>
      <c r="R598" t="s">
        <v>8318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  <c r="Q599" s="9" t="s">
        <v>8317</v>
      </c>
      <c r="R599" t="s">
        <v>8318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  <c r="Q600" s="9" t="s">
        <v>8317</v>
      </c>
      <c r="R600" t="s">
        <v>8318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  <c r="Q601" s="9" t="s">
        <v>8317</v>
      </c>
      <c r="R601" t="s">
        <v>8318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  <c r="Q602" s="9" t="s">
        <v>8317</v>
      </c>
      <c r="R602" t="s">
        <v>8318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  <c r="Q603" s="9" t="s">
        <v>8317</v>
      </c>
      <c r="R603" t="s">
        <v>8318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 t="str">
        <f t="shared" si="19"/>
        <v>N/A</v>
      </c>
      <c r="Q604" s="9" t="s">
        <v>8317</v>
      </c>
      <c r="R604" t="s">
        <v>8318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  <c r="Q605" s="9" t="s">
        <v>8317</v>
      </c>
      <c r="R605" t="s">
        <v>8318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 t="str">
        <f t="shared" si="19"/>
        <v>N/A</v>
      </c>
      <c r="Q606" s="9" t="s">
        <v>8317</v>
      </c>
      <c r="R606" t="s">
        <v>8318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  <c r="Q607" s="9" t="s">
        <v>8317</v>
      </c>
      <c r="R607" t="s">
        <v>8318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  <c r="Q608" s="9" t="s">
        <v>8317</v>
      </c>
      <c r="R608" t="s">
        <v>8318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 t="str">
        <f t="shared" si="19"/>
        <v>N/A</v>
      </c>
      <c r="Q609" s="9" t="s">
        <v>8317</v>
      </c>
      <c r="R609" t="s">
        <v>8318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  <c r="Q610" s="9" t="s">
        <v>8317</v>
      </c>
      <c r="R610" t="s">
        <v>8318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  <c r="Q611" s="9" t="s">
        <v>8317</v>
      </c>
      <c r="R611" t="s">
        <v>8318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 t="str">
        <f t="shared" si="19"/>
        <v>N/A</v>
      </c>
      <c r="Q612" s="9" t="s">
        <v>8317</v>
      </c>
      <c r="R612" t="s">
        <v>8318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 t="str">
        <f t="shared" si="19"/>
        <v>N/A</v>
      </c>
      <c r="Q613" s="9" t="s">
        <v>8317</v>
      </c>
      <c r="R613" t="s">
        <v>8318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 t="str">
        <f t="shared" si="19"/>
        <v>N/A</v>
      </c>
      <c r="Q614" s="9" t="s">
        <v>8317</v>
      </c>
      <c r="R614" t="s">
        <v>8318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  <c r="Q615" s="9" t="s">
        <v>8317</v>
      </c>
      <c r="R615" t="s">
        <v>8318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 t="str">
        <f t="shared" si="19"/>
        <v>N/A</v>
      </c>
      <c r="Q616" s="9" t="s">
        <v>8317</v>
      </c>
      <c r="R616" t="s">
        <v>8318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 t="str">
        <f t="shared" si="19"/>
        <v>N/A</v>
      </c>
      <c r="Q617" s="9" t="s">
        <v>8317</v>
      </c>
      <c r="R617" t="s">
        <v>8318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 t="str">
        <f t="shared" si="19"/>
        <v>N/A</v>
      </c>
      <c r="Q618" s="9" t="s">
        <v>8317</v>
      </c>
      <c r="R618" t="s">
        <v>8318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  <c r="Q619" s="9" t="s">
        <v>8317</v>
      </c>
      <c r="R619" t="s">
        <v>8318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 t="str">
        <f t="shared" si="19"/>
        <v>N/A</v>
      </c>
      <c r="Q620" s="9" t="s">
        <v>8317</v>
      </c>
      <c r="R620" t="s">
        <v>8318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  <c r="Q621" s="9" t="s">
        <v>8317</v>
      </c>
      <c r="R621" t="s">
        <v>8318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  <c r="Q622" s="9" t="s">
        <v>8317</v>
      </c>
      <c r="R622" t="s">
        <v>8318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  <c r="Q623" s="9" t="s">
        <v>8317</v>
      </c>
      <c r="R623" t="s">
        <v>8318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  <c r="Q624" s="9" t="s">
        <v>8317</v>
      </c>
      <c r="R624" t="s">
        <v>8318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 t="str">
        <f t="shared" si="19"/>
        <v>N/A</v>
      </c>
      <c r="Q625" s="9" t="s">
        <v>8317</v>
      </c>
      <c r="R625" t="s">
        <v>8318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 t="str">
        <f t="shared" si="19"/>
        <v>N/A</v>
      </c>
      <c r="Q626" s="9" t="s">
        <v>8317</v>
      </c>
      <c r="R626" t="s">
        <v>8318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 t="str">
        <f t="shared" si="19"/>
        <v>N/A</v>
      </c>
      <c r="Q627" s="9" t="s">
        <v>8317</v>
      </c>
      <c r="R627" t="s">
        <v>8318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  <c r="Q628" s="9" t="s">
        <v>8317</v>
      </c>
      <c r="R628" t="s">
        <v>8318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  <c r="Q629" s="9" t="s">
        <v>8317</v>
      </c>
      <c r="R629" t="s">
        <v>8318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 t="str">
        <f t="shared" si="19"/>
        <v>N/A</v>
      </c>
      <c r="Q630" s="9" t="s">
        <v>8317</v>
      </c>
      <c r="R630" t="s">
        <v>8318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  <c r="Q631" s="9" t="s">
        <v>8317</v>
      </c>
      <c r="R631" t="s">
        <v>8318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  <c r="Q632" s="9" t="s">
        <v>8317</v>
      </c>
      <c r="R632" t="s">
        <v>8318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  <c r="Q633" s="9" t="s">
        <v>8317</v>
      </c>
      <c r="R633" t="s">
        <v>8318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 t="str">
        <f t="shared" si="19"/>
        <v>N/A</v>
      </c>
      <c r="Q634" s="9" t="s">
        <v>8317</v>
      </c>
      <c r="R634" t="s">
        <v>8318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  <c r="Q635" s="9" t="s">
        <v>8317</v>
      </c>
      <c r="R635" t="s">
        <v>8318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  <c r="Q636" s="9" t="s">
        <v>8317</v>
      </c>
      <c r="R636" t="s">
        <v>8318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  <c r="Q637" s="9" t="s">
        <v>8317</v>
      </c>
      <c r="R637" t="s">
        <v>8318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  <c r="Q638" s="9" t="s">
        <v>8317</v>
      </c>
      <c r="R638" t="s">
        <v>8318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 t="str">
        <f t="shared" si="19"/>
        <v>N/A</v>
      </c>
      <c r="Q639" s="9" t="s">
        <v>8317</v>
      </c>
      <c r="R639" t="s">
        <v>8318</v>
      </c>
    </row>
    <row r="640" spans="1:18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  <c r="Q640" s="9" t="s">
        <v>8317</v>
      </c>
      <c r="R640" t="s">
        <v>8318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  <c r="Q641" s="9" t="s">
        <v>8317</v>
      </c>
      <c r="R641" t="s">
        <v>8318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0">ROUND((E642/D642)*100,0)</f>
        <v>144</v>
      </c>
      <c r="P642">
        <f t="shared" si="19"/>
        <v>50.5</v>
      </c>
      <c r="Q642" s="9" t="s">
        <v>8317</v>
      </c>
      <c r="R642" t="s">
        <v>8319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119</v>
      </c>
      <c r="P643">
        <f t="shared" ref="P643:P706" si="21">IFERROR(ROUND(E643/L643,2),"N/A")</f>
        <v>151.32</v>
      </c>
      <c r="Q643" s="9" t="s">
        <v>8317</v>
      </c>
      <c r="R643" t="s">
        <v>8319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  <c r="Q644" s="9" t="s">
        <v>8317</v>
      </c>
      <c r="R644" t="s">
        <v>8319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  <c r="Q645" s="9" t="s">
        <v>8317</v>
      </c>
      <c r="R645" t="s">
        <v>8319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  <c r="Q646" s="9" t="s">
        <v>8317</v>
      </c>
      <c r="R646" t="s">
        <v>8319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  <c r="Q647" s="9" t="s">
        <v>8317</v>
      </c>
      <c r="R647" t="s">
        <v>8319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  <c r="Q648" s="9" t="s">
        <v>8317</v>
      </c>
      <c r="R648" t="s">
        <v>8319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  <c r="Q649" s="9" t="s">
        <v>8317</v>
      </c>
      <c r="R649" t="s">
        <v>8319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  <c r="Q650" s="9" t="s">
        <v>8317</v>
      </c>
      <c r="R650" t="s">
        <v>8319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  <c r="Q651" s="9" t="s">
        <v>8317</v>
      </c>
      <c r="R651" t="s">
        <v>8319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  <c r="Q652" s="9" t="s">
        <v>8317</v>
      </c>
      <c r="R652" t="s">
        <v>8319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  <c r="Q653" s="9" t="s">
        <v>8317</v>
      </c>
      <c r="R653" t="s">
        <v>8319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  <c r="Q654" s="9" t="s">
        <v>8317</v>
      </c>
      <c r="R654" t="s">
        <v>8319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  <c r="Q655" s="9" t="s">
        <v>8317</v>
      </c>
      <c r="R655" t="s">
        <v>8319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  <c r="Q656" s="9" t="s">
        <v>8317</v>
      </c>
      <c r="R656" t="s">
        <v>8319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  <c r="Q657" s="9" t="s">
        <v>8317</v>
      </c>
      <c r="R657" t="s">
        <v>8319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  <c r="Q658" s="9" t="s">
        <v>8317</v>
      </c>
      <c r="R658" t="s">
        <v>8319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  <c r="Q659" s="9" t="s">
        <v>8317</v>
      </c>
      <c r="R659" t="s">
        <v>8319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  <c r="Q660" s="9" t="s">
        <v>8317</v>
      </c>
      <c r="R660" t="s">
        <v>8319</v>
      </c>
    </row>
    <row r="661" spans="1:18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  <c r="Q661" s="9" t="s">
        <v>8317</v>
      </c>
      <c r="R661" t="s">
        <v>8319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  <c r="Q662" s="9" t="s">
        <v>8317</v>
      </c>
      <c r="R662" t="s">
        <v>8319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  <c r="Q663" s="9" t="s">
        <v>8317</v>
      </c>
      <c r="R663" t="s">
        <v>8319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  <c r="Q664" s="9" t="s">
        <v>8317</v>
      </c>
      <c r="R664" t="s">
        <v>8319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  <c r="Q665" s="9" t="s">
        <v>8317</v>
      </c>
      <c r="R665" t="s">
        <v>8319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  <c r="Q666" s="9" t="s">
        <v>8317</v>
      </c>
      <c r="R666" t="s">
        <v>8319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  <c r="Q667" s="9" t="s">
        <v>8317</v>
      </c>
      <c r="R667" t="s">
        <v>8319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  <c r="Q668" s="9" t="s">
        <v>8317</v>
      </c>
      <c r="R668" t="s">
        <v>8319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  <c r="Q669" s="9" t="s">
        <v>8317</v>
      </c>
      <c r="R669" t="s">
        <v>8319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  <c r="Q670" s="9" t="s">
        <v>8317</v>
      </c>
      <c r="R670" t="s">
        <v>8319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  <c r="Q671" s="9" t="s">
        <v>8317</v>
      </c>
      <c r="R671" t="s">
        <v>8319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  <c r="Q672" s="9" t="s">
        <v>8317</v>
      </c>
      <c r="R672" t="s">
        <v>8319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  <c r="Q673" s="9" t="s">
        <v>8317</v>
      </c>
      <c r="R673" t="s">
        <v>8319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  <c r="Q674" s="9" t="s">
        <v>8317</v>
      </c>
      <c r="R674" t="s">
        <v>8319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  <c r="Q675" s="9" t="s">
        <v>8317</v>
      </c>
      <c r="R675" t="s">
        <v>8319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  <c r="Q676" s="9" t="s">
        <v>8317</v>
      </c>
      <c r="R676" t="s">
        <v>8319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  <c r="Q677" s="9" t="s">
        <v>8317</v>
      </c>
      <c r="R677" t="s">
        <v>8319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  <c r="Q678" s="9" t="s">
        <v>8317</v>
      </c>
      <c r="R678" t="s">
        <v>8319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  <c r="Q679" s="9" t="s">
        <v>8317</v>
      </c>
      <c r="R679" t="s">
        <v>8319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  <c r="Q680" s="9" t="s">
        <v>8317</v>
      </c>
      <c r="R680" t="s">
        <v>8319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  <c r="Q681" s="9" t="s">
        <v>8317</v>
      </c>
      <c r="R681" t="s">
        <v>8319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  <c r="Q682" s="9" t="s">
        <v>8317</v>
      </c>
      <c r="R682" t="s">
        <v>8319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  <c r="Q683" s="9" t="s">
        <v>8317</v>
      </c>
      <c r="R683" t="s">
        <v>8319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  <c r="Q684" s="9" t="s">
        <v>8317</v>
      </c>
      <c r="R684" t="s">
        <v>8319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  <c r="Q685" s="9" t="s">
        <v>8317</v>
      </c>
      <c r="R685" t="s">
        <v>8319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  <c r="Q686" s="9" t="s">
        <v>8317</v>
      </c>
      <c r="R686" t="s">
        <v>8319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  <c r="Q687" s="9" t="s">
        <v>8317</v>
      </c>
      <c r="R687" t="s">
        <v>8319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 t="str">
        <f t="shared" si="21"/>
        <v>N/A</v>
      </c>
      <c r="Q688" s="9" t="s">
        <v>8317</v>
      </c>
      <c r="R688" t="s">
        <v>8319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  <c r="Q689" s="9" t="s">
        <v>8317</v>
      </c>
      <c r="R689" t="s">
        <v>8319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  <c r="Q690" s="9" t="s">
        <v>8317</v>
      </c>
      <c r="R690" t="s">
        <v>8319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  <c r="Q691" s="9" t="s">
        <v>8317</v>
      </c>
      <c r="R691" t="s">
        <v>8319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  <c r="Q692" s="9" t="s">
        <v>8317</v>
      </c>
      <c r="R692" t="s">
        <v>8319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  <c r="Q693" s="9" t="s">
        <v>8317</v>
      </c>
      <c r="R693" t="s">
        <v>8319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  <c r="Q694" s="9" t="s">
        <v>8317</v>
      </c>
      <c r="R694" t="s">
        <v>8319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  <c r="Q695" s="9" t="s">
        <v>8317</v>
      </c>
      <c r="R695" t="s">
        <v>8319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  <c r="Q696" s="9" t="s">
        <v>8317</v>
      </c>
      <c r="R696" t="s">
        <v>8319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  <c r="Q697" s="9" t="s">
        <v>8317</v>
      </c>
      <c r="R697" t="s">
        <v>8319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  <c r="Q698" s="9" t="s">
        <v>8317</v>
      </c>
      <c r="R698" t="s">
        <v>8319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  <c r="Q699" s="9" t="s">
        <v>8317</v>
      </c>
      <c r="R699" t="s">
        <v>8319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  <c r="Q700" s="9" t="s">
        <v>8317</v>
      </c>
      <c r="R700" t="s">
        <v>8319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  <c r="Q701" s="9" t="s">
        <v>8317</v>
      </c>
      <c r="R701" t="s">
        <v>8319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  <c r="Q702" s="9" t="s">
        <v>8317</v>
      </c>
      <c r="R702" t="s">
        <v>8319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  <c r="Q703" s="9" t="s">
        <v>8317</v>
      </c>
      <c r="R703" t="s">
        <v>8319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  <c r="Q704" s="9" t="s">
        <v>8317</v>
      </c>
      <c r="R704" t="s">
        <v>8319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  <c r="Q705" s="9" t="s">
        <v>8317</v>
      </c>
      <c r="R705" t="s">
        <v>8319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2">ROUND((E706/D706)*100,0)</f>
        <v>1</v>
      </c>
      <c r="P706">
        <f t="shared" si="21"/>
        <v>120.25</v>
      </c>
      <c r="Q706" s="9" t="s">
        <v>8317</v>
      </c>
      <c r="R706" t="s">
        <v>8319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1</v>
      </c>
      <c r="P707">
        <f t="shared" ref="P707:P770" si="23">IFERROR(ROUND(E707/L707,2),"N/A")</f>
        <v>195.4</v>
      </c>
      <c r="Q707" s="9" t="s">
        <v>8317</v>
      </c>
      <c r="R707" t="s">
        <v>8319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 t="str">
        <f t="shared" si="23"/>
        <v>N/A</v>
      </c>
      <c r="Q708" s="9" t="s">
        <v>8317</v>
      </c>
      <c r="R708" t="s">
        <v>8319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  <c r="Q709" s="9" t="s">
        <v>8317</v>
      </c>
      <c r="R709" t="s">
        <v>8319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  <c r="Q710" s="9" t="s">
        <v>8317</v>
      </c>
      <c r="R710" t="s">
        <v>8319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  <c r="Q711" s="9" t="s">
        <v>8317</v>
      </c>
      <c r="R711" t="s">
        <v>8319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 t="str">
        <f t="shared" si="23"/>
        <v>N/A</v>
      </c>
      <c r="Q712" s="9" t="s">
        <v>8317</v>
      </c>
      <c r="R712" t="s">
        <v>8319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  <c r="Q713" s="9" t="s">
        <v>8317</v>
      </c>
      <c r="R713" t="s">
        <v>8319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  <c r="Q714" s="9" t="s">
        <v>8317</v>
      </c>
      <c r="R714" t="s">
        <v>8319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  <c r="Q715" s="9" t="s">
        <v>8317</v>
      </c>
      <c r="R715" t="s">
        <v>8319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  <c r="Q716" s="9" t="s">
        <v>8317</v>
      </c>
      <c r="R716" t="s">
        <v>8319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  <c r="Q717" s="9" t="s">
        <v>8317</v>
      </c>
      <c r="R717" t="s">
        <v>8319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  <c r="Q718" s="9" t="s">
        <v>8317</v>
      </c>
      <c r="R718" t="s">
        <v>8319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  <c r="Q719" s="9" t="s">
        <v>8317</v>
      </c>
      <c r="R719" t="s">
        <v>8319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  <c r="Q720" s="9" t="s">
        <v>8317</v>
      </c>
      <c r="R720" t="s">
        <v>8319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  <c r="Q721" s="9" t="s">
        <v>8317</v>
      </c>
      <c r="R721" t="s">
        <v>8319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  <c r="Q722" s="9" t="s">
        <v>8320</v>
      </c>
      <c r="R722" t="s">
        <v>8321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  <c r="Q723" s="9" t="s">
        <v>8320</v>
      </c>
      <c r="R723" t="s">
        <v>8321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  <c r="Q724" s="9" t="s">
        <v>8320</v>
      </c>
      <c r="R724" t="s">
        <v>8321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  <c r="Q725" s="9" t="s">
        <v>8320</v>
      </c>
      <c r="R725" t="s">
        <v>8321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  <c r="Q726" s="9" t="s">
        <v>8320</v>
      </c>
      <c r="R726" t="s">
        <v>8321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  <c r="Q727" s="9" t="s">
        <v>8320</v>
      </c>
      <c r="R727" t="s">
        <v>8321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  <c r="Q728" s="9" t="s">
        <v>8320</v>
      </c>
      <c r="R728" t="s">
        <v>8321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  <c r="Q729" s="9" t="s">
        <v>8320</v>
      </c>
      <c r="R729" t="s">
        <v>8321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  <c r="Q730" s="9" t="s">
        <v>8320</v>
      </c>
      <c r="R730" t="s">
        <v>8321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  <c r="Q731" s="9" t="s">
        <v>8320</v>
      </c>
      <c r="R731" t="s">
        <v>8321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  <c r="Q732" s="9" t="s">
        <v>8320</v>
      </c>
      <c r="R732" t="s">
        <v>8321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  <c r="Q733" s="9" t="s">
        <v>8320</v>
      </c>
      <c r="R733" t="s">
        <v>8321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  <c r="Q734" s="9" t="s">
        <v>8320</v>
      </c>
      <c r="R734" t="s">
        <v>8321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  <c r="Q735" s="9" t="s">
        <v>8320</v>
      </c>
      <c r="R735" t="s">
        <v>8321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  <c r="Q736" s="9" t="s">
        <v>8320</v>
      </c>
      <c r="R736" t="s">
        <v>8321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  <c r="Q737" s="9" t="s">
        <v>8320</v>
      </c>
      <c r="R737" t="s">
        <v>8321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  <c r="Q738" s="9" t="s">
        <v>8320</v>
      </c>
      <c r="R738" t="s">
        <v>8321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  <c r="Q739" s="9" t="s">
        <v>8320</v>
      </c>
      <c r="R739" t="s">
        <v>8321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  <c r="Q740" s="9" t="s">
        <v>8320</v>
      </c>
      <c r="R740" t="s">
        <v>8321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  <c r="Q741" s="9" t="s">
        <v>8320</v>
      </c>
      <c r="R741" t="s">
        <v>8321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  <c r="Q742" s="9" t="s">
        <v>8320</v>
      </c>
      <c r="R742" t="s">
        <v>8321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  <c r="Q743" s="9" t="s">
        <v>8320</v>
      </c>
      <c r="R743" t="s">
        <v>8321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  <c r="Q744" s="9" t="s">
        <v>8320</v>
      </c>
      <c r="R744" t="s">
        <v>8321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  <c r="Q745" s="9" t="s">
        <v>8320</v>
      </c>
      <c r="R745" t="s">
        <v>8321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  <c r="Q746" s="9" t="s">
        <v>8320</v>
      </c>
      <c r="R746" t="s">
        <v>8321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  <c r="Q747" s="9" t="s">
        <v>8320</v>
      </c>
      <c r="R747" t="s">
        <v>8321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  <c r="Q748" s="9" t="s">
        <v>8320</v>
      </c>
      <c r="R748" t="s">
        <v>8321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  <c r="Q749" s="9" t="s">
        <v>8320</v>
      </c>
      <c r="R749" t="s">
        <v>8321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  <c r="Q750" s="9" t="s">
        <v>8320</v>
      </c>
      <c r="R750" t="s">
        <v>8321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  <c r="Q751" s="9" t="s">
        <v>8320</v>
      </c>
      <c r="R751" t="s">
        <v>8321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  <c r="Q752" s="9" t="s">
        <v>8320</v>
      </c>
      <c r="R752" t="s">
        <v>8321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  <c r="Q753" s="9" t="s">
        <v>8320</v>
      </c>
      <c r="R753" t="s">
        <v>8321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  <c r="Q754" s="9" t="s">
        <v>8320</v>
      </c>
      <c r="R754" t="s">
        <v>8321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  <c r="Q755" s="9" t="s">
        <v>8320</v>
      </c>
      <c r="R755" t="s">
        <v>8321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  <c r="Q756" s="9" t="s">
        <v>8320</v>
      </c>
      <c r="R756" t="s">
        <v>8321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  <c r="Q757" s="9" t="s">
        <v>8320</v>
      </c>
      <c r="R757" t="s">
        <v>8321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  <c r="Q758" s="9" t="s">
        <v>8320</v>
      </c>
      <c r="R758" t="s">
        <v>8321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  <c r="Q759" s="9" t="s">
        <v>8320</v>
      </c>
      <c r="R759" t="s">
        <v>8321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  <c r="Q760" s="9" t="s">
        <v>8320</v>
      </c>
      <c r="R760" t="s">
        <v>8321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  <c r="Q761" s="9" t="s">
        <v>8320</v>
      </c>
      <c r="R761" t="s">
        <v>8321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 t="str">
        <f t="shared" si="23"/>
        <v>N/A</v>
      </c>
      <c r="Q762" s="9" t="s">
        <v>8320</v>
      </c>
      <c r="R762" t="s">
        <v>8322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  <c r="Q763" s="9" t="s">
        <v>8320</v>
      </c>
      <c r="R763" t="s">
        <v>8322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 t="str">
        <f t="shared" si="23"/>
        <v>N/A</v>
      </c>
      <c r="Q764" s="9" t="s">
        <v>8320</v>
      </c>
      <c r="R764" t="s">
        <v>8322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  <c r="Q765" s="9" t="s">
        <v>8320</v>
      </c>
      <c r="R765" t="s">
        <v>8322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 t="str">
        <f t="shared" si="23"/>
        <v>N/A</v>
      </c>
      <c r="Q766" s="9" t="s">
        <v>8320</v>
      </c>
      <c r="R766" t="s">
        <v>8322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  <c r="Q767" s="9" t="s">
        <v>8320</v>
      </c>
      <c r="R767" t="s">
        <v>8322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 t="str">
        <f t="shared" si="23"/>
        <v>N/A</v>
      </c>
      <c r="Q768" s="9" t="s">
        <v>8320</v>
      </c>
      <c r="R768" t="s">
        <v>8322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  <c r="Q769" s="9" t="s">
        <v>8320</v>
      </c>
      <c r="R769" t="s">
        <v>8322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4">ROUND((E770/D770)*100,0)</f>
        <v>0</v>
      </c>
      <c r="P770" t="str">
        <f t="shared" si="23"/>
        <v>N/A</v>
      </c>
      <c r="Q770" s="9" t="s">
        <v>8320</v>
      </c>
      <c r="R770" t="s">
        <v>8322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41</v>
      </c>
      <c r="P771">
        <f t="shared" ref="P771:P834" si="25">IFERROR(ROUND(E771/L771,2),"N/A")</f>
        <v>31.85</v>
      </c>
      <c r="Q771" s="9" t="s">
        <v>8320</v>
      </c>
      <c r="R771" t="s">
        <v>8322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 t="str">
        <f t="shared" si="25"/>
        <v>N/A</v>
      </c>
      <c r="Q772" s="9" t="s">
        <v>8320</v>
      </c>
      <c r="R772" t="s">
        <v>8322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  <c r="Q773" s="9" t="s">
        <v>8320</v>
      </c>
      <c r="R773" t="s">
        <v>8322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  <c r="Q774" s="9" t="s">
        <v>8320</v>
      </c>
      <c r="R774" t="s">
        <v>8322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  <c r="Q775" s="9" t="s">
        <v>8320</v>
      </c>
      <c r="R775" t="s">
        <v>8322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  <c r="Q776" s="9" t="s">
        <v>8320</v>
      </c>
      <c r="R776" t="s">
        <v>8322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  <c r="Q777" s="9" t="s">
        <v>8320</v>
      </c>
      <c r="R777" t="s">
        <v>8322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  <c r="Q778" s="9" t="s">
        <v>8320</v>
      </c>
      <c r="R778" t="s">
        <v>8322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  <c r="Q779" s="9" t="s">
        <v>8320</v>
      </c>
      <c r="R779" t="s">
        <v>8322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  <c r="Q780" s="9" t="s">
        <v>8320</v>
      </c>
      <c r="R780" t="s">
        <v>8322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  <c r="Q781" s="9" t="s">
        <v>8320</v>
      </c>
      <c r="R781" t="s">
        <v>8322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  <c r="Q782" s="9" t="s">
        <v>8323</v>
      </c>
      <c r="R782" t="s">
        <v>8324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  <c r="Q783" s="9" t="s">
        <v>8323</v>
      </c>
      <c r="R783" t="s">
        <v>8324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  <c r="Q784" s="9" t="s">
        <v>8323</v>
      </c>
      <c r="R784" t="s">
        <v>8324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  <c r="Q785" s="9" t="s">
        <v>8323</v>
      </c>
      <c r="R785" t="s">
        <v>8324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  <c r="Q786" s="9" t="s">
        <v>8323</v>
      </c>
      <c r="R786" t="s">
        <v>8324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  <c r="Q787" s="9" t="s">
        <v>8323</v>
      </c>
      <c r="R787" t="s">
        <v>8324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  <c r="Q788" s="9" t="s">
        <v>8323</v>
      </c>
      <c r="R788" t="s">
        <v>8324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  <c r="Q789" s="9" t="s">
        <v>8323</v>
      </c>
      <c r="R789" t="s">
        <v>8324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  <c r="Q790" s="9" t="s">
        <v>8323</v>
      </c>
      <c r="R790" t="s">
        <v>8324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  <c r="Q791" s="9" t="s">
        <v>8323</v>
      </c>
      <c r="R791" t="s">
        <v>8324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  <c r="Q792" s="9" t="s">
        <v>8323</v>
      </c>
      <c r="R792" t="s">
        <v>8324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  <c r="Q793" s="9" t="s">
        <v>8323</v>
      </c>
      <c r="R793" t="s">
        <v>8324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  <c r="Q794" s="9" t="s">
        <v>8323</v>
      </c>
      <c r="R794" t="s">
        <v>8324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  <c r="Q795" s="9" t="s">
        <v>8323</v>
      </c>
      <c r="R795" t="s">
        <v>8324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  <c r="Q796" s="9" t="s">
        <v>8323</v>
      </c>
      <c r="R796" t="s">
        <v>8324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  <c r="Q797" s="9" t="s">
        <v>8323</v>
      </c>
      <c r="R797" t="s">
        <v>8324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  <c r="Q798" s="9" t="s">
        <v>8323</v>
      </c>
      <c r="R798" t="s">
        <v>8324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  <c r="Q799" s="9" t="s">
        <v>8323</v>
      </c>
      <c r="R799" t="s">
        <v>8324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  <c r="Q800" s="9" t="s">
        <v>8323</v>
      </c>
      <c r="R800" t="s">
        <v>8324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  <c r="Q801" s="9" t="s">
        <v>8323</v>
      </c>
      <c r="R801" t="s">
        <v>8324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  <c r="Q802" s="9" t="s">
        <v>8323</v>
      </c>
      <c r="R802" t="s">
        <v>8324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  <c r="Q803" s="9" t="s">
        <v>8323</v>
      </c>
      <c r="R803" t="s">
        <v>8324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  <c r="Q804" s="9" t="s">
        <v>8323</v>
      </c>
      <c r="R804" t="s">
        <v>8324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  <c r="Q805" s="9" t="s">
        <v>8323</v>
      </c>
      <c r="R805" t="s">
        <v>8324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  <c r="Q806" s="9" t="s">
        <v>8323</v>
      </c>
      <c r="R806" t="s">
        <v>8324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  <c r="Q807" s="9" t="s">
        <v>8323</v>
      </c>
      <c r="R807" t="s">
        <v>8324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  <c r="Q808" s="9" t="s">
        <v>8323</v>
      </c>
      <c r="R808" t="s">
        <v>8324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  <c r="Q809" s="9" t="s">
        <v>8323</v>
      </c>
      <c r="R809" t="s">
        <v>8324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  <c r="Q810" s="9" t="s">
        <v>8323</v>
      </c>
      <c r="R810" t="s">
        <v>8324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  <c r="Q811" s="9" t="s">
        <v>8323</v>
      </c>
      <c r="R811" t="s">
        <v>8324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  <c r="Q812" s="9" t="s">
        <v>8323</v>
      </c>
      <c r="R812" t="s">
        <v>8324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  <c r="Q813" s="9" t="s">
        <v>8323</v>
      </c>
      <c r="R813" t="s">
        <v>8324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  <c r="Q814" s="9" t="s">
        <v>8323</v>
      </c>
      <c r="R814" t="s">
        <v>8324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  <c r="Q815" s="9" t="s">
        <v>8323</v>
      </c>
      <c r="R815" t="s">
        <v>8324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  <c r="Q816" s="9" t="s">
        <v>8323</v>
      </c>
      <c r="R816" t="s">
        <v>8324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  <c r="Q817" s="9" t="s">
        <v>8323</v>
      </c>
      <c r="R817" t="s">
        <v>8324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  <c r="Q818" s="9" t="s">
        <v>8323</v>
      </c>
      <c r="R818" t="s">
        <v>8324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  <c r="Q819" s="9" t="s">
        <v>8323</v>
      </c>
      <c r="R819" t="s">
        <v>8324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  <c r="Q820" s="9" t="s">
        <v>8323</v>
      </c>
      <c r="R820" t="s">
        <v>8324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  <c r="Q821" s="9" t="s">
        <v>8323</v>
      </c>
      <c r="R821" t="s">
        <v>8324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  <c r="Q822" s="9" t="s">
        <v>8323</v>
      </c>
      <c r="R822" t="s">
        <v>8324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  <c r="Q823" s="9" t="s">
        <v>8323</v>
      </c>
      <c r="R823" t="s">
        <v>8324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  <c r="Q824" s="9" t="s">
        <v>8323</v>
      </c>
      <c r="R824" t="s">
        <v>8324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  <c r="Q825" s="9" t="s">
        <v>8323</v>
      </c>
      <c r="R825" t="s">
        <v>8324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  <c r="Q826" s="9" t="s">
        <v>8323</v>
      </c>
      <c r="R826" t="s">
        <v>8324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  <c r="Q827" s="9" t="s">
        <v>8323</v>
      </c>
      <c r="R827" t="s">
        <v>8324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  <c r="Q828" s="9" t="s">
        <v>8323</v>
      </c>
      <c r="R828" t="s">
        <v>8324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  <c r="Q829" s="9" t="s">
        <v>8323</v>
      </c>
      <c r="R829" t="s">
        <v>8324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  <c r="Q830" s="9" t="s">
        <v>8323</v>
      </c>
      <c r="R830" t="s">
        <v>8324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  <c r="Q831" s="9" t="s">
        <v>8323</v>
      </c>
      <c r="R831" t="s">
        <v>8324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  <c r="Q832" s="9" t="s">
        <v>8323</v>
      </c>
      <c r="R832" t="s">
        <v>8324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  <c r="Q833" s="9" t="s">
        <v>8323</v>
      </c>
      <c r="R833" t="s">
        <v>8324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6">ROUND((E834/D834)*100,0)</f>
        <v>101</v>
      </c>
      <c r="P834">
        <f t="shared" si="25"/>
        <v>97.99</v>
      </c>
      <c r="Q834" s="9" t="s">
        <v>8323</v>
      </c>
      <c r="R834" t="s">
        <v>8324</v>
      </c>
    </row>
    <row r="835" spans="1:18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102</v>
      </c>
      <c r="P835">
        <f t="shared" ref="P835:P898" si="27">IFERROR(ROUND(E835/L835,2),"N/A")</f>
        <v>148.78</v>
      </c>
      <c r="Q835" s="9" t="s">
        <v>8323</v>
      </c>
      <c r="R835" t="s">
        <v>8324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  <c r="Q836" s="9" t="s">
        <v>8323</v>
      </c>
      <c r="R836" t="s">
        <v>8324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  <c r="Q837" s="9" t="s">
        <v>8323</v>
      </c>
      <c r="R837" t="s">
        <v>8324</v>
      </c>
    </row>
    <row r="838" spans="1:18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  <c r="Q838" s="9" t="s">
        <v>8323</v>
      </c>
      <c r="R838" t="s">
        <v>8324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  <c r="Q839" s="9" t="s">
        <v>8323</v>
      </c>
      <c r="R839" t="s">
        <v>8324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  <c r="Q840" s="9" t="s">
        <v>8323</v>
      </c>
      <c r="R840" t="s">
        <v>8324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  <c r="Q841" s="9" t="s">
        <v>8323</v>
      </c>
      <c r="R841" t="s">
        <v>8324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  <c r="Q842" s="9" t="s">
        <v>8323</v>
      </c>
      <c r="R842" t="s">
        <v>8325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  <c r="Q843" s="9" t="s">
        <v>8323</v>
      </c>
      <c r="R843" t="s">
        <v>8325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  <c r="Q844" s="9" t="s">
        <v>8323</v>
      </c>
      <c r="R844" t="s">
        <v>8325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  <c r="Q845" s="9" t="s">
        <v>8323</v>
      </c>
      <c r="R845" t="s">
        <v>8325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  <c r="Q846" s="9" t="s">
        <v>8323</v>
      </c>
      <c r="R846" t="s">
        <v>8325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  <c r="Q847" s="9" t="s">
        <v>8323</v>
      </c>
      <c r="R847" t="s">
        <v>8325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  <c r="Q848" s="9" t="s">
        <v>8323</v>
      </c>
      <c r="R848" t="s">
        <v>8325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  <c r="Q849" s="9" t="s">
        <v>8323</v>
      </c>
      <c r="R849" t="s">
        <v>8325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  <c r="Q850" s="9" t="s">
        <v>8323</v>
      </c>
      <c r="R850" t="s">
        <v>8325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  <c r="Q851" s="9" t="s">
        <v>8323</v>
      </c>
      <c r="R851" t="s">
        <v>8325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  <c r="Q852" s="9" t="s">
        <v>8323</v>
      </c>
      <c r="R852" t="s">
        <v>8325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  <c r="Q853" s="9" t="s">
        <v>8323</v>
      </c>
      <c r="R853" t="s">
        <v>8325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  <c r="Q854" s="9" t="s">
        <v>8323</v>
      </c>
      <c r="R854" t="s">
        <v>8325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  <c r="Q855" s="9" t="s">
        <v>8323</v>
      </c>
      <c r="R855" t="s">
        <v>8325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  <c r="Q856" s="9" t="s">
        <v>8323</v>
      </c>
      <c r="R856" t="s">
        <v>8325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  <c r="Q857" s="9" t="s">
        <v>8323</v>
      </c>
      <c r="R857" t="s">
        <v>8325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  <c r="Q858" s="9" t="s">
        <v>8323</v>
      </c>
      <c r="R858" t="s">
        <v>8325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  <c r="Q859" s="9" t="s">
        <v>8323</v>
      </c>
      <c r="R859" t="s">
        <v>8325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  <c r="Q860" s="9" t="s">
        <v>8323</v>
      </c>
      <c r="R860" t="s">
        <v>8325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  <c r="Q861" s="9" t="s">
        <v>8323</v>
      </c>
      <c r="R861" t="s">
        <v>8325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  <c r="Q862" s="9" t="s">
        <v>8323</v>
      </c>
      <c r="R862" t="s">
        <v>8326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  <c r="Q863" s="9" t="s">
        <v>8323</v>
      </c>
      <c r="R863" t="s">
        <v>8326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  <c r="Q864" s="9" t="s">
        <v>8323</v>
      </c>
      <c r="R864" t="s">
        <v>8326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  <c r="Q865" s="9" t="s">
        <v>8323</v>
      </c>
      <c r="R865" t="s">
        <v>8326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  <c r="Q866" s="9" t="s">
        <v>8323</v>
      </c>
      <c r="R866" t="s">
        <v>8326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  <c r="Q867" s="9" t="s">
        <v>8323</v>
      </c>
      <c r="R867" t="s">
        <v>8326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  <c r="Q868" s="9" t="s">
        <v>8323</v>
      </c>
      <c r="R868" t="s">
        <v>8326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  <c r="Q869" s="9" t="s">
        <v>8323</v>
      </c>
      <c r="R869" t="s">
        <v>8326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  <c r="Q870" s="9" t="s">
        <v>8323</v>
      </c>
      <c r="R870" t="s">
        <v>8326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  <c r="Q871" s="9" t="s">
        <v>8323</v>
      </c>
      <c r="R871" t="s">
        <v>8326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  <c r="Q872" s="9" t="s">
        <v>8323</v>
      </c>
      <c r="R872" t="s">
        <v>8326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  <c r="Q873" s="9" t="s">
        <v>8323</v>
      </c>
      <c r="R873" t="s">
        <v>8326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  <c r="Q874" s="9" t="s">
        <v>8323</v>
      </c>
      <c r="R874" t="s">
        <v>8326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  <c r="Q875" s="9" t="s">
        <v>8323</v>
      </c>
      <c r="R875" t="s">
        <v>8326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  <c r="Q876" s="9" t="s">
        <v>8323</v>
      </c>
      <c r="R876" t="s">
        <v>8326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 t="str">
        <f t="shared" si="27"/>
        <v>N/A</v>
      </c>
      <c r="Q877" s="9" t="s">
        <v>8323</v>
      </c>
      <c r="R877" t="s">
        <v>8326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  <c r="Q878" s="9" t="s">
        <v>8323</v>
      </c>
      <c r="R878" t="s">
        <v>8326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  <c r="Q879" s="9" t="s">
        <v>8323</v>
      </c>
      <c r="R879" t="s">
        <v>8326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  <c r="Q880" s="9" t="s">
        <v>8323</v>
      </c>
      <c r="R880" t="s">
        <v>8326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  <c r="Q881" s="9" t="s">
        <v>8323</v>
      </c>
      <c r="R881" t="s">
        <v>8326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  <c r="Q882" s="9" t="s">
        <v>8323</v>
      </c>
      <c r="R882" t="s">
        <v>8327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  <c r="Q883" s="9" t="s">
        <v>8323</v>
      </c>
      <c r="R883" t="s">
        <v>8327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  <c r="Q884" s="9" t="s">
        <v>8323</v>
      </c>
      <c r="R884" t="s">
        <v>8327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  <c r="Q885" s="9" t="s">
        <v>8323</v>
      </c>
      <c r="R885" t="s">
        <v>8327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  <c r="Q886" s="9" t="s">
        <v>8323</v>
      </c>
      <c r="R886" t="s">
        <v>8327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  <c r="Q887" s="9" t="s">
        <v>8323</v>
      </c>
      <c r="R887" t="s">
        <v>8327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  <c r="Q888" s="9" t="s">
        <v>8323</v>
      </c>
      <c r="R888" t="s">
        <v>8327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 t="str">
        <f t="shared" si="27"/>
        <v>N/A</v>
      </c>
      <c r="Q889" s="9" t="s">
        <v>8323</v>
      </c>
      <c r="R889" t="s">
        <v>8327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  <c r="Q890" s="9" t="s">
        <v>8323</v>
      </c>
      <c r="R890" t="s">
        <v>8327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  <c r="Q891" s="9" t="s">
        <v>8323</v>
      </c>
      <c r="R891" t="s">
        <v>8327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  <c r="Q892" s="9" t="s">
        <v>8323</v>
      </c>
      <c r="R892" t="s">
        <v>8327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  <c r="Q893" s="9" t="s">
        <v>8323</v>
      </c>
      <c r="R893" t="s">
        <v>8327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  <c r="Q894" s="9" t="s">
        <v>8323</v>
      </c>
      <c r="R894" t="s">
        <v>8327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  <c r="Q895" s="9" t="s">
        <v>8323</v>
      </c>
      <c r="R895" t="s">
        <v>8327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  <c r="Q896" s="9" t="s">
        <v>8323</v>
      </c>
      <c r="R896" t="s">
        <v>8327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  <c r="Q897" s="9" t="s">
        <v>8323</v>
      </c>
      <c r="R897" t="s">
        <v>8327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28">ROUND((E898/D898)*100,0)</f>
        <v>40</v>
      </c>
      <c r="P898">
        <f t="shared" si="27"/>
        <v>44.44</v>
      </c>
      <c r="Q898" s="9" t="s">
        <v>8323</v>
      </c>
      <c r="R898" t="s">
        <v>8327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0</v>
      </c>
      <c r="P899" t="str">
        <f t="shared" ref="P899:P962" si="29">IFERROR(ROUND(E899/L899,2),"N/A")</f>
        <v>N/A</v>
      </c>
      <c r="Q899" s="9" t="s">
        <v>8323</v>
      </c>
      <c r="R899" t="s">
        <v>8327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  <c r="Q900" s="9" t="s">
        <v>8323</v>
      </c>
      <c r="R900" t="s">
        <v>8327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  <c r="Q901" s="9" t="s">
        <v>8323</v>
      </c>
      <c r="R901" t="s">
        <v>8327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  <c r="Q902" s="9" t="s">
        <v>8323</v>
      </c>
      <c r="R902" t="s">
        <v>8326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 t="str">
        <f t="shared" si="29"/>
        <v>N/A</v>
      </c>
      <c r="Q903" s="9" t="s">
        <v>8323</v>
      </c>
      <c r="R903" t="s">
        <v>8326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  <c r="Q904" s="9" t="s">
        <v>8323</v>
      </c>
      <c r="R904" t="s">
        <v>8326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  <c r="Q905" s="9" t="s">
        <v>8323</v>
      </c>
      <c r="R905" t="s">
        <v>8326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  <c r="Q906" s="9" t="s">
        <v>8323</v>
      </c>
      <c r="R906" t="s">
        <v>8326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  <c r="Q907" s="9" t="s">
        <v>8323</v>
      </c>
      <c r="R907" t="s">
        <v>8326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 t="str">
        <f t="shared" si="29"/>
        <v>N/A</v>
      </c>
      <c r="Q908" s="9" t="s">
        <v>8323</v>
      </c>
      <c r="R908" t="s">
        <v>8326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 t="str">
        <f t="shared" si="29"/>
        <v>N/A</v>
      </c>
      <c r="Q909" s="9" t="s">
        <v>8323</v>
      </c>
      <c r="R909" t="s">
        <v>8326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 t="str">
        <f t="shared" si="29"/>
        <v>N/A</v>
      </c>
      <c r="Q910" s="9" t="s">
        <v>8323</v>
      </c>
      <c r="R910" t="s">
        <v>8326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  <c r="Q911" s="9" t="s">
        <v>8323</v>
      </c>
      <c r="R911" t="s">
        <v>8326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  <c r="Q912" s="9" t="s">
        <v>8323</v>
      </c>
      <c r="R912" t="s">
        <v>8326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 t="str">
        <f t="shared" si="29"/>
        <v>N/A</v>
      </c>
      <c r="Q913" s="9" t="s">
        <v>8323</v>
      </c>
      <c r="R913" t="s">
        <v>8326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  <c r="Q914" s="9" t="s">
        <v>8323</v>
      </c>
      <c r="R914" t="s">
        <v>8326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  <c r="Q915" s="9" t="s">
        <v>8323</v>
      </c>
      <c r="R915" t="s">
        <v>8326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 t="str">
        <f t="shared" si="29"/>
        <v>N/A</v>
      </c>
      <c r="Q916" s="9" t="s">
        <v>8323</v>
      </c>
      <c r="R916" t="s">
        <v>8326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  <c r="Q917" s="9" t="s">
        <v>8323</v>
      </c>
      <c r="R917" t="s">
        <v>8326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 t="str">
        <f t="shared" si="29"/>
        <v>N/A</v>
      </c>
      <c r="Q918" s="9" t="s">
        <v>8323</v>
      </c>
      <c r="R918" t="s">
        <v>8326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  <c r="Q919" s="9" t="s">
        <v>8323</v>
      </c>
      <c r="R919" t="s">
        <v>8326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  <c r="Q920" s="9" t="s">
        <v>8323</v>
      </c>
      <c r="R920" t="s">
        <v>8326</v>
      </c>
    </row>
    <row r="921" spans="1:18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  <c r="Q921" s="9" t="s">
        <v>8323</v>
      </c>
      <c r="R921" t="s">
        <v>8326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 t="str">
        <f t="shared" si="29"/>
        <v>N/A</v>
      </c>
      <c r="Q922" s="9" t="s">
        <v>8323</v>
      </c>
      <c r="R922" t="s">
        <v>8326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  <c r="Q923" s="9" t="s">
        <v>8323</v>
      </c>
      <c r="R923" t="s">
        <v>8326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  <c r="Q924" s="9" t="s">
        <v>8323</v>
      </c>
      <c r="R924" t="s">
        <v>8326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  <c r="Q925" s="9" t="s">
        <v>8323</v>
      </c>
      <c r="R925" t="s">
        <v>8326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  <c r="Q926" s="9" t="s">
        <v>8323</v>
      </c>
      <c r="R926" t="s">
        <v>8326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  <c r="Q927" s="9" t="s">
        <v>8323</v>
      </c>
      <c r="R927" t="s">
        <v>8326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 t="str">
        <f t="shared" si="29"/>
        <v>N/A</v>
      </c>
      <c r="Q928" s="9" t="s">
        <v>8323</v>
      </c>
      <c r="R928" t="s">
        <v>8326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 t="str">
        <f t="shared" si="29"/>
        <v>N/A</v>
      </c>
      <c r="Q929" s="9" t="s">
        <v>8323</v>
      </c>
      <c r="R929" t="s">
        <v>8326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  <c r="Q930" s="9" t="s">
        <v>8323</v>
      </c>
      <c r="R930" t="s">
        <v>8326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 t="str">
        <f t="shared" si="29"/>
        <v>N/A</v>
      </c>
      <c r="Q931" s="9" t="s">
        <v>8323</v>
      </c>
      <c r="R931" t="s">
        <v>8326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  <c r="Q932" s="9" t="s">
        <v>8323</v>
      </c>
      <c r="R932" t="s">
        <v>8326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  <c r="Q933" s="9" t="s">
        <v>8323</v>
      </c>
      <c r="R933" t="s">
        <v>8326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  <c r="Q934" s="9" t="s">
        <v>8323</v>
      </c>
      <c r="R934" t="s">
        <v>8326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  <c r="Q935" s="9" t="s">
        <v>8323</v>
      </c>
      <c r="R935" t="s">
        <v>8326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  <c r="Q936" s="9" t="s">
        <v>8323</v>
      </c>
      <c r="R936" t="s">
        <v>8326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  <c r="Q937" s="9" t="s">
        <v>8323</v>
      </c>
      <c r="R937" t="s">
        <v>8326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 t="str">
        <f t="shared" si="29"/>
        <v>N/A</v>
      </c>
      <c r="Q938" s="9" t="s">
        <v>8323</v>
      </c>
      <c r="R938" t="s">
        <v>8326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  <c r="Q939" s="9" t="s">
        <v>8323</v>
      </c>
      <c r="R939" t="s">
        <v>8326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  <c r="Q940" s="9" t="s">
        <v>8323</v>
      </c>
      <c r="R940" t="s">
        <v>8326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  <c r="Q941" s="9" t="s">
        <v>8323</v>
      </c>
      <c r="R941" t="s">
        <v>8326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  <c r="Q942" s="9" t="s">
        <v>8317</v>
      </c>
      <c r="R942" t="s">
        <v>8319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  <c r="Q943" s="9" t="s">
        <v>8317</v>
      </c>
      <c r="R943" t="s">
        <v>8319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  <c r="Q944" s="9" t="s">
        <v>8317</v>
      </c>
      <c r="R944" t="s">
        <v>8319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  <c r="Q945" s="9" t="s">
        <v>8317</v>
      </c>
      <c r="R945" t="s">
        <v>8319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  <c r="Q946" s="9" t="s">
        <v>8317</v>
      </c>
      <c r="R946" t="s">
        <v>8319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  <c r="Q947" s="9" t="s">
        <v>8317</v>
      </c>
      <c r="R947" t="s">
        <v>8319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  <c r="Q948" s="9" t="s">
        <v>8317</v>
      </c>
      <c r="R948" t="s">
        <v>8319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 t="str">
        <f t="shared" si="29"/>
        <v>N/A</v>
      </c>
      <c r="Q949" s="9" t="s">
        <v>8317</v>
      </c>
      <c r="R949" t="s">
        <v>8319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  <c r="Q950" s="9" t="s">
        <v>8317</v>
      </c>
      <c r="R950" t="s">
        <v>8319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  <c r="Q951" s="9" t="s">
        <v>8317</v>
      </c>
      <c r="R951" t="s">
        <v>8319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  <c r="Q952" s="9" t="s">
        <v>8317</v>
      </c>
      <c r="R952" t="s">
        <v>8319</v>
      </c>
    </row>
    <row r="953" spans="1:18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  <c r="Q953" s="9" t="s">
        <v>8317</v>
      </c>
      <c r="R953" t="s">
        <v>8319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  <c r="Q954" s="9" t="s">
        <v>8317</v>
      </c>
      <c r="R954" t="s">
        <v>8319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  <c r="Q955" s="9" t="s">
        <v>8317</v>
      </c>
      <c r="R955" t="s">
        <v>8319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  <c r="Q956" s="9" t="s">
        <v>8317</v>
      </c>
      <c r="R956" t="s">
        <v>8319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  <c r="Q957" s="9" t="s">
        <v>8317</v>
      </c>
      <c r="R957" t="s">
        <v>8319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  <c r="Q958" s="9" t="s">
        <v>8317</v>
      </c>
      <c r="R958" t="s">
        <v>8319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  <c r="Q959" s="9" t="s">
        <v>8317</v>
      </c>
      <c r="R959" t="s">
        <v>8319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  <c r="Q960" s="9" t="s">
        <v>8317</v>
      </c>
      <c r="R960" t="s">
        <v>8319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  <c r="Q961" s="9" t="s">
        <v>8317</v>
      </c>
      <c r="R961" t="s">
        <v>8319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0">ROUND((E962/D962)*100,0)</f>
        <v>46</v>
      </c>
      <c r="P962">
        <f t="shared" si="29"/>
        <v>136.46</v>
      </c>
      <c r="Q962" s="9" t="s">
        <v>8317</v>
      </c>
      <c r="R962" t="s">
        <v>8319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42</v>
      </c>
      <c r="P963">
        <f t="shared" ref="P963:P1026" si="31">IFERROR(ROUND(E963/L963,2),"N/A")</f>
        <v>364.35</v>
      </c>
      <c r="Q963" s="9" t="s">
        <v>8317</v>
      </c>
      <c r="R963" t="s">
        <v>8319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  <c r="Q964" s="9" t="s">
        <v>8317</v>
      </c>
      <c r="R964" t="s">
        <v>8319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  <c r="Q965" s="9" t="s">
        <v>8317</v>
      </c>
      <c r="R965" t="s">
        <v>8319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  <c r="Q966" s="9" t="s">
        <v>8317</v>
      </c>
      <c r="R966" t="s">
        <v>8319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  <c r="Q967" s="9" t="s">
        <v>8317</v>
      </c>
      <c r="R967" t="s">
        <v>8319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  <c r="Q968" s="9" t="s">
        <v>8317</v>
      </c>
      <c r="R968" t="s">
        <v>8319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  <c r="Q969" s="9" t="s">
        <v>8317</v>
      </c>
      <c r="R969" t="s">
        <v>8319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  <c r="Q970" s="9" t="s">
        <v>8317</v>
      </c>
      <c r="R970" t="s">
        <v>8319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  <c r="Q971" s="9" t="s">
        <v>8317</v>
      </c>
      <c r="R971" t="s">
        <v>8319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  <c r="Q972" s="9" t="s">
        <v>8317</v>
      </c>
      <c r="R972" t="s">
        <v>8319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  <c r="Q973" s="9" t="s">
        <v>8317</v>
      </c>
      <c r="R973" t="s">
        <v>8319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  <c r="Q974" s="9" t="s">
        <v>8317</v>
      </c>
      <c r="R974" t="s">
        <v>8319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  <c r="Q975" s="9" t="s">
        <v>8317</v>
      </c>
      <c r="R975" t="s">
        <v>8319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  <c r="Q976" s="9" t="s">
        <v>8317</v>
      </c>
      <c r="R976" t="s">
        <v>8319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  <c r="Q977" s="9" t="s">
        <v>8317</v>
      </c>
      <c r="R977" t="s">
        <v>8319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  <c r="Q978" s="9" t="s">
        <v>8317</v>
      </c>
      <c r="R978" t="s">
        <v>8319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  <c r="Q979" s="9" t="s">
        <v>8317</v>
      </c>
      <c r="R979" t="s">
        <v>8319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  <c r="Q980" s="9" t="s">
        <v>8317</v>
      </c>
      <c r="R980" t="s">
        <v>8319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  <c r="Q981" s="9" t="s">
        <v>8317</v>
      </c>
      <c r="R981" t="s">
        <v>8319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  <c r="Q982" s="9" t="s">
        <v>8317</v>
      </c>
      <c r="R982" t="s">
        <v>8319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  <c r="Q983" s="9" t="s">
        <v>8317</v>
      </c>
      <c r="R983" t="s">
        <v>8319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  <c r="Q984" s="9" t="s">
        <v>8317</v>
      </c>
      <c r="R984" t="s">
        <v>8319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  <c r="Q985" s="9" t="s">
        <v>8317</v>
      </c>
      <c r="R985" t="s">
        <v>8319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  <c r="Q986" s="9" t="s">
        <v>8317</v>
      </c>
      <c r="R986" t="s">
        <v>8319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  <c r="Q987" s="9" t="s">
        <v>8317</v>
      </c>
      <c r="R987" t="s">
        <v>8319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  <c r="Q988" s="9" t="s">
        <v>8317</v>
      </c>
      <c r="R988" t="s">
        <v>8319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  <c r="Q989" s="9" t="s">
        <v>8317</v>
      </c>
      <c r="R989" t="s">
        <v>8319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 t="str">
        <f t="shared" si="31"/>
        <v>N/A</v>
      </c>
      <c r="Q990" s="9" t="s">
        <v>8317</v>
      </c>
      <c r="R990" t="s">
        <v>8319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  <c r="Q991" s="9" t="s">
        <v>8317</v>
      </c>
      <c r="R991" t="s">
        <v>8319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  <c r="Q992" s="9" t="s">
        <v>8317</v>
      </c>
      <c r="R992" t="s">
        <v>8319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  <c r="Q993" s="9" t="s">
        <v>8317</v>
      </c>
      <c r="R993" t="s">
        <v>8319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  <c r="Q994" s="9" t="s">
        <v>8317</v>
      </c>
      <c r="R994" t="s">
        <v>8319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  <c r="Q995" s="9" t="s">
        <v>8317</v>
      </c>
      <c r="R995" t="s">
        <v>8319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  <c r="Q996" s="9" t="s">
        <v>8317</v>
      </c>
      <c r="R996" t="s">
        <v>8319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  <c r="Q997" s="9" t="s">
        <v>8317</v>
      </c>
      <c r="R997" t="s">
        <v>8319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  <c r="Q998" s="9" t="s">
        <v>8317</v>
      </c>
      <c r="R998" t="s">
        <v>8319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  <c r="Q999" s="9" t="s">
        <v>8317</v>
      </c>
      <c r="R999" t="s">
        <v>8319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  <c r="Q1000" s="9" t="s">
        <v>8317</v>
      </c>
      <c r="R1000" t="s">
        <v>8319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  <c r="Q1001" s="9" t="s">
        <v>8317</v>
      </c>
      <c r="R1001" t="s">
        <v>8319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  <c r="Q1002" s="9" t="s">
        <v>8317</v>
      </c>
      <c r="R1002" t="s">
        <v>8319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  <c r="Q1003" s="9" t="s">
        <v>8317</v>
      </c>
      <c r="R1003" t="s">
        <v>8319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  <c r="Q1004" s="9" t="s">
        <v>8317</v>
      </c>
      <c r="R1004" t="s">
        <v>8319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  <c r="Q1005" s="9" t="s">
        <v>8317</v>
      </c>
      <c r="R1005" t="s">
        <v>8319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  <c r="Q1006" s="9" t="s">
        <v>8317</v>
      </c>
      <c r="R1006" t="s">
        <v>8319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  <c r="Q1007" s="9" t="s">
        <v>8317</v>
      </c>
      <c r="R1007" t="s">
        <v>8319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  <c r="Q1008" s="9" t="s">
        <v>8317</v>
      </c>
      <c r="R1008" t="s">
        <v>8319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  <c r="Q1009" s="9" t="s">
        <v>8317</v>
      </c>
      <c r="R1009" t="s">
        <v>8319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  <c r="Q1010" s="9" t="s">
        <v>8317</v>
      </c>
      <c r="R1010" t="s">
        <v>8319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  <c r="Q1011" s="9" t="s">
        <v>8317</v>
      </c>
      <c r="R1011" t="s">
        <v>8319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  <c r="Q1012" s="9" t="s">
        <v>8317</v>
      </c>
      <c r="R1012" t="s">
        <v>8319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  <c r="Q1013" s="9" t="s">
        <v>8317</v>
      </c>
      <c r="R1013" t="s">
        <v>8319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  <c r="Q1014" s="9" t="s">
        <v>8317</v>
      </c>
      <c r="R1014" t="s">
        <v>8319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  <c r="Q1015" s="9" t="s">
        <v>8317</v>
      </c>
      <c r="R1015" t="s">
        <v>8319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  <c r="Q1016" s="9" t="s">
        <v>8317</v>
      </c>
      <c r="R1016" t="s">
        <v>8319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  <c r="Q1017" s="9" t="s">
        <v>8317</v>
      </c>
      <c r="R1017" t="s">
        <v>8319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  <c r="Q1018" s="9" t="s">
        <v>8317</v>
      </c>
      <c r="R1018" t="s">
        <v>8319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  <c r="Q1019" s="9" t="s">
        <v>8317</v>
      </c>
      <c r="R1019" t="s">
        <v>8319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  <c r="Q1020" s="9" t="s">
        <v>8317</v>
      </c>
      <c r="R1020" t="s">
        <v>8319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  <c r="Q1021" s="9" t="s">
        <v>8317</v>
      </c>
      <c r="R1021" t="s">
        <v>8319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  <c r="Q1022" s="9" t="s">
        <v>8323</v>
      </c>
      <c r="R1022" t="s">
        <v>8328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  <c r="Q1023" s="9" t="s">
        <v>8323</v>
      </c>
      <c r="R1023" t="s">
        <v>8328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  <c r="Q1024" s="9" t="s">
        <v>8323</v>
      </c>
      <c r="R1024" t="s">
        <v>8328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  <c r="Q1025" s="9" t="s">
        <v>8323</v>
      </c>
      <c r="R1025" t="s">
        <v>8328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2">ROUND((E1026/D1026)*100,0)</f>
        <v>119</v>
      </c>
      <c r="P1026">
        <f t="shared" si="31"/>
        <v>388.98</v>
      </c>
      <c r="Q1026" s="9" t="s">
        <v>8323</v>
      </c>
      <c r="R1026" t="s">
        <v>8328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110</v>
      </c>
      <c r="P1027">
        <f t="shared" ref="P1027:P1090" si="33">IFERROR(ROUND(E1027/L1027,2),"N/A")</f>
        <v>71.849999999999994</v>
      </c>
      <c r="Q1027" s="9" t="s">
        <v>8323</v>
      </c>
      <c r="R1027" t="s">
        <v>8328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  <c r="Q1028" s="9" t="s">
        <v>8323</v>
      </c>
      <c r="R1028" t="s">
        <v>8328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  <c r="Q1029" s="9" t="s">
        <v>8323</v>
      </c>
      <c r="R1029" t="s">
        <v>8328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  <c r="Q1030" s="9" t="s">
        <v>8323</v>
      </c>
      <c r="R1030" t="s">
        <v>8328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  <c r="Q1031" s="9" t="s">
        <v>8323</v>
      </c>
      <c r="R1031" t="s">
        <v>8328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  <c r="Q1032" s="9" t="s">
        <v>8323</v>
      </c>
      <c r="R1032" t="s">
        <v>8328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  <c r="Q1033" s="9" t="s">
        <v>8323</v>
      </c>
      <c r="R1033" t="s">
        <v>8328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  <c r="Q1034" s="9" t="s">
        <v>8323</v>
      </c>
      <c r="R1034" t="s">
        <v>8328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  <c r="Q1035" s="9" t="s">
        <v>8323</v>
      </c>
      <c r="R1035" t="s">
        <v>8328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  <c r="Q1036" s="9" t="s">
        <v>8323</v>
      </c>
      <c r="R1036" t="s">
        <v>8328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  <c r="Q1037" s="9" t="s">
        <v>8323</v>
      </c>
      <c r="R1037" t="s">
        <v>8328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  <c r="Q1038" s="9" t="s">
        <v>8323</v>
      </c>
      <c r="R1038" t="s">
        <v>8328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  <c r="Q1039" s="9" t="s">
        <v>8323</v>
      </c>
      <c r="R1039" t="s">
        <v>8328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  <c r="Q1040" s="9" t="s">
        <v>8323</v>
      </c>
      <c r="R1040" t="s">
        <v>8328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  <c r="Q1041" s="9" t="s">
        <v>8323</v>
      </c>
      <c r="R1041" t="s">
        <v>8328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  <c r="Q1042" s="9" t="s">
        <v>8329</v>
      </c>
      <c r="R1042" t="s">
        <v>8330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 t="str">
        <f t="shared" si="33"/>
        <v>N/A</v>
      </c>
      <c r="Q1043" s="9" t="s">
        <v>8329</v>
      </c>
      <c r="R1043" t="s">
        <v>8330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  <c r="Q1044" s="9" t="s">
        <v>8329</v>
      </c>
      <c r="R1044" t="s">
        <v>8330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  <c r="Q1045" s="9" t="s">
        <v>8329</v>
      </c>
      <c r="R1045" t="s">
        <v>8330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  <c r="Q1046" s="9" t="s">
        <v>8329</v>
      </c>
      <c r="R1046" t="s">
        <v>8330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  <c r="Q1047" s="9" t="s">
        <v>8329</v>
      </c>
      <c r="R1047" t="s">
        <v>8330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 t="str">
        <f t="shared" si="33"/>
        <v>N/A</v>
      </c>
      <c r="Q1048" s="9" t="s">
        <v>8329</v>
      </c>
      <c r="R1048" t="s">
        <v>8330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  <c r="Q1049" s="9" t="s">
        <v>8329</v>
      </c>
      <c r="R1049" t="s">
        <v>8330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  <c r="Q1050" s="9" t="s">
        <v>8329</v>
      </c>
      <c r="R1050" t="s">
        <v>8330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 t="str">
        <f t="shared" si="33"/>
        <v>N/A</v>
      </c>
      <c r="Q1051" s="9" t="s">
        <v>8329</v>
      </c>
      <c r="R1051" t="s">
        <v>8330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 t="str">
        <f t="shared" si="33"/>
        <v>N/A</v>
      </c>
      <c r="Q1052" s="9" t="s">
        <v>8329</v>
      </c>
      <c r="R1052" t="s">
        <v>8330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 t="str">
        <f t="shared" si="33"/>
        <v>N/A</v>
      </c>
      <c r="Q1053" s="9" t="s">
        <v>8329</v>
      </c>
      <c r="R1053" t="s">
        <v>8330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 t="str">
        <f t="shared" si="33"/>
        <v>N/A</v>
      </c>
      <c r="Q1054" s="9" t="s">
        <v>8329</v>
      </c>
      <c r="R1054" t="s">
        <v>8330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  <c r="Q1055" s="9" t="s">
        <v>8329</v>
      </c>
      <c r="R1055" t="s">
        <v>8330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 t="str">
        <f t="shared" si="33"/>
        <v>N/A</v>
      </c>
      <c r="Q1056" s="9" t="s">
        <v>8329</v>
      </c>
      <c r="R1056" t="s">
        <v>8330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 t="str">
        <f t="shared" si="33"/>
        <v>N/A</v>
      </c>
      <c r="Q1057" s="9" t="s">
        <v>8329</v>
      </c>
      <c r="R1057" t="s">
        <v>8330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 t="str">
        <f t="shared" si="33"/>
        <v>N/A</v>
      </c>
      <c r="Q1058" s="9" t="s">
        <v>8329</v>
      </c>
      <c r="R1058" t="s">
        <v>8330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 t="str">
        <f t="shared" si="33"/>
        <v>N/A</v>
      </c>
      <c r="Q1059" s="9" t="s">
        <v>8329</v>
      </c>
      <c r="R1059" t="s">
        <v>8330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 t="str">
        <f t="shared" si="33"/>
        <v>N/A</v>
      </c>
      <c r="Q1060" s="9" t="s">
        <v>8329</v>
      </c>
      <c r="R1060" t="s">
        <v>8330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 t="str">
        <f t="shared" si="33"/>
        <v>N/A</v>
      </c>
      <c r="Q1061" s="9" t="s">
        <v>8329</v>
      </c>
      <c r="R1061" t="s">
        <v>8330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  <c r="Q1062" s="9" t="s">
        <v>8329</v>
      </c>
      <c r="R1062" t="s">
        <v>8330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 t="str">
        <f t="shared" si="33"/>
        <v>N/A</v>
      </c>
      <c r="Q1063" s="9" t="s">
        <v>8329</v>
      </c>
      <c r="R1063" t="s">
        <v>8330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  <c r="Q1064" s="9" t="s">
        <v>8329</v>
      </c>
      <c r="R1064" t="s">
        <v>8330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 t="str">
        <f t="shared" si="33"/>
        <v>N/A</v>
      </c>
      <c r="Q1065" s="9" t="s">
        <v>8329</v>
      </c>
      <c r="R1065" t="s">
        <v>8330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  <c r="Q1066" s="9" t="s">
        <v>8331</v>
      </c>
      <c r="R1066" t="s">
        <v>8332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  <c r="Q1067" s="9" t="s">
        <v>8331</v>
      </c>
      <c r="R1067" t="s">
        <v>8332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  <c r="Q1068" s="9" t="s">
        <v>8331</v>
      </c>
      <c r="R1068" t="s">
        <v>8332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  <c r="Q1069" s="9" t="s">
        <v>8331</v>
      </c>
      <c r="R1069" t="s">
        <v>8332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  <c r="Q1070" s="9" t="s">
        <v>8331</v>
      </c>
      <c r="R1070" t="s">
        <v>8332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  <c r="Q1071" s="9" t="s">
        <v>8331</v>
      </c>
      <c r="R1071" t="s">
        <v>8332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  <c r="Q1072" s="9" t="s">
        <v>8331</v>
      </c>
      <c r="R1072" t="s">
        <v>8332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 t="str">
        <f t="shared" si="33"/>
        <v>N/A</v>
      </c>
      <c r="Q1073" s="9" t="s">
        <v>8331</v>
      </c>
      <c r="R1073" t="s">
        <v>8332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  <c r="Q1074" s="9" t="s">
        <v>8331</v>
      </c>
      <c r="R1074" t="s">
        <v>8332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  <c r="Q1075" s="9" t="s">
        <v>8331</v>
      </c>
      <c r="R1075" t="s">
        <v>8332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  <c r="Q1076" s="9" t="s">
        <v>8331</v>
      </c>
      <c r="R1076" t="s">
        <v>8332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  <c r="Q1077" s="9" t="s">
        <v>8331</v>
      </c>
      <c r="R1077" t="s">
        <v>8332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  <c r="Q1078" s="9" t="s">
        <v>8331</v>
      </c>
      <c r="R1078" t="s">
        <v>8332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  <c r="Q1079" s="9" t="s">
        <v>8331</v>
      </c>
      <c r="R1079" t="s">
        <v>8332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  <c r="Q1080" s="9" t="s">
        <v>8331</v>
      </c>
      <c r="R1080" t="s">
        <v>8332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  <c r="Q1081" s="9" t="s">
        <v>8331</v>
      </c>
      <c r="R1081" t="s">
        <v>8332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  <c r="Q1082" s="9" t="s">
        <v>8331</v>
      </c>
      <c r="R1082" t="s">
        <v>8332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  <c r="Q1083" s="9" t="s">
        <v>8331</v>
      </c>
      <c r="R1083" t="s">
        <v>8332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  <c r="Q1084" s="9" t="s">
        <v>8331</v>
      </c>
      <c r="R1084" t="s">
        <v>8332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  <c r="Q1085" s="9" t="s">
        <v>8331</v>
      </c>
      <c r="R1085" t="s">
        <v>8332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 t="str">
        <f t="shared" si="33"/>
        <v>N/A</v>
      </c>
      <c r="Q1086" s="9" t="s">
        <v>8331</v>
      </c>
      <c r="R1086" t="s">
        <v>8332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  <c r="Q1087" s="9" t="s">
        <v>8331</v>
      </c>
      <c r="R1087" t="s">
        <v>8332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  <c r="Q1088" s="9" t="s">
        <v>8331</v>
      </c>
      <c r="R1088" t="s">
        <v>8332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 t="str">
        <f t="shared" si="33"/>
        <v>N/A</v>
      </c>
      <c r="Q1089" s="9" t="s">
        <v>8331</v>
      </c>
      <c r="R1089" t="s">
        <v>8332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4">ROUND((E1090/D1090)*100,0)</f>
        <v>14</v>
      </c>
      <c r="P1090">
        <f t="shared" si="33"/>
        <v>43.42</v>
      </c>
      <c r="Q1090" s="9" t="s">
        <v>8331</v>
      </c>
      <c r="R1090" t="s">
        <v>8332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8</v>
      </c>
      <c r="P1091">
        <f t="shared" ref="P1091:P1154" si="35">IFERROR(ROUND(E1091/L1091,2),"N/A")</f>
        <v>23.96</v>
      </c>
      <c r="Q1091" s="9" t="s">
        <v>8331</v>
      </c>
      <c r="R1091" t="s">
        <v>8332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  <c r="Q1092" s="9" t="s">
        <v>8331</v>
      </c>
      <c r="R1092" t="s">
        <v>8332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  <c r="Q1093" s="9" t="s">
        <v>8331</v>
      </c>
      <c r="R1093" t="s">
        <v>8332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  <c r="Q1094" s="9" t="s">
        <v>8331</v>
      </c>
      <c r="R1094" t="s">
        <v>8332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  <c r="Q1095" s="9" t="s">
        <v>8331</v>
      </c>
      <c r="R1095" t="s">
        <v>8332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  <c r="Q1096" s="9" t="s">
        <v>8331</v>
      </c>
      <c r="R1096" t="s">
        <v>8332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  <c r="Q1097" s="9" t="s">
        <v>8331</v>
      </c>
      <c r="R1097" t="s">
        <v>8332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  <c r="Q1098" s="9" t="s">
        <v>8331</v>
      </c>
      <c r="R1098" t="s">
        <v>8332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  <c r="Q1099" s="9" t="s">
        <v>8331</v>
      </c>
      <c r="R1099" t="s">
        <v>8332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  <c r="Q1100" s="9" t="s">
        <v>8331</v>
      </c>
      <c r="R1100" t="s">
        <v>8332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  <c r="Q1101" s="9" t="s">
        <v>8331</v>
      </c>
      <c r="R1101" t="s">
        <v>8332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  <c r="Q1102" s="9" t="s">
        <v>8331</v>
      </c>
      <c r="R1102" t="s">
        <v>8332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  <c r="Q1103" s="9" t="s">
        <v>8331</v>
      </c>
      <c r="R1103" t="s">
        <v>8332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  <c r="Q1104" s="9" t="s">
        <v>8331</v>
      </c>
      <c r="R1104" t="s">
        <v>8332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  <c r="Q1105" s="9" t="s">
        <v>8331</v>
      </c>
      <c r="R1105" t="s">
        <v>8332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  <c r="Q1106" s="9" t="s">
        <v>8331</v>
      </c>
      <c r="R1106" t="s">
        <v>8332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  <c r="Q1107" s="9" t="s">
        <v>8331</v>
      </c>
      <c r="R1107" t="s">
        <v>8332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  <c r="Q1108" s="9" t="s">
        <v>8331</v>
      </c>
      <c r="R1108" t="s">
        <v>8332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 t="str">
        <f t="shared" si="35"/>
        <v>N/A</v>
      </c>
      <c r="Q1109" s="9" t="s">
        <v>8331</v>
      </c>
      <c r="R1109" t="s">
        <v>8332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  <c r="Q1110" s="9" t="s">
        <v>8331</v>
      </c>
      <c r="R1110" t="s">
        <v>8332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  <c r="Q1111" s="9" t="s">
        <v>8331</v>
      </c>
      <c r="R1111" t="s">
        <v>8332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  <c r="Q1112" s="9" t="s">
        <v>8331</v>
      </c>
      <c r="R1112" t="s">
        <v>8332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  <c r="Q1113" s="9" t="s">
        <v>8331</v>
      </c>
      <c r="R1113" t="s">
        <v>8332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  <c r="Q1114" s="9" t="s">
        <v>8331</v>
      </c>
      <c r="R1114" t="s">
        <v>8332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  <c r="Q1115" s="9" t="s">
        <v>8331</v>
      </c>
      <c r="R1115" t="s">
        <v>8332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  <c r="Q1116" s="9" t="s">
        <v>8331</v>
      </c>
      <c r="R1116" t="s">
        <v>8332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  <c r="Q1117" s="9" t="s">
        <v>8331</v>
      </c>
      <c r="R1117" t="s">
        <v>8332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  <c r="Q1118" s="9" t="s">
        <v>8331</v>
      </c>
      <c r="R1118" t="s">
        <v>8332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  <c r="Q1119" s="9" t="s">
        <v>8331</v>
      </c>
      <c r="R1119" t="s">
        <v>8332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  <c r="Q1120" s="9" t="s">
        <v>8331</v>
      </c>
      <c r="R1120" t="s">
        <v>8332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  <c r="Q1121" s="9" t="s">
        <v>8331</v>
      </c>
      <c r="R1121" t="s">
        <v>8332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 t="str">
        <f t="shared" si="35"/>
        <v>N/A</v>
      </c>
      <c r="Q1122" s="9" t="s">
        <v>8331</v>
      </c>
      <c r="R1122" t="s">
        <v>8332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  <c r="Q1123" s="9" t="s">
        <v>8331</v>
      </c>
      <c r="R1123" t="s">
        <v>8332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 t="str">
        <f t="shared" si="35"/>
        <v>N/A</v>
      </c>
      <c r="Q1124" s="9" t="s">
        <v>8331</v>
      </c>
      <c r="R1124" t="s">
        <v>8332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  <c r="Q1125" s="9" t="s">
        <v>8331</v>
      </c>
      <c r="R1125" t="s">
        <v>8332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  <c r="Q1126" s="9" t="s">
        <v>8331</v>
      </c>
      <c r="R1126" t="s">
        <v>8333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 t="str">
        <f t="shared" si="35"/>
        <v>N/A</v>
      </c>
      <c r="Q1127" s="9" t="s">
        <v>8331</v>
      </c>
      <c r="R1127" t="s">
        <v>8333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  <c r="Q1128" s="9" t="s">
        <v>8331</v>
      </c>
      <c r="R1128" t="s">
        <v>8333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  <c r="Q1129" s="9" t="s">
        <v>8331</v>
      </c>
      <c r="R1129" t="s">
        <v>8333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  <c r="Q1130" s="9" t="s">
        <v>8331</v>
      </c>
      <c r="R1130" t="s">
        <v>8333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  <c r="Q1131" s="9" t="s">
        <v>8331</v>
      </c>
      <c r="R1131" t="s">
        <v>8333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  <c r="Q1132" s="9" t="s">
        <v>8331</v>
      </c>
      <c r="R1132" t="s">
        <v>8333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 t="str">
        <f t="shared" si="35"/>
        <v>N/A</v>
      </c>
      <c r="Q1133" s="9" t="s">
        <v>8331</v>
      </c>
      <c r="R1133" t="s">
        <v>8333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  <c r="Q1134" s="9" t="s">
        <v>8331</v>
      </c>
      <c r="R1134" t="s">
        <v>8333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  <c r="Q1135" s="9" t="s">
        <v>8331</v>
      </c>
      <c r="R1135" t="s">
        <v>8333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  <c r="Q1136" s="9" t="s">
        <v>8331</v>
      </c>
      <c r="R1136" t="s">
        <v>8333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  <c r="Q1137" s="9" t="s">
        <v>8331</v>
      </c>
      <c r="R1137" t="s">
        <v>8333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  <c r="Q1138" s="9" t="s">
        <v>8331</v>
      </c>
      <c r="R1138" t="s">
        <v>8333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  <c r="Q1139" s="9" t="s">
        <v>8331</v>
      </c>
      <c r="R1139" t="s">
        <v>8333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  <c r="Q1140" s="9" t="s">
        <v>8331</v>
      </c>
      <c r="R1140" t="s">
        <v>8333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  <c r="Q1141" s="9" t="s">
        <v>8331</v>
      </c>
      <c r="R1141" t="s">
        <v>8333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 t="str">
        <f t="shared" si="35"/>
        <v>N/A</v>
      </c>
      <c r="Q1142" s="9" t="s">
        <v>8331</v>
      </c>
      <c r="R1142" t="s">
        <v>8333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 t="str">
        <f t="shared" si="35"/>
        <v>N/A</v>
      </c>
      <c r="Q1143" s="9" t="s">
        <v>8331</v>
      </c>
      <c r="R1143" t="s">
        <v>8333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 t="str">
        <f t="shared" si="35"/>
        <v>N/A</v>
      </c>
      <c r="Q1144" s="9" t="s">
        <v>8331</v>
      </c>
      <c r="R1144" t="s">
        <v>8333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  <c r="Q1145" s="9" t="s">
        <v>8331</v>
      </c>
      <c r="R1145" t="s">
        <v>8333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 t="str">
        <f t="shared" si="35"/>
        <v>N/A</v>
      </c>
      <c r="Q1146" s="9" t="s">
        <v>8334</v>
      </c>
      <c r="R1146" t="s">
        <v>8335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  <c r="Q1147" s="9" t="s">
        <v>8334</v>
      </c>
      <c r="R1147" t="s">
        <v>8335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  <c r="Q1148" s="9" t="s">
        <v>8334</v>
      </c>
      <c r="R1148" t="s">
        <v>8335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 t="str">
        <f t="shared" si="35"/>
        <v>N/A</v>
      </c>
      <c r="Q1149" s="9" t="s">
        <v>8334</v>
      </c>
      <c r="R1149" t="s">
        <v>8335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  <c r="Q1150" s="9" t="s">
        <v>8334</v>
      </c>
      <c r="R1150" t="s">
        <v>8335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  <c r="Q1151" s="9" t="s">
        <v>8334</v>
      </c>
      <c r="R1151" t="s">
        <v>8335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  <c r="Q1152" s="9" t="s">
        <v>8334</v>
      </c>
      <c r="R1152" t="s">
        <v>8335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 t="str">
        <f t="shared" si="35"/>
        <v>N/A</v>
      </c>
      <c r="Q1153" s="9" t="s">
        <v>8334</v>
      </c>
      <c r="R1153" t="s">
        <v>8335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6">ROUND((E1154/D1154)*100,0)</f>
        <v>6</v>
      </c>
      <c r="P1154">
        <f t="shared" si="35"/>
        <v>60.73</v>
      </c>
      <c r="Q1154" s="9" t="s">
        <v>8334</v>
      </c>
      <c r="R1154" t="s">
        <v>8335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>
        <f t="shared" ref="P1155:P1218" si="37">IFERROR(ROUND(E1155/L1155,2),"N/A")</f>
        <v>50</v>
      </c>
      <c r="Q1155" s="9" t="s">
        <v>8334</v>
      </c>
      <c r="R1155" t="s">
        <v>8335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  <c r="Q1156" s="9" t="s">
        <v>8334</v>
      </c>
      <c r="R1156" t="s">
        <v>8335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  <c r="Q1157" s="9" t="s">
        <v>8334</v>
      </c>
      <c r="R1157" t="s">
        <v>8335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 t="str">
        <f t="shared" si="37"/>
        <v>N/A</v>
      </c>
      <c r="Q1158" s="9" t="s">
        <v>8334</v>
      </c>
      <c r="R1158" t="s">
        <v>8335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  <c r="Q1159" s="9" t="s">
        <v>8334</v>
      </c>
      <c r="R1159" t="s">
        <v>8335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  <c r="Q1160" s="9" t="s">
        <v>8334</v>
      </c>
      <c r="R1160" t="s">
        <v>8335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 t="str">
        <f t="shared" si="37"/>
        <v>N/A</v>
      </c>
      <c r="Q1161" s="9" t="s">
        <v>8334</v>
      </c>
      <c r="R1161" t="s">
        <v>8335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  <c r="Q1162" s="9" t="s">
        <v>8334</v>
      </c>
      <c r="R1162" t="s">
        <v>8335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 t="str">
        <f t="shared" si="37"/>
        <v>N/A</v>
      </c>
      <c r="Q1163" s="9" t="s">
        <v>8334</v>
      </c>
      <c r="R1163" t="s">
        <v>8335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  <c r="Q1164" s="9" t="s">
        <v>8334</v>
      </c>
      <c r="R1164" t="s">
        <v>8335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 t="str">
        <f t="shared" si="37"/>
        <v>N/A</v>
      </c>
      <c r="Q1165" s="9" t="s">
        <v>8334</v>
      </c>
      <c r="R1165" t="s">
        <v>8335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 t="str">
        <f t="shared" si="37"/>
        <v>N/A</v>
      </c>
      <c r="Q1166" s="9" t="s">
        <v>8334</v>
      </c>
      <c r="R1166" t="s">
        <v>8335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  <c r="Q1167" s="9" t="s">
        <v>8334</v>
      </c>
      <c r="R1167" t="s">
        <v>8335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  <c r="Q1168" s="9" t="s">
        <v>8334</v>
      </c>
      <c r="R1168" t="s">
        <v>8335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  <c r="Q1169" s="9" t="s">
        <v>8334</v>
      </c>
      <c r="R1169" t="s">
        <v>8335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  <c r="Q1170" s="9" t="s">
        <v>8334</v>
      </c>
      <c r="R1170" t="s">
        <v>8335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  <c r="Q1171" s="9" t="s">
        <v>8334</v>
      </c>
      <c r="R1171" t="s">
        <v>8335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  <c r="Q1172" s="9" t="s">
        <v>8334</v>
      </c>
      <c r="R1172" t="s">
        <v>8335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  <c r="Q1173" s="9" t="s">
        <v>8334</v>
      </c>
      <c r="R1173" t="s">
        <v>8335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 t="str">
        <f t="shared" si="37"/>
        <v>N/A</v>
      </c>
      <c r="Q1174" s="9" t="s">
        <v>8334</v>
      </c>
      <c r="R1174" t="s">
        <v>8335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  <c r="Q1175" s="9" t="s">
        <v>8334</v>
      </c>
      <c r="R1175" t="s">
        <v>8335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  <c r="Q1176" s="9" t="s">
        <v>8334</v>
      </c>
      <c r="R1176" t="s">
        <v>8335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  <c r="Q1177" s="9" t="s">
        <v>8334</v>
      </c>
      <c r="R1177" t="s">
        <v>8335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  <c r="Q1178" s="9" t="s">
        <v>8334</v>
      </c>
      <c r="R1178" t="s">
        <v>8335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 t="str">
        <f t="shared" si="37"/>
        <v>N/A</v>
      </c>
      <c r="Q1179" s="9" t="s">
        <v>8334</v>
      </c>
      <c r="R1179" t="s">
        <v>8335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  <c r="Q1180" s="9" t="s">
        <v>8334</v>
      </c>
      <c r="R1180" t="s">
        <v>8335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  <c r="Q1181" s="9" t="s">
        <v>8334</v>
      </c>
      <c r="R1181" t="s">
        <v>8335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  <c r="Q1182" s="9" t="s">
        <v>8334</v>
      </c>
      <c r="R1182" t="s">
        <v>8335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  <c r="Q1183" s="9" t="s">
        <v>8334</v>
      </c>
      <c r="R1183" t="s">
        <v>8335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  <c r="Q1184" s="9" t="s">
        <v>8334</v>
      </c>
      <c r="R1184" t="s">
        <v>8335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  <c r="Q1185" s="9" t="s">
        <v>8334</v>
      </c>
      <c r="R1185" t="s">
        <v>8335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  <c r="Q1186" s="9" t="s">
        <v>8336</v>
      </c>
      <c r="R1186" t="s">
        <v>8337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  <c r="Q1187" s="9" t="s">
        <v>8336</v>
      </c>
      <c r="R1187" t="s">
        <v>8337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  <c r="Q1188" s="9" t="s">
        <v>8336</v>
      </c>
      <c r="R1188" t="s">
        <v>8337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  <c r="Q1189" s="9" t="s">
        <v>8336</v>
      </c>
      <c r="R1189" t="s">
        <v>8337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  <c r="Q1190" s="9" t="s">
        <v>8336</v>
      </c>
      <c r="R1190" t="s">
        <v>8337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  <c r="Q1191" s="9" t="s">
        <v>8336</v>
      </c>
      <c r="R1191" t="s">
        <v>8337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  <c r="Q1192" s="9" t="s">
        <v>8336</v>
      </c>
      <c r="R1192" t="s">
        <v>8337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  <c r="Q1193" s="9" t="s">
        <v>8336</v>
      </c>
      <c r="R1193" t="s">
        <v>8337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  <c r="Q1194" s="9" t="s">
        <v>8336</v>
      </c>
      <c r="R1194" t="s">
        <v>8337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  <c r="Q1195" s="9" t="s">
        <v>8336</v>
      </c>
      <c r="R1195" t="s">
        <v>8337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  <c r="Q1196" s="9" t="s">
        <v>8336</v>
      </c>
      <c r="R1196" t="s">
        <v>8337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  <c r="Q1197" s="9" t="s">
        <v>8336</v>
      </c>
      <c r="R1197" t="s">
        <v>8337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  <c r="Q1198" s="9" t="s">
        <v>8336</v>
      </c>
      <c r="R1198" t="s">
        <v>8337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  <c r="Q1199" s="9" t="s">
        <v>8336</v>
      </c>
      <c r="R1199" t="s">
        <v>8337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  <c r="Q1200" s="9" t="s">
        <v>8336</v>
      </c>
      <c r="R1200" t="s">
        <v>8337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  <c r="Q1201" s="9" t="s">
        <v>8336</v>
      </c>
      <c r="R1201" t="s">
        <v>8337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  <c r="Q1202" s="9" t="s">
        <v>8336</v>
      </c>
      <c r="R1202" t="s">
        <v>8337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  <c r="Q1203" s="9" t="s">
        <v>8336</v>
      </c>
      <c r="R1203" t="s">
        <v>8337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  <c r="Q1204" s="9" t="s">
        <v>8336</v>
      </c>
      <c r="R1204" t="s">
        <v>8337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  <c r="Q1205" s="9" t="s">
        <v>8336</v>
      </c>
      <c r="R1205" t="s">
        <v>8337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  <c r="Q1206" s="9" t="s">
        <v>8336</v>
      </c>
      <c r="R1206" t="s">
        <v>8337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  <c r="Q1207" s="9" t="s">
        <v>8336</v>
      </c>
      <c r="R1207" t="s">
        <v>8337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  <c r="Q1208" s="9" t="s">
        <v>8336</v>
      </c>
      <c r="R1208" t="s">
        <v>8337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  <c r="Q1209" s="9" t="s">
        <v>8336</v>
      </c>
      <c r="R1209" t="s">
        <v>8337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  <c r="Q1210" s="9" t="s">
        <v>8336</v>
      </c>
      <c r="R1210" t="s">
        <v>8337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  <c r="Q1211" s="9" t="s">
        <v>8336</v>
      </c>
      <c r="R1211" t="s">
        <v>8337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  <c r="Q1212" s="9" t="s">
        <v>8336</v>
      </c>
      <c r="R1212" t="s">
        <v>8337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  <c r="Q1213" s="9" t="s">
        <v>8336</v>
      </c>
      <c r="R1213" t="s">
        <v>8337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  <c r="Q1214" s="9" t="s">
        <v>8336</v>
      </c>
      <c r="R1214" t="s">
        <v>8337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  <c r="Q1215" s="9" t="s">
        <v>8336</v>
      </c>
      <c r="R1215" t="s">
        <v>8337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  <c r="Q1216" s="9" t="s">
        <v>8336</v>
      </c>
      <c r="R1216" t="s">
        <v>8337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  <c r="Q1217" s="9" t="s">
        <v>8336</v>
      </c>
      <c r="R1217" t="s">
        <v>8337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38">ROUND((E1218/D1218)*100,0)</f>
        <v>146</v>
      </c>
      <c r="P1218">
        <f t="shared" si="37"/>
        <v>91.88</v>
      </c>
      <c r="Q1218" s="9" t="s">
        <v>8336</v>
      </c>
      <c r="R1218" t="s">
        <v>8337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103</v>
      </c>
      <c r="P1219">
        <f t="shared" ref="P1219:P1282" si="39">IFERROR(ROUND(E1219/L1219,2),"N/A")</f>
        <v>148.57</v>
      </c>
      <c r="Q1219" s="9" t="s">
        <v>8336</v>
      </c>
      <c r="R1219" t="s">
        <v>8337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  <c r="Q1220" s="9" t="s">
        <v>8336</v>
      </c>
      <c r="R1220" t="s">
        <v>8337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  <c r="Q1221" s="9" t="s">
        <v>8336</v>
      </c>
      <c r="R1221" t="s">
        <v>8337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  <c r="Q1222" s="9" t="s">
        <v>8336</v>
      </c>
      <c r="R1222" t="s">
        <v>8337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  <c r="Q1223" s="9" t="s">
        <v>8336</v>
      </c>
      <c r="R1223" t="s">
        <v>8337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  <c r="Q1224" s="9" t="s">
        <v>8336</v>
      </c>
      <c r="R1224" t="s">
        <v>8337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  <c r="Q1225" s="9" t="s">
        <v>8336</v>
      </c>
      <c r="R1225" t="s">
        <v>8337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  <c r="Q1226" s="9" t="s">
        <v>8323</v>
      </c>
      <c r="R1226" t="s">
        <v>8338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  <c r="Q1227" s="9" t="s">
        <v>8323</v>
      </c>
      <c r="R1227" t="s">
        <v>8338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  <c r="Q1228" s="9" t="s">
        <v>8323</v>
      </c>
      <c r="R1228" t="s">
        <v>8338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 t="str">
        <f t="shared" si="39"/>
        <v>N/A</v>
      </c>
      <c r="Q1229" s="9" t="s">
        <v>8323</v>
      </c>
      <c r="R1229" t="s">
        <v>8338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  <c r="Q1230" s="9" t="s">
        <v>8323</v>
      </c>
      <c r="R1230" t="s">
        <v>8338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  <c r="Q1231" s="9" t="s">
        <v>8323</v>
      </c>
      <c r="R1231" t="s">
        <v>8338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 t="str">
        <f t="shared" si="39"/>
        <v>N/A</v>
      </c>
      <c r="Q1232" s="9" t="s">
        <v>8323</v>
      </c>
      <c r="R1232" t="s">
        <v>8338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 t="str">
        <f t="shared" si="39"/>
        <v>N/A</v>
      </c>
      <c r="Q1233" s="9" t="s">
        <v>8323</v>
      </c>
      <c r="R1233" t="s">
        <v>8338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  <c r="Q1234" s="9" t="s">
        <v>8323</v>
      </c>
      <c r="R1234" t="s">
        <v>8338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  <c r="Q1235" s="9" t="s">
        <v>8323</v>
      </c>
      <c r="R1235" t="s">
        <v>8338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 t="str">
        <f t="shared" si="39"/>
        <v>N/A</v>
      </c>
      <c r="Q1236" s="9" t="s">
        <v>8323</v>
      </c>
      <c r="R1236" t="s">
        <v>8338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  <c r="Q1237" s="9" t="s">
        <v>8323</v>
      </c>
      <c r="R1237" t="s">
        <v>8338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 t="str">
        <f t="shared" si="39"/>
        <v>N/A</v>
      </c>
      <c r="Q1238" s="9" t="s">
        <v>8323</v>
      </c>
      <c r="R1238" t="s">
        <v>8338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 t="str">
        <f t="shared" si="39"/>
        <v>N/A</v>
      </c>
      <c r="Q1239" s="9" t="s">
        <v>8323</v>
      </c>
      <c r="R1239" t="s">
        <v>8338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  <c r="Q1240" s="9" t="s">
        <v>8323</v>
      </c>
      <c r="R1240" t="s">
        <v>8338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 t="str">
        <f t="shared" si="39"/>
        <v>N/A</v>
      </c>
      <c r="Q1241" s="9" t="s">
        <v>8323</v>
      </c>
      <c r="R1241" t="s">
        <v>8338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  <c r="Q1242" s="9" t="s">
        <v>8323</v>
      </c>
      <c r="R1242" t="s">
        <v>8338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  <c r="Q1243" s="9" t="s">
        <v>8323</v>
      </c>
      <c r="R1243" t="s">
        <v>8338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  <c r="Q1244" s="9" t="s">
        <v>8323</v>
      </c>
      <c r="R1244" t="s">
        <v>8338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  <c r="Q1245" s="9" t="s">
        <v>8323</v>
      </c>
      <c r="R1245" t="s">
        <v>8338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  <c r="Q1246" s="9" t="s">
        <v>8323</v>
      </c>
      <c r="R1246" t="s">
        <v>8324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  <c r="Q1247" s="9" t="s">
        <v>8323</v>
      </c>
      <c r="R1247" t="s">
        <v>8324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  <c r="Q1248" s="9" t="s">
        <v>8323</v>
      </c>
      <c r="R1248" t="s">
        <v>8324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  <c r="Q1249" s="9" t="s">
        <v>8323</v>
      </c>
      <c r="R1249" t="s">
        <v>8324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  <c r="Q1250" s="9" t="s">
        <v>8323</v>
      </c>
      <c r="R1250" t="s">
        <v>8324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  <c r="Q1251" s="9" t="s">
        <v>8323</v>
      </c>
      <c r="R1251" t="s">
        <v>8324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  <c r="Q1252" s="9" t="s">
        <v>8323</v>
      </c>
      <c r="R1252" t="s">
        <v>8324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  <c r="Q1253" s="9" t="s">
        <v>8323</v>
      </c>
      <c r="R1253" t="s">
        <v>8324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  <c r="Q1254" s="9" t="s">
        <v>8323</v>
      </c>
      <c r="R1254" t="s">
        <v>8324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  <c r="Q1255" s="9" t="s">
        <v>8323</v>
      </c>
      <c r="R1255" t="s">
        <v>8324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  <c r="Q1256" s="9" t="s">
        <v>8323</v>
      </c>
      <c r="R1256" t="s">
        <v>8324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  <c r="Q1257" s="9" t="s">
        <v>8323</v>
      </c>
      <c r="R1257" t="s">
        <v>8324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  <c r="Q1258" s="9" t="s">
        <v>8323</v>
      </c>
      <c r="R1258" t="s">
        <v>8324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  <c r="Q1259" s="9" t="s">
        <v>8323</v>
      </c>
      <c r="R1259" t="s">
        <v>8324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  <c r="Q1260" s="9" t="s">
        <v>8323</v>
      </c>
      <c r="R1260" t="s">
        <v>8324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  <c r="Q1261" s="9" t="s">
        <v>8323</v>
      </c>
      <c r="R1261" t="s">
        <v>8324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  <c r="Q1262" s="9" t="s">
        <v>8323</v>
      </c>
      <c r="R1262" t="s">
        <v>8324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  <c r="Q1263" s="9" t="s">
        <v>8323</v>
      </c>
      <c r="R1263" t="s">
        <v>8324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  <c r="Q1264" s="9" t="s">
        <v>8323</v>
      </c>
      <c r="R1264" t="s">
        <v>8324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  <c r="Q1265" s="9" t="s">
        <v>8323</v>
      </c>
      <c r="R1265" t="s">
        <v>8324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  <c r="Q1266" s="9" t="s">
        <v>8323</v>
      </c>
      <c r="R1266" t="s">
        <v>8324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  <c r="Q1267" s="9" t="s">
        <v>8323</v>
      </c>
      <c r="R1267" t="s">
        <v>8324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  <c r="Q1268" s="9" t="s">
        <v>8323</v>
      </c>
      <c r="R1268" t="s">
        <v>8324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  <c r="Q1269" s="9" t="s">
        <v>8323</v>
      </c>
      <c r="R1269" t="s">
        <v>8324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  <c r="Q1270" s="9" t="s">
        <v>8323</v>
      </c>
      <c r="R1270" t="s">
        <v>8324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  <c r="Q1271" s="9" t="s">
        <v>8323</v>
      </c>
      <c r="R1271" t="s">
        <v>8324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  <c r="Q1272" s="9" t="s">
        <v>8323</v>
      </c>
      <c r="R1272" t="s">
        <v>8324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  <c r="Q1273" s="9" t="s">
        <v>8323</v>
      </c>
      <c r="R1273" t="s">
        <v>8324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  <c r="Q1274" s="9" t="s">
        <v>8323</v>
      </c>
      <c r="R1274" t="s">
        <v>8324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  <c r="Q1275" s="9" t="s">
        <v>8323</v>
      </c>
      <c r="R1275" t="s">
        <v>8324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  <c r="Q1276" s="9" t="s">
        <v>8323</v>
      </c>
      <c r="R1276" t="s">
        <v>8324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  <c r="Q1277" s="9" t="s">
        <v>8323</v>
      </c>
      <c r="R1277" t="s">
        <v>8324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  <c r="Q1278" s="9" t="s">
        <v>8323</v>
      </c>
      <c r="R1278" t="s">
        <v>8324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  <c r="Q1279" s="9" t="s">
        <v>8323</v>
      </c>
      <c r="R1279" t="s">
        <v>8324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  <c r="Q1280" s="9" t="s">
        <v>8323</v>
      </c>
      <c r="R1280" t="s">
        <v>8324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  <c r="Q1281" s="9" t="s">
        <v>8323</v>
      </c>
      <c r="R1281" t="s">
        <v>8324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0">ROUND((E1282/D1282)*100,0)</f>
        <v>111</v>
      </c>
      <c r="P1282">
        <f t="shared" si="39"/>
        <v>127.98</v>
      </c>
      <c r="Q1282" s="9" t="s">
        <v>8323</v>
      </c>
      <c r="R1282" t="s">
        <v>8324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111</v>
      </c>
      <c r="P1283">
        <f t="shared" ref="P1283:P1346" si="41">IFERROR(ROUND(E1283/L1283,2),"N/A")</f>
        <v>104.73</v>
      </c>
      <c r="Q1283" s="9" t="s">
        <v>8323</v>
      </c>
      <c r="R1283" t="s">
        <v>8324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  <c r="Q1284" s="9" t="s">
        <v>8323</v>
      </c>
      <c r="R1284" t="s">
        <v>8324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  <c r="Q1285" s="9" t="s">
        <v>8323</v>
      </c>
      <c r="R1285" t="s">
        <v>8324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  <c r="Q1286" s="9" t="s">
        <v>8315</v>
      </c>
      <c r="R1286" t="s">
        <v>8316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  <c r="Q1287" s="9" t="s">
        <v>8315</v>
      </c>
      <c r="R1287" t="s">
        <v>8316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  <c r="Q1288" s="9" t="s">
        <v>8315</v>
      </c>
      <c r="R1288" t="s">
        <v>8316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  <c r="Q1289" s="9" t="s">
        <v>8315</v>
      </c>
      <c r="R1289" t="s">
        <v>8316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  <c r="Q1290" s="9" t="s">
        <v>8315</v>
      </c>
      <c r="R1290" t="s">
        <v>8316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  <c r="Q1291" s="9" t="s">
        <v>8315</v>
      </c>
      <c r="R1291" t="s">
        <v>8316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  <c r="Q1292" s="9" t="s">
        <v>8315</v>
      </c>
      <c r="R1292" t="s">
        <v>8316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  <c r="Q1293" s="9" t="s">
        <v>8315</v>
      </c>
      <c r="R1293" t="s">
        <v>8316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  <c r="Q1294" s="9" t="s">
        <v>8315</v>
      </c>
      <c r="R1294" t="s">
        <v>8316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  <c r="Q1295" s="9" t="s">
        <v>8315</v>
      </c>
      <c r="R1295" t="s">
        <v>8316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  <c r="Q1296" s="9" t="s">
        <v>8315</v>
      </c>
      <c r="R1296" t="s">
        <v>8316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  <c r="Q1297" s="9" t="s">
        <v>8315</v>
      </c>
      <c r="R1297" t="s">
        <v>8316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  <c r="Q1298" s="9" t="s">
        <v>8315</v>
      </c>
      <c r="R1298" t="s">
        <v>8316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  <c r="Q1299" s="9" t="s">
        <v>8315</v>
      </c>
      <c r="R1299" t="s">
        <v>8316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  <c r="Q1300" s="9" t="s">
        <v>8315</v>
      </c>
      <c r="R1300" t="s">
        <v>8316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  <c r="Q1301" s="9" t="s">
        <v>8315</v>
      </c>
      <c r="R1301" t="s">
        <v>8316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  <c r="Q1302" s="9" t="s">
        <v>8315</v>
      </c>
      <c r="R1302" t="s">
        <v>8316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  <c r="Q1303" s="9" t="s">
        <v>8315</v>
      </c>
      <c r="R1303" t="s">
        <v>8316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  <c r="Q1304" s="9" t="s">
        <v>8315</v>
      </c>
      <c r="R1304" t="s">
        <v>8316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  <c r="Q1305" s="9" t="s">
        <v>8315</v>
      </c>
      <c r="R1305" t="s">
        <v>8316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  <c r="Q1306" s="9" t="s">
        <v>8317</v>
      </c>
      <c r="R1306" t="s">
        <v>8319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  <c r="Q1307" s="9" t="s">
        <v>8317</v>
      </c>
      <c r="R1307" t="s">
        <v>8319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  <c r="Q1308" s="9" t="s">
        <v>8317</v>
      </c>
      <c r="R1308" t="s">
        <v>8319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  <c r="Q1309" s="9" t="s">
        <v>8317</v>
      </c>
      <c r="R1309" t="s">
        <v>8319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  <c r="Q1310" s="9" t="s">
        <v>8317</v>
      </c>
      <c r="R1310" t="s">
        <v>8319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  <c r="Q1311" s="9" t="s">
        <v>8317</v>
      </c>
      <c r="R1311" t="s">
        <v>8319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  <c r="Q1312" s="9" t="s">
        <v>8317</v>
      </c>
      <c r="R1312" t="s">
        <v>8319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  <c r="Q1313" s="9" t="s">
        <v>8317</v>
      </c>
      <c r="R1313" t="s">
        <v>8319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  <c r="Q1314" s="9" t="s">
        <v>8317</v>
      </c>
      <c r="R1314" t="s">
        <v>8319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  <c r="Q1315" s="9" t="s">
        <v>8317</v>
      </c>
      <c r="R1315" t="s">
        <v>8319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  <c r="Q1316" s="9" t="s">
        <v>8317</v>
      </c>
      <c r="R1316" t="s">
        <v>8319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  <c r="Q1317" s="9" t="s">
        <v>8317</v>
      </c>
      <c r="R1317" t="s">
        <v>8319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  <c r="Q1318" s="9" t="s">
        <v>8317</v>
      </c>
      <c r="R1318" t="s">
        <v>8319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  <c r="Q1319" s="9" t="s">
        <v>8317</v>
      </c>
      <c r="R1319" t="s">
        <v>8319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  <c r="Q1320" s="9" t="s">
        <v>8317</v>
      </c>
      <c r="R1320" t="s">
        <v>8319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  <c r="Q1321" s="9" t="s">
        <v>8317</v>
      </c>
      <c r="R1321" t="s">
        <v>8319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  <c r="Q1322" s="9" t="s">
        <v>8317</v>
      </c>
      <c r="R1322" t="s">
        <v>8319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  <c r="Q1323" s="9" t="s">
        <v>8317</v>
      </c>
      <c r="R1323" t="s">
        <v>8319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  <c r="Q1324" s="9" t="s">
        <v>8317</v>
      </c>
      <c r="R1324" t="s">
        <v>8319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  <c r="Q1325" s="9" t="s">
        <v>8317</v>
      </c>
      <c r="R1325" t="s">
        <v>8319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  <c r="Q1326" s="9" t="s">
        <v>8317</v>
      </c>
      <c r="R1326" t="s">
        <v>8319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  <c r="Q1327" s="9" t="s">
        <v>8317</v>
      </c>
      <c r="R1327" t="s">
        <v>8319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  <c r="Q1328" s="9" t="s">
        <v>8317</v>
      </c>
      <c r="R1328" t="s">
        <v>8319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  <c r="Q1329" s="9" t="s">
        <v>8317</v>
      </c>
      <c r="R1329" t="s">
        <v>8319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  <c r="Q1330" s="9" t="s">
        <v>8317</v>
      </c>
      <c r="R1330" t="s">
        <v>8319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  <c r="Q1331" s="9" t="s">
        <v>8317</v>
      </c>
      <c r="R1331" t="s">
        <v>8319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  <c r="Q1332" s="9" t="s">
        <v>8317</v>
      </c>
      <c r="R1332" t="s">
        <v>8319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  <c r="Q1333" s="9" t="s">
        <v>8317</v>
      </c>
      <c r="R1333" t="s">
        <v>8319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 t="str">
        <f t="shared" si="41"/>
        <v>N/A</v>
      </c>
      <c r="Q1334" s="9" t="s">
        <v>8317</v>
      </c>
      <c r="R1334" t="s">
        <v>8319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 t="str">
        <f t="shared" si="41"/>
        <v>N/A</v>
      </c>
      <c r="Q1335" s="9" t="s">
        <v>8317</v>
      </c>
      <c r="R1335" t="s">
        <v>8319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  <c r="Q1336" s="9" t="s">
        <v>8317</v>
      </c>
      <c r="R1336" t="s">
        <v>8319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  <c r="Q1337" s="9" t="s">
        <v>8317</v>
      </c>
      <c r="R1337" t="s">
        <v>8319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  <c r="Q1338" s="9" t="s">
        <v>8317</v>
      </c>
      <c r="R1338" t="s">
        <v>8319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  <c r="Q1339" s="9" t="s">
        <v>8317</v>
      </c>
      <c r="R1339" t="s">
        <v>8319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  <c r="Q1340" s="9" t="s">
        <v>8317</v>
      </c>
      <c r="R1340" t="s">
        <v>8319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  <c r="Q1341" s="9" t="s">
        <v>8317</v>
      </c>
      <c r="R1341" t="s">
        <v>8319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 t="str">
        <f t="shared" si="41"/>
        <v>N/A</v>
      </c>
      <c r="Q1342" s="9" t="s">
        <v>8317</v>
      </c>
      <c r="R1342" t="s">
        <v>8319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  <c r="Q1343" s="9" t="s">
        <v>8317</v>
      </c>
      <c r="R1343" t="s">
        <v>8319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  <c r="Q1344" s="9" t="s">
        <v>8317</v>
      </c>
      <c r="R1344" t="s">
        <v>8319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  <c r="Q1345" s="9" t="s">
        <v>8317</v>
      </c>
      <c r="R1345" t="s">
        <v>8319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2">ROUND((E1346/D1346)*100,0)</f>
        <v>378</v>
      </c>
      <c r="P1346">
        <f t="shared" si="41"/>
        <v>40.76</v>
      </c>
      <c r="Q1346" s="9" t="s">
        <v>8320</v>
      </c>
      <c r="R1346" t="s">
        <v>8321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125</v>
      </c>
      <c r="P1347">
        <f t="shared" ref="P1347:P1410" si="43">IFERROR(ROUND(E1347/L1347,2),"N/A")</f>
        <v>53.57</v>
      </c>
      <c r="Q1347" s="9" t="s">
        <v>8320</v>
      </c>
      <c r="R1347" t="s">
        <v>8321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  <c r="Q1348" s="9" t="s">
        <v>8320</v>
      </c>
      <c r="R1348" t="s">
        <v>8321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  <c r="Q1349" s="9" t="s">
        <v>8320</v>
      </c>
      <c r="R1349" t="s">
        <v>8321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  <c r="Q1350" s="9" t="s">
        <v>8320</v>
      </c>
      <c r="R1350" t="s">
        <v>8321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  <c r="Q1351" s="9" t="s">
        <v>8320</v>
      </c>
      <c r="R1351" t="s">
        <v>8321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  <c r="Q1352" s="9" t="s">
        <v>8320</v>
      </c>
      <c r="R1352" t="s">
        <v>8321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  <c r="Q1353" s="9" t="s">
        <v>8320</v>
      </c>
      <c r="R1353" t="s">
        <v>8321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  <c r="Q1354" s="9" t="s">
        <v>8320</v>
      </c>
      <c r="R1354" t="s">
        <v>8321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  <c r="Q1355" s="9" t="s">
        <v>8320</v>
      </c>
      <c r="R1355" t="s">
        <v>8321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  <c r="Q1356" s="9" t="s">
        <v>8320</v>
      </c>
      <c r="R1356" t="s">
        <v>8321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  <c r="Q1357" s="9" t="s">
        <v>8320</v>
      </c>
      <c r="R1357" t="s">
        <v>8321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  <c r="Q1358" s="9" t="s">
        <v>8320</v>
      </c>
      <c r="R1358" t="s">
        <v>8321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  <c r="Q1359" s="9" t="s">
        <v>8320</v>
      </c>
      <c r="R1359" t="s">
        <v>8321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  <c r="Q1360" s="9" t="s">
        <v>8320</v>
      </c>
      <c r="R1360" t="s">
        <v>8321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  <c r="Q1361" s="9" t="s">
        <v>8320</v>
      </c>
      <c r="R1361" t="s">
        <v>8321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  <c r="Q1362" s="9" t="s">
        <v>8320</v>
      </c>
      <c r="R1362" t="s">
        <v>8321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  <c r="Q1363" s="9" t="s">
        <v>8320</v>
      </c>
      <c r="R1363" t="s">
        <v>8321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  <c r="Q1364" s="9" t="s">
        <v>8320</v>
      </c>
      <c r="R1364" t="s">
        <v>8321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  <c r="Q1365" s="9" t="s">
        <v>8320</v>
      </c>
      <c r="R1365" t="s">
        <v>8321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  <c r="Q1366" s="9" t="s">
        <v>8323</v>
      </c>
      <c r="R1366" t="s">
        <v>8324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  <c r="Q1367" s="9" t="s">
        <v>8323</v>
      </c>
      <c r="R1367" t="s">
        <v>8324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  <c r="Q1368" s="9" t="s">
        <v>8323</v>
      </c>
      <c r="R1368" t="s">
        <v>8324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  <c r="Q1369" s="9" t="s">
        <v>8323</v>
      </c>
      <c r="R1369" t="s">
        <v>8324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  <c r="Q1370" s="9" t="s">
        <v>8323</v>
      </c>
      <c r="R1370" t="s">
        <v>8324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  <c r="Q1371" s="9" t="s">
        <v>8323</v>
      </c>
      <c r="R1371" t="s">
        <v>8324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  <c r="Q1372" s="9" t="s">
        <v>8323</v>
      </c>
      <c r="R1372" t="s">
        <v>8324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  <c r="Q1373" s="9" t="s">
        <v>8323</v>
      </c>
      <c r="R1373" t="s">
        <v>8324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  <c r="Q1374" s="9" t="s">
        <v>8323</v>
      </c>
      <c r="R1374" t="s">
        <v>8324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  <c r="Q1375" s="9" t="s">
        <v>8323</v>
      </c>
      <c r="R1375" t="s">
        <v>8324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  <c r="Q1376" s="9" t="s">
        <v>8323</v>
      </c>
      <c r="R1376" t="s">
        <v>8324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  <c r="Q1377" s="9" t="s">
        <v>8323</v>
      </c>
      <c r="R1377" t="s">
        <v>8324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  <c r="Q1378" s="9" t="s">
        <v>8323</v>
      </c>
      <c r="R1378" t="s">
        <v>8324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  <c r="Q1379" s="9" t="s">
        <v>8323</v>
      </c>
      <c r="R1379" t="s">
        <v>8324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  <c r="Q1380" s="9" t="s">
        <v>8323</v>
      </c>
      <c r="R1380" t="s">
        <v>8324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  <c r="Q1381" s="9" t="s">
        <v>8323</v>
      </c>
      <c r="R1381" t="s">
        <v>8324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  <c r="Q1382" s="9" t="s">
        <v>8323</v>
      </c>
      <c r="R1382" t="s">
        <v>8324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  <c r="Q1383" s="9" t="s">
        <v>8323</v>
      </c>
      <c r="R1383" t="s">
        <v>8324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  <c r="Q1384" s="9" t="s">
        <v>8323</v>
      </c>
      <c r="R1384" t="s">
        <v>8324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  <c r="Q1385" s="9" t="s">
        <v>8323</v>
      </c>
      <c r="R1385" t="s">
        <v>8324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  <c r="Q1386" s="9" t="s">
        <v>8323</v>
      </c>
      <c r="R1386" t="s">
        <v>8324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  <c r="Q1387" s="9" t="s">
        <v>8323</v>
      </c>
      <c r="R1387" t="s">
        <v>8324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  <c r="Q1388" s="9" t="s">
        <v>8323</v>
      </c>
      <c r="R1388" t="s">
        <v>8324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  <c r="Q1389" s="9" t="s">
        <v>8323</v>
      </c>
      <c r="R1389" t="s">
        <v>8324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  <c r="Q1390" s="9" t="s">
        <v>8323</v>
      </c>
      <c r="R1390" t="s">
        <v>8324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  <c r="Q1391" s="9" t="s">
        <v>8323</v>
      </c>
      <c r="R1391" t="s">
        <v>8324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  <c r="Q1392" s="9" t="s">
        <v>8323</v>
      </c>
      <c r="R1392" t="s">
        <v>8324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  <c r="Q1393" s="9" t="s">
        <v>8323</v>
      </c>
      <c r="R1393" t="s">
        <v>8324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  <c r="Q1394" s="9" t="s">
        <v>8323</v>
      </c>
      <c r="R1394" t="s">
        <v>8324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  <c r="Q1395" s="9" t="s">
        <v>8323</v>
      </c>
      <c r="R1395" t="s">
        <v>8324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  <c r="Q1396" s="9" t="s">
        <v>8323</v>
      </c>
      <c r="R1396" t="s">
        <v>8324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  <c r="Q1397" s="9" t="s">
        <v>8323</v>
      </c>
      <c r="R1397" t="s">
        <v>8324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  <c r="Q1398" s="9" t="s">
        <v>8323</v>
      </c>
      <c r="R1398" t="s">
        <v>8324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  <c r="Q1399" s="9" t="s">
        <v>8323</v>
      </c>
      <c r="R1399" t="s">
        <v>8324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  <c r="Q1400" s="9" t="s">
        <v>8323</v>
      </c>
      <c r="R1400" t="s">
        <v>8324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  <c r="Q1401" s="9" t="s">
        <v>8323</v>
      </c>
      <c r="R1401" t="s">
        <v>8324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  <c r="Q1402" s="9" t="s">
        <v>8323</v>
      </c>
      <c r="R1402" t="s">
        <v>8324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  <c r="Q1403" s="9" t="s">
        <v>8323</v>
      </c>
      <c r="R1403" t="s">
        <v>8324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  <c r="Q1404" s="9" t="s">
        <v>8323</v>
      </c>
      <c r="R1404" t="s">
        <v>8324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  <c r="Q1405" s="9" t="s">
        <v>8323</v>
      </c>
      <c r="R1405" t="s">
        <v>8324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  <c r="Q1406" s="9" t="s">
        <v>8320</v>
      </c>
      <c r="R1406" t="s">
        <v>8339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  <c r="Q1407" s="9" t="s">
        <v>8320</v>
      </c>
      <c r="R1407" t="s">
        <v>8339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  <c r="Q1408" s="9" t="s">
        <v>8320</v>
      </c>
      <c r="R1408" t="s">
        <v>8339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  <c r="Q1409" s="9" t="s">
        <v>8320</v>
      </c>
      <c r="R1409" t="s">
        <v>8339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4">ROUND((E1410/D1410)*100,0)</f>
        <v>7</v>
      </c>
      <c r="P1410">
        <f t="shared" si="43"/>
        <v>12</v>
      </c>
      <c r="Q1410" s="9" t="s">
        <v>8320</v>
      </c>
      <c r="R1410" t="s">
        <v>8339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0</v>
      </c>
      <c r="P1411" t="str">
        <f t="shared" ref="P1411:P1474" si="45">IFERROR(ROUND(E1411/L1411,2),"N/A")</f>
        <v>N/A</v>
      </c>
      <c r="Q1411" s="9" t="s">
        <v>8320</v>
      </c>
      <c r="R1411" t="s">
        <v>8339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  <c r="Q1412" s="9" t="s">
        <v>8320</v>
      </c>
      <c r="R1412" t="s">
        <v>8339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  <c r="Q1413" s="9" t="s">
        <v>8320</v>
      </c>
      <c r="R1413" t="s">
        <v>8339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  <c r="Q1414" s="9" t="s">
        <v>8320</v>
      </c>
      <c r="R1414" t="s">
        <v>8339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  <c r="Q1415" s="9" t="s">
        <v>8320</v>
      </c>
      <c r="R1415" t="s">
        <v>8339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  <c r="Q1416" s="9" t="s">
        <v>8320</v>
      </c>
      <c r="R1416" t="s">
        <v>8339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  <c r="Q1417" s="9" t="s">
        <v>8320</v>
      </c>
      <c r="R1417" t="s">
        <v>8339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 t="str">
        <f t="shared" si="45"/>
        <v>N/A</v>
      </c>
      <c r="Q1418" s="9" t="s">
        <v>8320</v>
      </c>
      <c r="R1418" t="s">
        <v>8339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  <c r="Q1419" s="9" t="s">
        <v>8320</v>
      </c>
      <c r="R1419" t="s">
        <v>8339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  <c r="Q1420" s="9" t="s">
        <v>8320</v>
      </c>
      <c r="R1420" t="s">
        <v>8339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  <c r="Q1421" s="9" t="s">
        <v>8320</v>
      </c>
      <c r="R1421" t="s">
        <v>8339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  <c r="Q1422" s="9" t="s">
        <v>8320</v>
      </c>
      <c r="R1422" t="s">
        <v>8339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  <c r="Q1423" s="9" t="s">
        <v>8320</v>
      </c>
      <c r="R1423" t="s">
        <v>8339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  <c r="Q1424" s="9" t="s">
        <v>8320</v>
      </c>
      <c r="R1424" t="s">
        <v>8339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  <c r="Q1425" s="9" t="s">
        <v>8320</v>
      </c>
      <c r="R1425" t="s">
        <v>8339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  <c r="Q1426" s="9" t="s">
        <v>8320</v>
      </c>
      <c r="R1426" t="s">
        <v>8339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 t="str">
        <f t="shared" si="45"/>
        <v>N/A</v>
      </c>
      <c r="Q1427" s="9" t="s">
        <v>8320</v>
      </c>
      <c r="R1427" t="s">
        <v>8339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 t="str">
        <f t="shared" si="45"/>
        <v>N/A</v>
      </c>
      <c r="Q1428" s="9" t="s">
        <v>8320</v>
      </c>
      <c r="R1428" t="s">
        <v>8339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  <c r="Q1429" s="9" t="s">
        <v>8320</v>
      </c>
      <c r="R1429" t="s">
        <v>8339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  <c r="Q1430" s="9" t="s">
        <v>8320</v>
      </c>
      <c r="R1430" t="s">
        <v>8339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 t="str">
        <f t="shared" si="45"/>
        <v>N/A</v>
      </c>
      <c r="Q1431" s="9" t="s">
        <v>8320</v>
      </c>
      <c r="R1431" t="s">
        <v>8339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  <c r="Q1432" s="9" t="s">
        <v>8320</v>
      </c>
      <c r="R1432" t="s">
        <v>8339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  <c r="Q1433" s="9" t="s">
        <v>8320</v>
      </c>
      <c r="R1433" t="s">
        <v>8339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 t="str">
        <f t="shared" si="45"/>
        <v>N/A</v>
      </c>
      <c r="Q1434" s="9" t="s">
        <v>8320</v>
      </c>
      <c r="R1434" t="s">
        <v>8339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  <c r="Q1435" s="9" t="s">
        <v>8320</v>
      </c>
      <c r="R1435" t="s">
        <v>8339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  <c r="Q1436" s="9" t="s">
        <v>8320</v>
      </c>
      <c r="R1436" t="s">
        <v>8339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  <c r="Q1437" s="9" t="s">
        <v>8320</v>
      </c>
      <c r="R1437" t="s">
        <v>8339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  <c r="Q1438" s="9" t="s">
        <v>8320</v>
      </c>
      <c r="R1438" t="s">
        <v>8339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  <c r="Q1439" s="9" t="s">
        <v>8320</v>
      </c>
      <c r="R1439" t="s">
        <v>8339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  <c r="Q1440" s="9" t="s">
        <v>8320</v>
      </c>
      <c r="R1440" t="s">
        <v>8339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  <c r="Q1441" s="9" t="s">
        <v>8320</v>
      </c>
      <c r="R1441" t="s">
        <v>8339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  <c r="Q1442" s="9" t="s">
        <v>8320</v>
      </c>
      <c r="R1442" t="s">
        <v>8339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  <c r="Q1443" s="9" t="s">
        <v>8320</v>
      </c>
      <c r="R1443" t="s">
        <v>8339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 t="str">
        <f t="shared" si="45"/>
        <v>N/A</v>
      </c>
      <c r="Q1444" s="9" t="s">
        <v>8320</v>
      </c>
      <c r="R1444" t="s">
        <v>8339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 t="str">
        <f t="shared" si="45"/>
        <v>N/A</v>
      </c>
      <c r="Q1445" s="9" t="s">
        <v>8320</v>
      </c>
      <c r="R1445" t="s">
        <v>8339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 t="str">
        <f t="shared" si="45"/>
        <v>N/A</v>
      </c>
      <c r="Q1446" s="9" t="s">
        <v>8320</v>
      </c>
      <c r="R1446" t="s">
        <v>8339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 t="str">
        <f t="shared" si="45"/>
        <v>N/A</v>
      </c>
      <c r="Q1447" s="9" t="s">
        <v>8320</v>
      </c>
      <c r="R1447" t="s">
        <v>8339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 t="str">
        <f t="shared" si="45"/>
        <v>N/A</v>
      </c>
      <c r="Q1448" s="9" t="s">
        <v>8320</v>
      </c>
      <c r="R1448" t="s">
        <v>8339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  <c r="Q1449" s="9" t="s">
        <v>8320</v>
      </c>
      <c r="R1449" t="s">
        <v>8339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 t="str">
        <f t="shared" si="45"/>
        <v>N/A</v>
      </c>
      <c r="Q1450" s="9" t="s">
        <v>8320</v>
      </c>
      <c r="R1450" t="s">
        <v>8339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 t="str">
        <f t="shared" si="45"/>
        <v>N/A</v>
      </c>
      <c r="Q1451" s="9" t="s">
        <v>8320</v>
      </c>
      <c r="R1451" t="s">
        <v>8339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  <c r="Q1452" s="9" t="s">
        <v>8320</v>
      </c>
      <c r="R1452" t="s">
        <v>8339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  <c r="Q1453" s="9" t="s">
        <v>8320</v>
      </c>
      <c r="R1453" t="s">
        <v>8339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 t="str">
        <f t="shared" si="45"/>
        <v>N/A</v>
      </c>
      <c r="Q1454" s="9" t="s">
        <v>8320</v>
      </c>
      <c r="R1454" t="s">
        <v>8339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 t="str">
        <f t="shared" si="45"/>
        <v>N/A</v>
      </c>
      <c r="Q1455" s="9" t="s">
        <v>8320</v>
      </c>
      <c r="R1455" t="s">
        <v>8339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  <c r="Q1456" s="9" t="s">
        <v>8320</v>
      </c>
      <c r="R1456" t="s">
        <v>8339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  <c r="Q1457" s="9" t="s">
        <v>8320</v>
      </c>
      <c r="R1457" t="s">
        <v>8339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  <c r="Q1458" s="9" t="s">
        <v>8320</v>
      </c>
      <c r="R1458" t="s">
        <v>8339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 t="str">
        <f t="shared" si="45"/>
        <v>N/A</v>
      </c>
      <c r="Q1459" s="9" t="s">
        <v>8320</v>
      </c>
      <c r="R1459" t="s">
        <v>8339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 t="str">
        <f t="shared" si="45"/>
        <v>N/A</v>
      </c>
      <c r="Q1460" s="9" t="s">
        <v>8320</v>
      </c>
      <c r="R1460" t="s">
        <v>8339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 t="str">
        <f t="shared" si="45"/>
        <v>N/A</v>
      </c>
      <c r="Q1461" s="9" t="s">
        <v>8320</v>
      </c>
      <c r="R1461" t="s">
        <v>8339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 t="str">
        <f t="shared" si="45"/>
        <v>N/A</v>
      </c>
      <c r="Q1462" s="9" t="s">
        <v>8320</v>
      </c>
      <c r="R1462" t="s">
        <v>8339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  <c r="Q1463" s="9" t="s">
        <v>8320</v>
      </c>
      <c r="R1463" t="s">
        <v>8340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  <c r="Q1464" s="9" t="s">
        <v>8320</v>
      </c>
      <c r="R1464" t="s">
        <v>8340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  <c r="Q1465" s="9" t="s">
        <v>8320</v>
      </c>
      <c r="R1465" t="s">
        <v>8340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  <c r="Q1466" s="9" t="s">
        <v>8320</v>
      </c>
      <c r="R1466" t="s">
        <v>8340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  <c r="Q1467" s="9" t="s">
        <v>8320</v>
      </c>
      <c r="R1467" t="s">
        <v>8340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  <c r="Q1468" s="9" t="s">
        <v>8320</v>
      </c>
      <c r="R1468" t="s">
        <v>8340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  <c r="Q1469" s="9" t="s">
        <v>8320</v>
      </c>
      <c r="R1469" t="s">
        <v>8340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  <c r="Q1470" s="9" t="s">
        <v>8320</v>
      </c>
      <c r="R1470" t="s">
        <v>8340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  <c r="Q1471" s="9" t="s">
        <v>8320</v>
      </c>
      <c r="R1471" t="s">
        <v>8340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  <c r="Q1472" s="9" t="s">
        <v>8320</v>
      </c>
      <c r="R1472" t="s">
        <v>8340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  <c r="Q1473" s="9" t="s">
        <v>8320</v>
      </c>
      <c r="R1473" t="s">
        <v>8340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46">ROUND((E1474/D1474)*100,0)</f>
        <v>139</v>
      </c>
      <c r="P1474">
        <f t="shared" si="45"/>
        <v>103.2</v>
      </c>
      <c r="Q1474" s="9" t="s">
        <v>8320</v>
      </c>
      <c r="R1474" t="s">
        <v>8340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121</v>
      </c>
      <c r="P1475">
        <f t="shared" ref="P1475:P1538" si="47">IFERROR(ROUND(E1475/L1475,2),"N/A")</f>
        <v>38.46</v>
      </c>
      <c r="Q1475" s="9" t="s">
        <v>8320</v>
      </c>
      <c r="R1475" t="s">
        <v>8340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  <c r="Q1476" s="9" t="s">
        <v>8320</v>
      </c>
      <c r="R1476" t="s">
        <v>8340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  <c r="Q1477" s="9" t="s">
        <v>8320</v>
      </c>
      <c r="R1477" t="s">
        <v>8340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  <c r="Q1478" s="9" t="s">
        <v>8320</v>
      </c>
      <c r="R1478" t="s">
        <v>8340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  <c r="Q1479" s="9" t="s">
        <v>8320</v>
      </c>
      <c r="R1479" t="s">
        <v>8340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  <c r="Q1480" s="9" t="s">
        <v>8320</v>
      </c>
      <c r="R1480" t="s">
        <v>8340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  <c r="Q1481" s="9" t="s">
        <v>8320</v>
      </c>
      <c r="R1481" t="s">
        <v>8340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  <c r="Q1482" s="9" t="s">
        <v>8320</v>
      </c>
      <c r="R1482" t="s">
        <v>8340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  <c r="Q1483" s="9" t="s">
        <v>8320</v>
      </c>
      <c r="R1483" t="s">
        <v>8322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  <c r="Q1484" s="9" t="s">
        <v>8320</v>
      </c>
      <c r="R1484" t="s">
        <v>8322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  <c r="Q1485" s="9" t="s">
        <v>8320</v>
      </c>
      <c r="R1485" t="s">
        <v>8322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 t="str">
        <f t="shared" si="47"/>
        <v>N/A</v>
      </c>
      <c r="Q1486" s="9" t="s">
        <v>8320</v>
      </c>
      <c r="R1486" t="s">
        <v>8322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  <c r="Q1487" s="9" t="s">
        <v>8320</v>
      </c>
      <c r="R1487" t="s">
        <v>8322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  <c r="Q1488" s="9" t="s">
        <v>8320</v>
      </c>
      <c r="R1488" t="s">
        <v>8322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 t="str">
        <f t="shared" si="47"/>
        <v>N/A</v>
      </c>
      <c r="Q1489" s="9" t="s">
        <v>8320</v>
      </c>
      <c r="R1489" t="s">
        <v>8322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  <c r="Q1490" s="9" t="s">
        <v>8320</v>
      </c>
      <c r="R1490" t="s">
        <v>8322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 t="str">
        <f t="shared" si="47"/>
        <v>N/A</v>
      </c>
      <c r="Q1491" s="9" t="s">
        <v>8320</v>
      </c>
      <c r="R1491" t="s">
        <v>8322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  <c r="Q1492" s="9" t="s">
        <v>8320</v>
      </c>
      <c r="R1492" t="s">
        <v>8322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  <c r="Q1493" s="9" t="s">
        <v>8320</v>
      </c>
      <c r="R1493" t="s">
        <v>8322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  <c r="Q1494" s="9" t="s">
        <v>8320</v>
      </c>
      <c r="R1494" t="s">
        <v>8322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 t="str">
        <f t="shared" si="47"/>
        <v>N/A</v>
      </c>
      <c r="Q1495" s="9" t="s">
        <v>8320</v>
      </c>
      <c r="R1495" t="s">
        <v>8322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  <c r="Q1496" s="9" t="s">
        <v>8320</v>
      </c>
      <c r="R1496" t="s">
        <v>8322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 t="str">
        <f t="shared" si="47"/>
        <v>N/A</v>
      </c>
      <c r="Q1497" s="9" t="s">
        <v>8320</v>
      </c>
      <c r="R1497" t="s">
        <v>8322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 t="str">
        <f t="shared" si="47"/>
        <v>N/A</v>
      </c>
      <c r="Q1498" s="9" t="s">
        <v>8320</v>
      </c>
      <c r="R1498" t="s">
        <v>8322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  <c r="Q1499" s="9" t="s">
        <v>8320</v>
      </c>
      <c r="R1499" t="s">
        <v>8322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  <c r="Q1500" s="9" t="s">
        <v>8320</v>
      </c>
      <c r="R1500" t="s">
        <v>8322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  <c r="Q1501" s="9" t="s">
        <v>8320</v>
      </c>
      <c r="R1501" t="s">
        <v>8322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  <c r="Q1502" s="9" t="s">
        <v>8320</v>
      </c>
      <c r="R1502" t="s">
        <v>8322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  <c r="Q1503" s="9" t="s">
        <v>8336</v>
      </c>
      <c r="R1503" t="s">
        <v>8337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  <c r="Q1504" s="9" t="s">
        <v>8336</v>
      </c>
      <c r="R1504" t="s">
        <v>8337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  <c r="Q1505" s="9" t="s">
        <v>8336</v>
      </c>
      <c r="R1505" t="s">
        <v>8337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  <c r="Q1506" s="9" t="s">
        <v>8336</v>
      </c>
      <c r="R1506" t="s">
        <v>8337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  <c r="Q1507" s="9" t="s">
        <v>8336</v>
      </c>
      <c r="R1507" t="s">
        <v>8337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  <c r="Q1508" s="9" t="s">
        <v>8336</v>
      </c>
      <c r="R1508" t="s">
        <v>8337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  <c r="Q1509" s="9" t="s">
        <v>8336</v>
      </c>
      <c r="R1509" t="s">
        <v>8337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  <c r="Q1510" s="9" t="s">
        <v>8336</v>
      </c>
      <c r="R1510" t="s">
        <v>8337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  <c r="Q1511" s="9" t="s">
        <v>8336</v>
      </c>
      <c r="R1511" t="s">
        <v>8337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  <c r="Q1512" s="9" t="s">
        <v>8336</v>
      </c>
      <c r="R1512" t="s">
        <v>8337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  <c r="Q1513" s="9" t="s">
        <v>8336</v>
      </c>
      <c r="R1513" t="s">
        <v>8337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  <c r="Q1514" s="9" t="s">
        <v>8336</v>
      </c>
      <c r="R1514" t="s">
        <v>8337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  <c r="Q1515" s="9" t="s">
        <v>8336</v>
      </c>
      <c r="R1515" t="s">
        <v>8337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  <c r="Q1516" s="9" t="s">
        <v>8336</v>
      </c>
      <c r="R1516" t="s">
        <v>8337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  <c r="Q1517" s="9" t="s">
        <v>8336</v>
      </c>
      <c r="R1517" t="s">
        <v>8337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  <c r="Q1518" s="9" t="s">
        <v>8336</v>
      </c>
      <c r="R1518" t="s">
        <v>8337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  <c r="Q1519" s="9" t="s">
        <v>8336</v>
      </c>
      <c r="R1519" t="s">
        <v>8337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  <c r="Q1520" s="9" t="s">
        <v>8336</v>
      </c>
      <c r="R1520" t="s">
        <v>8337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  <c r="Q1521" s="9" t="s">
        <v>8336</v>
      </c>
      <c r="R1521" t="s">
        <v>8337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  <c r="Q1522" s="9" t="s">
        <v>8336</v>
      </c>
      <c r="R1522" t="s">
        <v>8337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  <c r="Q1523" s="9" t="s">
        <v>8336</v>
      </c>
      <c r="R1523" t="s">
        <v>8337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  <c r="Q1524" s="9" t="s">
        <v>8336</v>
      </c>
      <c r="R1524" t="s">
        <v>8337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  <c r="Q1525" s="9" t="s">
        <v>8336</v>
      </c>
      <c r="R1525" t="s">
        <v>8337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  <c r="Q1526" s="9" t="s">
        <v>8336</v>
      </c>
      <c r="R1526" t="s">
        <v>8337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  <c r="Q1527" s="9" t="s">
        <v>8336</v>
      </c>
      <c r="R1527" t="s">
        <v>8337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  <c r="Q1528" s="9" t="s">
        <v>8336</v>
      </c>
      <c r="R1528" t="s">
        <v>8337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  <c r="Q1529" s="9" t="s">
        <v>8336</v>
      </c>
      <c r="R1529" t="s">
        <v>8337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  <c r="Q1530" s="9" t="s">
        <v>8336</v>
      </c>
      <c r="R1530" t="s">
        <v>8337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  <c r="Q1531" s="9" t="s">
        <v>8336</v>
      </c>
      <c r="R1531" t="s">
        <v>8337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  <c r="Q1532" s="9" t="s">
        <v>8336</v>
      </c>
      <c r="R1532" t="s">
        <v>8337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  <c r="Q1533" s="9" t="s">
        <v>8336</v>
      </c>
      <c r="R1533" t="s">
        <v>8337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  <c r="Q1534" s="9" t="s">
        <v>8336</v>
      </c>
      <c r="R1534" t="s">
        <v>8337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  <c r="Q1535" s="9" t="s">
        <v>8336</v>
      </c>
      <c r="R1535" t="s">
        <v>8337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  <c r="Q1536" s="9" t="s">
        <v>8336</v>
      </c>
      <c r="R1536" t="s">
        <v>8337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  <c r="Q1537" s="9" t="s">
        <v>8336</v>
      </c>
      <c r="R1537" t="s">
        <v>8337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48">ROUND((E1538/D1538)*100,0)</f>
        <v>250</v>
      </c>
      <c r="P1538">
        <f t="shared" si="47"/>
        <v>66.02</v>
      </c>
      <c r="Q1538" s="9" t="s">
        <v>8336</v>
      </c>
      <c r="R1538" t="s">
        <v>8337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180</v>
      </c>
      <c r="P1539">
        <f t="shared" ref="P1539:P1602" si="49">IFERROR(ROUND(E1539/L1539,2),"N/A")</f>
        <v>96.38</v>
      </c>
      <c r="Q1539" s="9" t="s">
        <v>8336</v>
      </c>
      <c r="R1539" t="s">
        <v>8337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  <c r="Q1540" s="9" t="s">
        <v>8336</v>
      </c>
      <c r="R1540" t="s">
        <v>8337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  <c r="Q1541" s="9" t="s">
        <v>8336</v>
      </c>
      <c r="R1541" t="s">
        <v>8337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  <c r="Q1542" s="9" t="s">
        <v>8336</v>
      </c>
      <c r="R1542" t="s">
        <v>8337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  <c r="Q1543" s="9" t="s">
        <v>8336</v>
      </c>
      <c r="R1543" t="s">
        <v>8341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  <c r="Q1544" s="9" t="s">
        <v>8336</v>
      </c>
      <c r="R1544" t="s">
        <v>8341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  <c r="Q1545" s="9" t="s">
        <v>8336</v>
      </c>
      <c r="R1545" t="s">
        <v>8341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 t="str">
        <f t="shared" si="49"/>
        <v>N/A</v>
      </c>
      <c r="Q1546" s="9" t="s">
        <v>8336</v>
      </c>
      <c r="R1546" t="s">
        <v>8341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  <c r="Q1547" s="9" t="s">
        <v>8336</v>
      </c>
      <c r="R1547" t="s">
        <v>8341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  <c r="Q1548" s="9" t="s">
        <v>8336</v>
      </c>
      <c r="R1548" t="s">
        <v>8341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 t="str">
        <f t="shared" si="49"/>
        <v>N/A</v>
      </c>
      <c r="Q1549" s="9" t="s">
        <v>8336</v>
      </c>
      <c r="R1549" t="s">
        <v>8341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  <c r="Q1550" s="9" t="s">
        <v>8336</v>
      </c>
      <c r="R1550" t="s">
        <v>8341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  <c r="Q1551" s="9" t="s">
        <v>8336</v>
      </c>
      <c r="R1551" t="s">
        <v>8341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  <c r="Q1552" s="9" t="s">
        <v>8336</v>
      </c>
      <c r="R1552" t="s">
        <v>8341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 t="str">
        <f t="shared" si="49"/>
        <v>N/A</v>
      </c>
      <c r="Q1553" s="9" t="s">
        <v>8336</v>
      </c>
      <c r="R1553" t="s">
        <v>8341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  <c r="Q1554" s="9" t="s">
        <v>8336</v>
      </c>
      <c r="R1554" t="s">
        <v>8341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 t="str">
        <f t="shared" si="49"/>
        <v>N/A</v>
      </c>
      <c r="Q1555" s="9" t="s">
        <v>8336</v>
      </c>
      <c r="R1555" t="s">
        <v>8341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 t="str">
        <f t="shared" si="49"/>
        <v>N/A</v>
      </c>
      <c r="Q1556" s="9" t="s">
        <v>8336</v>
      </c>
      <c r="R1556" t="s">
        <v>8341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 t="str">
        <f t="shared" si="49"/>
        <v>N/A</v>
      </c>
      <c r="Q1557" s="9" t="s">
        <v>8336</v>
      </c>
      <c r="R1557" t="s">
        <v>8341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  <c r="Q1558" s="9" t="s">
        <v>8336</v>
      </c>
      <c r="R1558" t="s">
        <v>8341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  <c r="Q1559" s="9" t="s">
        <v>8336</v>
      </c>
      <c r="R1559" t="s">
        <v>8341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  <c r="Q1560" s="9" t="s">
        <v>8336</v>
      </c>
      <c r="R1560" t="s">
        <v>8341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  <c r="Q1561" s="9" t="s">
        <v>8336</v>
      </c>
      <c r="R1561" t="s">
        <v>8341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  <c r="Q1562" s="9" t="s">
        <v>8336</v>
      </c>
      <c r="R1562" t="s">
        <v>8341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  <c r="Q1563" s="9" t="s">
        <v>8320</v>
      </c>
      <c r="R1563" t="s">
        <v>8342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 t="str">
        <f t="shared" si="49"/>
        <v>N/A</v>
      </c>
      <c r="Q1564" s="9" t="s">
        <v>8320</v>
      </c>
      <c r="R1564" t="s">
        <v>8342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  <c r="Q1565" s="9" t="s">
        <v>8320</v>
      </c>
      <c r="R1565" t="s">
        <v>8342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  <c r="Q1566" s="9" t="s">
        <v>8320</v>
      </c>
      <c r="R1566" t="s">
        <v>8342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  <c r="Q1567" s="9" t="s">
        <v>8320</v>
      </c>
      <c r="R1567" t="s">
        <v>8342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  <c r="Q1568" s="9" t="s">
        <v>8320</v>
      </c>
      <c r="R1568" t="s">
        <v>8342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  <c r="Q1569" s="9" t="s">
        <v>8320</v>
      </c>
      <c r="R1569" t="s">
        <v>8342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  <c r="Q1570" s="9" t="s">
        <v>8320</v>
      </c>
      <c r="R1570" t="s">
        <v>8342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 t="str">
        <f t="shared" si="49"/>
        <v>N/A</v>
      </c>
      <c r="Q1571" s="9" t="s">
        <v>8320</v>
      </c>
      <c r="R1571" t="s">
        <v>8342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  <c r="Q1572" s="9" t="s">
        <v>8320</v>
      </c>
      <c r="R1572" t="s">
        <v>8342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  <c r="Q1573" s="9" t="s">
        <v>8320</v>
      </c>
      <c r="R1573" t="s">
        <v>8342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  <c r="Q1574" s="9" t="s">
        <v>8320</v>
      </c>
      <c r="R1574" t="s">
        <v>8342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  <c r="Q1575" s="9" t="s">
        <v>8320</v>
      </c>
      <c r="R1575" t="s">
        <v>8342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  <c r="Q1576" s="9" t="s">
        <v>8320</v>
      </c>
      <c r="R1576" t="s">
        <v>8342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  <c r="Q1577" s="9" t="s">
        <v>8320</v>
      </c>
      <c r="R1577" t="s">
        <v>8342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  <c r="Q1578" s="9" t="s">
        <v>8320</v>
      </c>
      <c r="R1578" t="s">
        <v>8342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  <c r="Q1579" s="9" t="s">
        <v>8320</v>
      </c>
      <c r="R1579" t="s">
        <v>8342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  <c r="Q1580" s="9" t="s">
        <v>8320</v>
      </c>
      <c r="R1580" t="s">
        <v>8342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  <c r="Q1581" s="9" t="s">
        <v>8320</v>
      </c>
      <c r="R1581" t="s">
        <v>8342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 t="str">
        <f t="shared" si="49"/>
        <v>N/A</v>
      </c>
      <c r="Q1582" s="9" t="s">
        <v>8320</v>
      </c>
      <c r="R1582" t="s">
        <v>8342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  <c r="Q1583" s="9" t="s">
        <v>8336</v>
      </c>
      <c r="R1583" t="s">
        <v>8343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  <c r="Q1584" s="9" t="s">
        <v>8336</v>
      </c>
      <c r="R1584" t="s">
        <v>8343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  <c r="Q1585" s="9" t="s">
        <v>8336</v>
      </c>
      <c r="R1585" t="s">
        <v>8343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 t="str">
        <f t="shared" si="49"/>
        <v>N/A</v>
      </c>
      <c r="Q1586" s="9" t="s">
        <v>8336</v>
      </c>
      <c r="R1586" t="s">
        <v>8343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  <c r="Q1587" s="9" t="s">
        <v>8336</v>
      </c>
      <c r="R1587" t="s">
        <v>8343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 t="str">
        <f t="shared" si="49"/>
        <v>N/A</v>
      </c>
      <c r="Q1588" s="9" t="s">
        <v>8336</v>
      </c>
      <c r="R1588" t="s">
        <v>8343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  <c r="Q1589" s="9" t="s">
        <v>8336</v>
      </c>
      <c r="R1589" t="s">
        <v>8343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 t="str">
        <f t="shared" si="49"/>
        <v>N/A</v>
      </c>
      <c r="Q1590" s="9" t="s">
        <v>8336</v>
      </c>
      <c r="R1590" t="s">
        <v>8343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 t="str">
        <f t="shared" si="49"/>
        <v>N/A</v>
      </c>
      <c r="Q1591" s="9" t="s">
        <v>8336</v>
      </c>
      <c r="R1591" t="s">
        <v>8343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  <c r="Q1592" s="9" t="s">
        <v>8336</v>
      </c>
      <c r="R1592" t="s">
        <v>8343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  <c r="Q1593" s="9" t="s">
        <v>8336</v>
      </c>
      <c r="R1593" t="s">
        <v>8343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 t="str">
        <f t="shared" si="49"/>
        <v>N/A</v>
      </c>
      <c r="Q1594" s="9" t="s">
        <v>8336</v>
      </c>
      <c r="R1594" t="s">
        <v>8343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  <c r="Q1595" s="9" t="s">
        <v>8336</v>
      </c>
      <c r="R1595" t="s">
        <v>8343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  <c r="Q1596" s="9" t="s">
        <v>8336</v>
      </c>
      <c r="R1596" t="s">
        <v>8343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  <c r="Q1597" s="9" t="s">
        <v>8336</v>
      </c>
      <c r="R1597" t="s">
        <v>8343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  <c r="Q1598" s="9" t="s">
        <v>8336</v>
      </c>
      <c r="R1598" t="s">
        <v>8343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 t="str">
        <f t="shared" si="49"/>
        <v>N/A</v>
      </c>
      <c r="Q1599" s="9" t="s">
        <v>8336</v>
      </c>
      <c r="R1599" t="s">
        <v>8343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  <c r="Q1600" s="9" t="s">
        <v>8336</v>
      </c>
      <c r="R1600" t="s">
        <v>8343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 t="str">
        <f t="shared" si="49"/>
        <v>N/A</v>
      </c>
      <c r="Q1601" s="9" t="s">
        <v>8336</v>
      </c>
      <c r="R1601" t="s">
        <v>8343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0">ROUND((E1602/D1602)*100,0)</f>
        <v>7</v>
      </c>
      <c r="P1602">
        <f t="shared" si="49"/>
        <v>40.78</v>
      </c>
      <c r="Q1602" s="9" t="s">
        <v>8336</v>
      </c>
      <c r="R1602" t="s">
        <v>8343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108</v>
      </c>
      <c r="P1603">
        <f t="shared" ref="P1603:P1666" si="51">IFERROR(ROUND(E1603/L1603,2),"N/A")</f>
        <v>48.33</v>
      </c>
      <c r="Q1603" s="9" t="s">
        <v>8323</v>
      </c>
      <c r="R1603" t="s">
        <v>8324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  <c r="Q1604" s="9" t="s">
        <v>8323</v>
      </c>
      <c r="R1604" t="s">
        <v>8324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  <c r="Q1605" s="9" t="s">
        <v>8323</v>
      </c>
      <c r="R1605" t="s">
        <v>8324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  <c r="Q1606" s="9" t="s">
        <v>8323</v>
      </c>
      <c r="R1606" t="s">
        <v>8324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  <c r="Q1607" s="9" t="s">
        <v>8323</v>
      </c>
      <c r="R1607" t="s">
        <v>8324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  <c r="Q1608" s="9" t="s">
        <v>8323</v>
      </c>
      <c r="R1608" t="s">
        <v>8324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  <c r="Q1609" s="9" t="s">
        <v>8323</v>
      </c>
      <c r="R1609" t="s">
        <v>8324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  <c r="Q1610" s="9" t="s">
        <v>8323</v>
      </c>
      <c r="R1610" t="s">
        <v>8324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  <c r="Q1611" s="9" t="s">
        <v>8323</v>
      </c>
      <c r="R1611" t="s">
        <v>8324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  <c r="Q1612" s="9" t="s">
        <v>8323</v>
      </c>
      <c r="R1612" t="s">
        <v>8324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  <c r="Q1613" s="9" t="s">
        <v>8323</v>
      </c>
      <c r="R1613" t="s">
        <v>8324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  <c r="Q1614" s="9" t="s">
        <v>8323</v>
      </c>
      <c r="R1614" t="s">
        <v>8324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  <c r="Q1615" s="9" t="s">
        <v>8323</v>
      </c>
      <c r="R1615" t="s">
        <v>8324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  <c r="Q1616" s="9" t="s">
        <v>8323</v>
      </c>
      <c r="R1616" t="s">
        <v>8324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  <c r="Q1617" s="9" t="s">
        <v>8323</v>
      </c>
      <c r="R1617" t="s">
        <v>8324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  <c r="Q1618" s="9" t="s">
        <v>8323</v>
      </c>
      <c r="R1618" t="s">
        <v>8324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  <c r="Q1619" s="9" t="s">
        <v>8323</v>
      </c>
      <c r="R1619" t="s">
        <v>8324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  <c r="Q1620" s="9" t="s">
        <v>8323</v>
      </c>
      <c r="R1620" t="s">
        <v>8324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  <c r="Q1621" s="9" t="s">
        <v>8323</v>
      </c>
      <c r="R1621" t="s">
        <v>8324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  <c r="Q1622" s="9" t="s">
        <v>8323</v>
      </c>
      <c r="R1622" t="s">
        <v>8324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  <c r="Q1623" s="9" t="s">
        <v>8323</v>
      </c>
      <c r="R1623" t="s">
        <v>8324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  <c r="Q1624" s="9" t="s">
        <v>8323</v>
      </c>
      <c r="R1624" t="s">
        <v>8324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  <c r="Q1625" s="9" t="s">
        <v>8323</v>
      </c>
      <c r="R1625" t="s">
        <v>8324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  <c r="Q1626" s="9" t="s">
        <v>8323</v>
      </c>
      <c r="R1626" t="s">
        <v>8324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  <c r="Q1627" s="9" t="s">
        <v>8323</v>
      </c>
      <c r="R1627" t="s">
        <v>8324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  <c r="Q1628" s="9" t="s">
        <v>8323</v>
      </c>
      <c r="R1628" t="s">
        <v>8324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  <c r="Q1629" s="9" t="s">
        <v>8323</v>
      </c>
      <c r="R1629" t="s">
        <v>8324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  <c r="Q1630" s="9" t="s">
        <v>8323</v>
      </c>
      <c r="R1630" t="s">
        <v>8324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  <c r="Q1631" s="9" t="s">
        <v>8323</v>
      </c>
      <c r="R1631" t="s">
        <v>8324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  <c r="Q1632" s="9" t="s">
        <v>8323</v>
      </c>
      <c r="R1632" t="s">
        <v>8324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  <c r="Q1633" s="9" t="s">
        <v>8323</v>
      </c>
      <c r="R1633" t="s">
        <v>8324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  <c r="Q1634" s="9" t="s">
        <v>8323</v>
      </c>
      <c r="R1634" t="s">
        <v>8324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  <c r="Q1635" s="9" t="s">
        <v>8323</v>
      </c>
      <c r="R1635" t="s">
        <v>8324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  <c r="Q1636" s="9" t="s">
        <v>8323</v>
      </c>
      <c r="R1636" t="s">
        <v>8324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  <c r="Q1637" s="9" t="s">
        <v>8323</v>
      </c>
      <c r="R1637" t="s">
        <v>8324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  <c r="Q1638" s="9" t="s">
        <v>8323</v>
      </c>
      <c r="R1638" t="s">
        <v>8324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  <c r="Q1639" s="9" t="s">
        <v>8323</v>
      </c>
      <c r="R1639" t="s">
        <v>8324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  <c r="Q1640" s="9" t="s">
        <v>8323</v>
      </c>
      <c r="R1640" t="s">
        <v>8324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  <c r="Q1641" s="9" t="s">
        <v>8323</v>
      </c>
      <c r="R1641" t="s">
        <v>8324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  <c r="Q1642" s="9" t="s">
        <v>8323</v>
      </c>
      <c r="R1642" t="s">
        <v>8324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  <c r="Q1643" s="9" t="s">
        <v>8323</v>
      </c>
      <c r="R1643" t="s">
        <v>8344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  <c r="Q1644" s="9" t="s">
        <v>8323</v>
      </c>
      <c r="R1644" t="s">
        <v>8344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  <c r="Q1645" s="9" t="s">
        <v>8323</v>
      </c>
      <c r="R1645" t="s">
        <v>8344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  <c r="Q1646" s="9" t="s">
        <v>8323</v>
      </c>
      <c r="R1646" t="s">
        <v>8344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  <c r="Q1647" s="9" t="s">
        <v>8323</v>
      </c>
      <c r="R1647" t="s">
        <v>8344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  <c r="Q1648" s="9" t="s">
        <v>8323</v>
      </c>
      <c r="R1648" t="s">
        <v>8344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  <c r="Q1649" s="9" t="s">
        <v>8323</v>
      </c>
      <c r="R1649" t="s">
        <v>8344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  <c r="Q1650" s="9" t="s">
        <v>8323</v>
      </c>
      <c r="R1650" t="s">
        <v>8344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  <c r="Q1651" s="9" t="s">
        <v>8323</v>
      </c>
      <c r="R1651" t="s">
        <v>8344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  <c r="Q1652" s="9" t="s">
        <v>8323</v>
      </c>
      <c r="R1652" t="s">
        <v>8344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  <c r="Q1653" s="9" t="s">
        <v>8323</v>
      </c>
      <c r="R1653" t="s">
        <v>8344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  <c r="Q1654" s="9" t="s">
        <v>8323</v>
      </c>
      <c r="R1654" t="s">
        <v>8344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  <c r="Q1655" s="9" t="s">
        <v>8323</v>
      </c>
      <c r="R1655" t="s">
        <v>8344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  <c r="Q1656" s="9" t="s">
        <v>8323</v>
      </c>
      <c r="R1656" t="s">
        <v>8344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  <c r="Q1657" s="9" t="s">
        <v>8323</v>
      </c>
      <c r="R1657" t="s">
        <v>8344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  <c r="Q1658" s="9" t="s">
        <v>8323</v>
      </c>
      <c r="R1658" t="s">
        <v>8344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  <c r="Q1659" s="9" t="s">
        <v>8323</v>
      </c>
      <c r="R1659" t="s">
        <v>8344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  <c r="Q1660" s="9" t="s">
        <v>8323</v>
      </c>
      <c r="R1660" t="s">
        <v>8344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  <c r="Q1661" s="9" t="s">
        <v>8323</v>
      </c>
      <c r="R1661" t="s">
        <v>8344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  <c r="Q1662" s="9" t="s">
        <v>8323</v>
      </c>
      <c r="R1662" t="s">
        <v>8344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  <c r="Q1663" s="9" t="s">
        <v>8323</v>
      </c>
      <c r="R1663" t="s">
        <v>8344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  <c r="Q1664" s="9" t="s">
        <v>8323</v>
      </c>
      <c r="R1664" t="s">
        <v>8344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  <c r="Q1665" s="9" t="s">
        <v>8323</v>
      </c>
      <c r="R1665" t="s">
        <v>8344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2">ROUND((E1666/D1666)*100,0)</f>
        <v>122</v>
      </c>
      <c r="P1666">
        <f t="shared" si="51"/>
        <v>34.380000000000003</v>
      </c>
      <c r="Q1666" s="9" t="s">
        <v>8323</v>
      </c>
      <c r="R1666" t="s">
        <v>8344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119</v>
      </c>
      <c r="P1667">
        <f t="shared" ref="P1667:P1730" si="53">IFERROR(ROUND(E1667/L1667,2),"N/A")</f>
        <v>44.96</v>
      </c>
      <c r="Q1667" s="9" t="s">
        <v>8323</v>
      </c>
      <c r="R1667" t="s">
        <v>8344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  <c r="Q1668" s="9" t="s">
        <v>8323</v>
      </c>
      <c r="R1668" t="s">
        <v>8344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  <c r="Q1669" s="9" t="s">
        <v>8323</v>
      </c>
      <c r="R1669" t="s">
        <v>8344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  <c r="Q1670" s="9" t="s">
        <v>8323</v>
      </c>
      <c r="R1670" t="s">
        <v>8344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  <c r="Q1671" s="9" t="s">
        <v>8323</v>
      </c>
      <c r="R1671" t="s">
        <v>8344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  <c r="Q1672" s="9" t="s">
        <v>8323</v>
      </c>
      <c r="R1672" t="s">
        <v>8344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  <c r="Q1673" s="9" t="s">
        <v>8323</v>
      </c>
      <c r="R1673" t="s">
        <v>8344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  <c r="Q1674" s="9" t="s">
        <v>8323</v>
      </c>
      <c r="R1674" t="s">
        <v>8344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  <c r="Q1675" s="9" t="s">
        <v>8323</v>
      </c>
      <c r="R1675" t="s">
        <v>8344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  <c r="Q1676" s="9" t="s">
        <v>8323</v>
      </c>
      <c r="R1676" t="s">
        <v>8344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  <c r="Q1677" s="9" t="s">
        <v>8323</v>
      </c>
      <c r="R1677" t="s">
        <v>8344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  <c r="Q1678" s="9" t="s">
        <v>8323</v>
      </c>
      <c r="R1678" t="s">
        <v>8344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  <c r="Q1679" s="9" t="s">
        <v>8323</v>
      </c>
      <c r="R1679" t="s">
        <v>8344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  <c r="Q1680" s="9" t="s">
        <v>8323</v>
      </c>
      <c r="R1680" t="s">
        <v>8344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  <c r="Q1681" s="9" t="s">
        <v>8323</v>
      </c>
      <c r="R1681" t="s">
        <v>8344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  <c r="Q1682" s="9" t="s">
        <v>8323</v>
      </c>
      <c r="R1682" t="s">
        <v>8344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  <c r="Q1683" s="9" t="s">
        <v>8323</v>
      </c>
      <c r="R1683" t="s">
        <v>8345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 t="str">
        <f t="shared" si="53"/>
        <v>N/A</v>
      </c>
      <c r="Q1684" s="9" t="s">
        <v>8323</v>
      </c>
      <c r="R1684" t="s">
        <v>8345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  <c r="Q1685" s="9" t="s">
        <v>8323</v>
      </c>
      <c r="R1685" t="s">
        <v>8345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  <c r="Q1686" s="9" t="s">
        <v>8323</v>
      </c>
      <c r="R1686" t="s">
        <v>8345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  <c r="Q1687" s="9" t="s">
        <v>8323</v>
      </c>
      <c r="R1687" t="s">
        <v>8345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  <c r="Q1688" s="9" t="s">
        <v>8323</v>
      </c>
      <c r="R1688" t="s">
        <v>8345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  <c r="Q1689" s="9" t="s">
        <v>8323</v>
      </c>
      <c r="R1689" t="s">
        <v>8345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  <c r="Q1690" s="9" t="s">
        <v>8323</v>
      </c>
      <c r="R1690" t="s">
        <v>8345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  <c r="Q1691" s="9" t="s">
        <v>8323</v>
      </c>
      <c r="R1691" t="s">
        <v>8345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  <c r="Q1692" s="9" t="s">
        <v>8323</v>
      </c>
      <c r="R1692" t="s">
        <v>8345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  <c r="Q1693" s="9" t="s">
        <v>8323</v>
      </c>
      <c r="R1693" t="s">
        <v>8345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  <c r="Q1694" s="9" t="s">
        <v>8323</v>
      </c>
      <c r="R1694" t="s">
        <v>8345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  <c r="Q1695" s="9" t="s">
        <v>8323</v>
      </c>
      <c r="R1695" t="s">
        <v>8345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  <c r="Q1696" s="9" t="s">
        <v>8323</v>
      </c>
      <c r="R1696" t="s">
        <v>8345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  <c r="Q1697" s="9" t="s">
        <v>8323</v>
      </c>
      <c r="R1697" t="s">
        <v>8345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 t="str">
        <f t="shared" si="53"/>
        <v>N/A</v>
      </c>
      <c r="Q1698" s="9" t="s">
        <v>8323</v>
      </c>
      <c r="R1698" t="s">
        <v>8345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  <c r="Q1699" s="9" t="s">
        <v>8323</v>
      </c>
      <c r="R1699" t="s">
        <v>8345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 t="str">
        <f t="shared" si="53"/>
        <v>N/A</v>
      </c>
      <c r="Q1700" s="9" t="s">
        <v>8323</v>
      </c>
      <c r="R1700" t="s">
        <v>8345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  <c r="Q1701" s="9" t="s">
        <v>8323</v>
      </c>
      <c r="R1701" t="s">
        <v>8345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  <c r="Q1702" s="9" t="s">
        <v>8323</v>
      </c>
      <c r="R1702" t="s">
        <v>8345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  <c r="Q1703" s="9" t="s">
        <v>8323</v>
      </c>
      <c r="R1703" t="s">
        <v>8345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  <c r="Q1704" s="9" t="s">
        <v>8323</v>
      </c>
      <c r="R1704" t="s">
        <v>8345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  <c r="Q1705" s="9" t="s">
        <v>8323</v>
      </c>
      <c r="R1705" t="s">
        <v>8345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  <c r="Q1706" s="9" t="s">
        <v>8323</v>
      </c>
      <c r="R1706" t="s">
        <v>8345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 t="str">
        <f t="shared" si="53"/>
        <v>N/A</v>
      </c>
      <c r="Q1707" s="9" t="s">
        <v>8323</v>
      </c>
      <c r="R1707" t="s">
        <v>8345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 t="str">
        <f t="shared" si="53"/>
        <v>N/A</v>
      </c>
      <c r="Q1708" s="9" t="s">
        <v>8323</v>
      </c>
      <c r="R1708" t="s">
        <v>8345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  <c r="Q1709" s="9" t="s">
        <v>8323</v>
      </c>
      <c r="R1709" t="s">
        <v>8345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 t="str">
        <f t="shared" si="53"/>
        <v>N/A</v>
      </c>
      <c r="Q1710" s="9" t="s">
        <v>8323</v>
      </c>
      <c r="R1710" t="s">
        <v>8345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  <c r="Q1711" s="9" t="s">
        <v>8323</v>
      </c>
      <c r="R1711" t="s">
        <v>8345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  <c r="Q1712" s="9" t="s">
        <v>8323</v>
      </c>
      <c r="R1712" t="s">
        <v>8345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  <c r="Q1713" s="9" t="s">
        <v>8323</v>
      </c>
      <c r="R1713" t="s">
        <v>8345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 t="str">
        <f t="shared" si="53"/>
        <v>N/A</v>
      </c>
      <c r="Q1714" s="9" t="s">
        <v>8323</v>
      </c>
      <c r="R1714" t="s">
        <v>8345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  <c r="Q1715" s="9" t="s">
        <v>8323</v>
      </c>
      <c r="R1715" t="s">
        <v>8345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  <c r="Q1716" s="9" t="s">
        <v>8323</v>
      </c>
      <c r="R1716" t="s">
        <v>8345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  <c r="Q1717" s="9" t="s">
        <v>8323</v>
      </c>
      <c r="R1717" t="s">
        <v>8345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  <c r="Q1718" s="9" t="s">
        <v>8323</v>
      </c>
      <c r="R1718" t="s">
        <v>8345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  <c r="Q1719" s="9" t="s">
        <v>8323</v>
      </c>
      <c r="R1719" t="s">
        <v>8345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  <c r="Q1720" s="9" t="s">
        <v>8323</v>
      </c>
      <c r="R1720" t="s">
        <v>8345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  <c r="Q1721" s="9" t="s">
        <v>8323</v>
      </c>
      <c r="R1721" t="s">
        <v>8345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  <c r="Q1722" s="9" t="s">
        <v>8323</v>
      </c>
      <c r="R1722" t="s">
        <v>8345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 t="str">
        <f t="shared" si="53"/>
        <v>N/A</v>
      </c>
      <c r="Q1723" s="9" t="s">
        <v>8323</v>
      </c>
      <c r="R1723" t="s">
        <v>8345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  <c r="Q1724" s="9" t="s">
        <v>8323</v>
      </c>
      <c r="R1724" t="s">
        <v>8345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  <c r="Q1725" s="9" t="s">
        <v>8323</v>
      </c>
      <c r="R1725" t="s">
        <v>8345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  <c r="Q1726" s="9" t="s">
        <v>8323</v>
      </c>
      <c r="R1726" t="s">
        <v>8345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  <c r="Q1727" s="9" t="s">
        <v>8323</v>
      </c>
      <c r="R1727" t="s">
        <v>8345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  <c r="Q1728" s="9" t="s">
        <v>8323</v>
      </c>
      <c r="R1728" t="s">
        <v>8345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  <c r="Q1729" s="9" t="s">
        <v>8323</v>
      </c>
      <c r="R1729" t="s">
        <v>8345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4">ROUND((E1730/D1730)*100,0)</f>
        <v>68</v>
      </c>
      <c r="P1730">
        <f t="shared" si="53"/>
        <v>122.14</v>
      </c>
      <c r="Q1730" s="9" t="s">
        <v>8323</v>
      </c>
      <c r="R1730" t="s">
        <v>8345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0</v>
      </c>
      <c r="P1731" t="str">
        <f t="shared" ref="P1731:P1794" si="55">IFERROR(ROUND(E1731/L1731,2),"N/A")</f>
        <v>N/A</v>
      </c>
      <c r="Q1731" s="9" t="s">
        <v>8323</v>
      </c>
      <c r="R1731" t="s">
        <v>8345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 t="str">
        <f t="shared" si="55"/>
        <v>N/A</v>
      </c>
      <c r="Q1732" s="9" t="s">
        <v>8323</v>
      </c>
      <c r="R1732" t="s">
        <v>8345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 t="str">
        <f t="shared" si="55"/>
        <v>N/A</v>
      </c>
      <c r="Q1733" s="9" t="s">
        <v>8323</v>
      </c>
      <c r="R1733" t="s">
        <v>8345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 t="str">
        <f t="shared" si="55"/>
        <v>N/A</v>
      </c>
      <c r="Q1734" s="9" t="s">
        <v>8323</v>
      </c>
      <c r="R1734" t="s">
        <v>8345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 t="str">
        <f t="shared" si="55"/>
        <v>N/A</v>
      </c>
      <c r="Q1735" s="9" t="s">
        <v>8323</v>
      </c>
      <c r="R1735" t="s">
        <v>8345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  <c r="Q1736" s="9" t="s">
        <v>8323</v>
      </c>
      <c r="R1736" t="s">
        <v>8345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  <c r="Q1737" s="9" t="s">
        <v>8323</v>
      </c>
      <c r="R1737" t="s">
        <v>8345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  <c r="Q1738" s="9" t="s">
        <v>8323</v>
      </c>
      <c r="R1738" t="s">
        <v>8345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  <c r="Q1739" s="9" t="s">
        <v>8323</v>
      </c>
      <c r="R1739" t="s">
        <v>8345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  <c r="Q1740" s="9" t="s">
        <v>8323</v>
      </c>
      <c r="R1740" t="s">
        <v>8345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  <c r="Q1741" s="9" t="s">
        <v>8323</v>
      </c>
      <c r="R1741" t="s">
        <v>8345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 t="str">
        <f t="shared" si="55"/>
        <v>N/A</v>
      </c>
      <c r="Q1742" s="9" t="s">
        <v>8323</v>
      </c>
      <c r="R1742" t="s">
        <v>8345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  <c r="Q1743" s="9" t="s">
        <v>8336</v>
      </c>
      <c r="R1743" t="s">
        <v>8337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  <c r="Q1744" s="9" t="s">
        <v>8336</v>
      </c>
      <c r="R1744" t="s">
        <v>8337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  <c r="Q1745" s="9" t="s">
        <v>8336</v>
      </c>
      <c r="R1745" t="s">
        <v>8337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  <c r="Q1746" s="9" t="s">
        <v>8336</v>
      </c>
      <c r="R1746" t="s">
        <v>8337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  <c r="Q1747" s="9" t="s">
        <v>8336</v>
      </c>
      <c r="R1747" t="s">
        <v>8337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  <c r="Q1748" s="9" t="s">
        <v>8336</v>
      </c>
      <c r="R1748" t="s">
        <v>8337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  <c r="Q1749" s="9" t="s">
        <v>8336</v>
      </c>
      <c r="R1749" t="s">
        <v>8337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  <c r="Q1750" s="9" t="s">
        <v>8336</v>
      </c>
      <c r="R1750" t="s">
        <v>8337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  <c r="Q1751" s="9" t="s">
        <v>8336</v>
      </c>
      <c r="R1751" t="s">
        <v>8337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  <c r="Q1752" s="9" t="s">
        <v>8336</v>
      </c>
      <c r="R1752" t="s">
        <v>8337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  <c r="Q1753" s="9" t="s">
        <v>8336</v>
      </c>
      <c r="R1753" t="s">
        <v>8337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  <c r="Q1754" s="9" t="s">
        <v>8336</v>
      </c>
      <c r="R1754" t="s">
        <v>8337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  <c r="Q1755" s="9" t="s">
        <v>8336</v>
      </c>
      <c r="R1755" t="s">
        <v>8337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  <c r="Q1756" s="9" t="s">
        <v>8336</v>
      </c>
      <c r="R1756" t="s">
        <v>8337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  <c r="Q1757" s="9" t="s">
        <v>8336</v>
      </c>
      <c r="R1757" t="s">
        <v>8337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  <c r="Q1758" s="9" t="s">
        <v>8336</v>
      </c>
      <c r="R1758" t="s">
        <v>8337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  <c r="Q1759" s="9" t="s">
        <v>8336</v>
      </c>
      <c r="R1759" t="s">
        <v>8337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  <c r="Q1760" s="9" t="s">
        <v>8336</v>
      </c>
      <c r="R1760" t="s">
        <v>8337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  <c r="Q1761" s="9" t="s">
        <v>8336</v>
      </c>
      <c r="R1761" t="s">
        <v>8337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  <c r="Q1762" s="9" t="s">
        <v>8336</v>
      </c>
      <c r="R1762" t="s">
        <v>8337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  <c r="Q1763" s="9" t="s">
        <v>8336</v>
      </c>
      <c r="R1763" t="s">
        <v>8337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  <c r="Q1764" s="9" t="s">
        <v>8336</v>
      </c>
      <c r="R1764" t="s">
        <v>8337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  <c r="Q1765" s="9" t="s">
        <v>8336</v>
      </c>
      <c r="R1765" t="s">
        <v>8337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  <c r="Q1766" s="9" t="s">
        <v>8336</v>
      </c>
      <c r="R1766" t="s">
        <v>8337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  <c r="Q1767" s="9" t="s">
        <v>8336</v>
      </c>
      <c r="R1767" t="s">
        <v>8337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 t="str">
        <f t="shared" si="55"/>
        <v>N/A</v>
      </c>
      <c r="Q1768" s="9" t="s">
        <v>8336</v>
      </c>
      <c r="R1768" t="s">
        <v>8337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  <c r="Q1769" s="9" t="s">
        <v>8336</v>
      </c>
      <c r="R1769" t="s">
        <v>8337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  <c r="Q1770" s="9" t="s">
        <v>8336</v>
      </c>
      <c r="R1770" t="s">
        <v>8337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  <c r="Q1771" s="9" t="s">
        <v>8336</v>
      </c>
      <c r="R1771" t="s">
        <v>8337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  <c r="Q1772" s="9" t="s">
        <v>8336</v>
      </c>
      <c r="R1772" t="s">
        <v>8337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  <c r="Q1773" s="9" t="s">
        <v>8336</v>
      </c>
      <c r="R1773" t="s">
        <v>8337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  <c r="Q1774" s="9" t="s">
        <v>8336</v>
      </c>
      <c r="R1774" t="s">
        <v>8337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  <c r="Q1775" s="9" t="s">
        <v>8336</v>
      </c>
      <c r="R1775" t="s">
        <v>8337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  <c r="Q1776" s="9" t="s">
        <v>8336</v>
      </c>
      <c r="R1776" t="s">
        <v>8337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  <c r="Q1777" s="9" t="s">
        <v>8336</v>
      </c>
      <c r="R1777" t="s">
        <v>8337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  <c r="Q1778" s="9" t="s">
        <v>8336</v>
      </c>
      <c r="R1778" t="s">
        <v>8337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  <c r="Q1779" s="9" t="s">
        <v>8336</v>
      </c>
      <c r="R1779" t="s">
        <v>8337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  <c r="Q1780" s="9" t="s">
        <v>8336</v>
      </c>
      <c r="R1780" t="s">
        <v>8337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  <c r="Q1781" s="9" t="s">
        <v>8336</v>
      </c>
      <c r="R1781" t="s">
        <v>8337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  <c r="Q1782" s="9" t="s">
        <v>8336</v>
      </c>
      <c r="R1782" t="s">
        <v>8337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  <c r="Q1783" s="9" t="s">
        <v>8336</v>
      </c>
      <c r="R1783" t="s">
        <v>8337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  <c r="Q1784" s="9" t="s">
        <v>8336</v>
      </c>
      <c r="R1784" t="s">
        <v>8337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  <c r="Q1785" s="9" t="s">
        <v>8336</v>
      </c>
      <c r="R1785" t="s">
        <v>8337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  <c r="Q1786" s="9" t="s">
        <v>8336</v>
      </c>
      <c r="R1786" t="s">
        <v>8337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  <c r="Q1787" s="9" t="s">
        <v>8336</v>
      </c>
      <c r="R1787" t="s">
        <v>8337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  <c r="Q1788" s="9" t="s">
        <v>8336</v>
      </c>
      <c r="R1788" t="s">
        <v>8337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  <c r="Q1789" s="9" t="s">
        <v>8336</v>
      </c>
      <c r="R1789" t="s">
        <v>8337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  <c r="Q1790" s="9" t="s">
        <v>8336</v>
      </c>
      <c r="R1790" t="s">
        <v>8337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  <c r="Q1791" s="9" t="s">
        <v>8336</v>
      </c>
      <c r="R1791" t="s">
        <v>8337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  <c r="Q1792" s="9" t="s">
        <v>8336</v>
      </c>
      <c r="R1792" t="s">
        <v>8337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  <c r="Q1793" s="9" t="s">
        <v>8336</v>
      </c>
      <c r="R1793" t="s">
        <v>8337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56">ROUND((E1794/D1794)*100,0)</f>
        <v>61</v>
      </c>
      <c r="P1794">
        <f t="shared" si="55"/>
        <v>109.94</v>
      </c>
      <c r="Q1794" s="9" t="s">
        <v>8336</v>
      </c>
      <c r="R1794" t="s">
        <v>8337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1</v>
      </c>
      <c r="P1795">
        <f t="shared" ref="P1795:P1858" si="57">IFERROR(ROUND(E1795/L1795,2),"N/A")</f>
        <v>20</v>
      </c>
      <c r="Q1795" s="9" t="s">
        <v>8336</v>
      </c>
      <c r="R1795" t="s">
        <v>8337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  <c r="Q1796" s="9" t="s">
        <v>8336</v>
      </c>
      <c r="R1796" t="s">
        <v>8337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  <c r="Q1797" s="9" t="s">
        <v>8336</v>
      </c>
      <c r="R1797" t="s">
        <v>8337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  <c r="Q1798" s="9" t="s">
        <v>8336</v>
      </c>
      <c r="R1798" t="s">
        <v>8337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  <c r="Q1799" s="9" t="s">
        <v>8336</v>
      </c>
      <c r="R1799" t="s">
        <v>8337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  <c r="Q1800" s="9" t="s">
        <v>8336</v>
      </c>
      <c r="R1800" t="s">
        <v>8337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  <c r="Q1801" s="9" t="s">
        <v>8336</v>
      </c>
      <c r="R1801" t="s">
        <v>8337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  <c r="Q1802" s="9" t="s">
        <v>8336</v>
      </c>
      <c r="R1802" t="s">
        <v>8337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  <c r="Q1803" s="9" t="s">
        <v>8336</v>
      </c>
      <c r="R1803" t="s">
        <v>8337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  <c r="Q1804" s="9" t="s">
        <v>8336</v>
      </c>
      <c r="R1804" t="s">
        <v>8337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  <c r="Q1805" s="9" t="s">
        <v>8336</v>
      </c>
      <c r="R1805" t="s">
        <v>8337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  <c r="Q1806" s="9" t="s">
        <v>8336</v>
      </c>
      <c r="R1806" t="s">
        <v>8337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  <c r="Q1807" s="9" t="s">
        <v>8336</v>
      </c>
      <c r="R1807" t="s">
        <v>8337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  <c r="Q1808" s="9" t="s">
        <v>8336</v>
      </c>
      <c r="R1808" t="s">
        <v>8337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  <c r="Q1809" s="9" t="s">
        <v>8336</v>
      </c>
      <c r="R1809" t="s">
        <v>8337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  <c r="Q1810" s="9" t="s">
        <v>8336</v>
      </c>
      <c r="R1810" t="s">
        <v>8337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  <c r="Q1811" s="9" t="s">
        <v>8336</v>
      </c>
      <c r="R1811" t="s">
        <v>8337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  <c r="Q1812" s="9" t="s">
        <v>8336</v>
      </c>
      <c r="R1812" t="s">
        <v>8337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  <c r="Q1813" s="9" t="s">
        <v>8336</v>
      </c>
      <c r="R1813" t="s">
        <v>8337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  <c r="Q1814" s="9" t="s">
        <v>8336</v>
      </c>
      <c r="R1814" t="s">
        <v>8337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 t="str">
        <f t="shared" si="57"/>
        <v>N/A</v>
      </c>
      <c r="Q1815" s="9" t="s">
        <v>8336</v>
      </c>
      <c r="R1815" t="s">
        <v>8337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  <c r="Q1816" s="9" t="s">
        <v>8336</v>
      </c>
      <c r="R1816" t="s">
        <v>8337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 t="str">
        <f t="shared" si="57"/>
        <v>N/A</v>
      </c>
      <c r="Q1817" s="9" t="s">
        <v>8336</v>
      </c>
      <c r="R1817" t="s">
        <v>8337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  <c r="Q1818" s="9" t="s">
        <v>8336</v>
      </c>
      <c r="R1818" t="s">
        <v>8337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  <c r="Q1819" s="9" t="s">
        <v>8336</v>
      </c>
      <c r="R1819" t="s">
        <v>8337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 t="str">
        <f t="shared" si="57"/>
        <v>N/A</v>
      </c>
      <c r="Q1820" s="9" t="s">
        <v>8336</v>
      </c>
      <c r="R1820" t="s">
        <v>8337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  <c r="Q1821" s="9" t="s">
        <v>8336</v>
      </c>
      <c r="R1821" t="s">
        <v>8337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  <c r="Q1822" s="9" t="s">
        <v>8336</v>
      </c>
      <c r="R1822" t="s">
        <v>8337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  <c r="Q1823" s="9" t="s">
        <v>8323</v>
      </c>
      <c r="R1823" t="s">
        <v>8324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  <c r="Q1824" s="9" t="s">
        <v>8323</v>
      </c>
      <c r="R1824" t="s">
        <v>8324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  <c r="Q1825" s="9" t="s">
        <v>8323</v>
      </c>
      <c r="R1825" t="s">
        <v>8324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  <c r="Q1826" s="9" t="s">
        <v>8323</v>
      </c>
      <c r="R1826" t="s">
        <v>8324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  <c r="Q1827" s="9" t="s">
        <v>8323</v>
      </c>
      <c r="R1827" t="s">
        <v>8324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  <c r="Q1828" s="9" t="s">
        <v>8323</v>
      </c>
      <c r="R1828" t="s">
        <v>8324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  <c r="Q1829" s="9" t="s">
        <v>8323</v>
      </c>
      <c r="R1829" t="s">
        <v>8324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  <c r="Q1830" s="9" t="s">
        <v>8323</v>
      </c>
      <c r="R1830" t="s">
        <v>8324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  <c r="Q1831" s="9" t="s">
        <v>8323</v>
      </c>
      <c r="R1831" t="s">
        <v>8324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  <c r="Q1832" s="9" t="s">
        <v>8323</v>
      </c>
      <c r="R1832" t="s">
        <v>8324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  <c r="Q1833" s="9" t="s">
        <v>8323</v>
      </c>
      <c r="R1833" t="s">
        <v>8324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  <c r="Q1834" s="9" t="s">
        <v>8323</v>
      </c>
      <c r="R1834" t="s">
        <v>8324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  <c r="Q1835" s="9" t="s">
        <v>8323</v>
      </c>
      <c r="R1835" t="s">
        <v>8324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  <c r="Q1836" s="9" t="s">
        <v>8323</v>
      </c>
      <c r="R1836" t="s">
        <v>8324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  <c r="Q1837" s="9" t="s">
        <v>8323</v>
      </c>
      <c r="R1837" t="s">
        <v>8324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  <c r="Q1838" s="9" t="s">
        <v>8323</v>
      </c>
      <c r="R1838" t="s">
        <v>8324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  <c r="Q1839" s="9" t="s">
        <v>8323</v>
      </c>
      <c r="R1839" t="s">
        <v>8324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  <c r="Q1840" s="9" t="s">
        <v>8323</v>
      </c>
      <c r="R1840" t="s">
        <v>8324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  <c r="Q1841" s="9" t="s">
        <v>8323</v>
      </c>
      <c r="R1841" t="s">
        <v>8324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  <c r="Q1842" s="9" t="s">
        <v>8323</v>
      </c>
      <c r="R1842" t="s">
        <v>8324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  <c r="Q1843" s="9" t="s">
        <v>8323</v>
      </c>
      <c r="R1843" t="s">
        <v>8324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  <c r="Q1844" s="9" t="s">
        <v>8323</v>
      </c>
      <c r="R1844" t="s">
        <v>8324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  <c r="Q1845" s="9" t="s">
        <v>8323</v>
      </c>
      <c r="R1845" t="s">
        <v>8324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  <c r="Q1846" s="9" t="s">
        <v>8323</v>
      </c>
      <c r="R1846" t="s">
        <v>8324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  <c r="Q1847" s="9" t="s">
        <v>8323</v>
      </c>
      <c r="R1847" t="s">
        <v>8324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  <c r="Q1848" s="9" t="s">
        <v>8323</v>
      </c>
      <c r="R1848" t="s">
        <v>8324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  <c r="Q1849" s="9" t="s">
        <v>8323</v>
      </c>
      <c r="R1849" t="s">
        <v>8324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  <c r="Q1850" s="9" t="s">
        <v>8323</v>
      </c>
      <c r="R1850" t="s">
        <v>8324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  <c r="Q1851" s="9" t="s">
        <v>8323</v>
      </c>
      <c r="R1851" t="s">
        <v>8324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  <c r="Q1852" s="9" t="s">
        <v>8323</v>
      </c>
      <c r="R1852" t="s">
        <v>8324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  <c r="Q1853" s="9" t="s">
        <v>8323</v>
      </c>
      <c r="R1853" t="s">
        <v>8324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  <c r="Q1854" s="9" t="s">
        <v>8323</v>
      </c>
      <c r="R1854" t="s">
        <v>8324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  <c r="Q1855" s="9" t="s">
        <v>8323</v>
      </c>
      <c r="R1855" t="s">
        <v>8324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  <c r="Q1856" s="9" t="s">
        <v>8323</v>
      </c>
      <c r="R1856" t="s">
        <v>8324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  <c r="Q1857" s="9" t="s">
        <v>8323</v>
      </c>
      <c r="R1857" t="s">
        <v>8324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58">ROUND((E1858/D1858)*100,0)</f>
        <v>101</v>
      </c>
      <c r="P1858">
        <f t="shared" si="57"/>
        <v>53.29</v>
      </c>
      <c r="Q1858" s="9" t="s">
        <v>8323</v>
      </c>
      <c r="R1858" t="s">
        <v>8324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100</v>
      </c>
      <c r="P1859">
        <f t="shared" ref="P1859:P1922" si="59">IFERROR(ROUND(E1859/L1859,2),"N/A")</f>
        <v>136.36000000000001</v>
      </c>
      <c r="Q1859" s="9" t="s">
        <v>8323</v>
      </c>
      <c r="R1859" t="s">
        <v>8324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  <c r="Q1860" s="9" t="s">
        <v>8323</v>
      </c>
      <c r="R1860" t="s">
        <v>8324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  <c r="Q1861" s="9" t="s">
        <v>8323</v>
      </c>
      <c r="R1861" t="s">
        <v>8324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  <c r="Q1862" s="9" t="s">
        <v>8323</v>
      </c>
      <c r="R1862" t="s">
        <v>8324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 t="str">
        <f t="shared" si="59"/>
        <v>N/A</v>
      </c>
      <c r="Q1863" s="9" t="s">
        <v>8331</v>
      </c>
      <c r="R1863" t="s">
        <v>8333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  <c r="Q1864" s="9" t="s">
        <v>8331</v>
      </c>
      <c r="R1864" t="s">
        <v>8333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  <c r="Q1865" s="9" t="s">
        <v>8331</v>
      </c>
      <c r="R1865" t="s">
        <v>8333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  <c r="Q1866" s="9" t="s">
        <v>8331</v>
      </c>
      <c r="R1866" t="s">
        <v>8333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  <c r="Q1867" s="9" t="s">
        <v>8331</v>
      </c>
      <c r="R1867" t="s">
        <v>8333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  <c r="Q1868" s="9" t="s">
        <v>8331</v>
      </c>
      <c r="R1868" t="s">
        <v>8333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  <c r="Q1869" s="9" t="s">
        <v>8331</v>
      </c>
      <c r="R1869" t="s">
        <v>8333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  <c r="Q1870" s="9" t="s">
        <v>8331</v>
      </c>
      <c r="R1870" t="s">
        <v>8333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 t="str">
        <f t="shared" si="59"/>
        <v>N/A</v>
      </c>
      <c r="Q1871" s="9" t="s">
        <v>8331</v>
      </c>
      <c r="R1871" t="s">
        <v>8333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  <c r="Q1872" s="9" t="s">
        <v>8331</v>
      </c>
      <c r="R1872" t="s">
        <v>8333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  <c r="Q1873" s="9" t="s">
        <v>8331</v>
      </c>
      <c r="R1873" t="s">
        <v>8333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  <c r="Q1874" s="9" t="s">
        <v>8331</v>
      </c>
      <c r="R1874" t="s">
        <v>8333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  <c r="Q1875" s="9" t="s">
        <v>8331</v>
      </c>
      <c r="R1875" t="s">
        <v>8333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  <c r="Q1876" s="9" t="s">
        <v>8331</v>
      </c>
      <c r="R1876" t="s">
        <v>8333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  <c r="Q1877" s="9" t="s">
        <v>8331</v>
      </c>
      <c r="R1877" t="s">
        <v>8333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 t="str">
        <f t="shared" si="59"/>
        <v>N/A</v>
      </c>
      <c r="Q1878" s="9" t="s">
        <v>8331</v>
      </c>
      <c r="R1878" t="s">
        <v>8333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 t="str">
        <f t="shared" si="59"/>
        <v>N/A</v>
      </c>
      <c r="Q1879" s="9" t="s">
        <v>8331</v>
      </c>
      <c r="R1879" t="s">
        <v>8333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 t="str">
        <f t="shared" si="59"/>
        <v>N/A</v>
      </c>
      <c r="Q1880" s="9" t="s">
        <v>8331</v>
      </c>
      <c r="R1880" t="s">
        <v>8333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  <c r="Q1881" s="9" t="s">
        <v>8331</v>
      </c>
      <c r="R1881" t="s">
        <v>8333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  <c r="Q1882" s="9" t="s">
        <v>8331</v>
      </c>
      <c r="R1882" t="s">
        <v>8333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  <c r="Q1883" s="9" t="s">
        <v>8323</v>
      </c>
      <c r="R1883" t="s">
        <v>8327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  <c r="Q1884" s="9" t="s">
        <v>8323</v>
      </c>
      <c r="R1884" t="s">
        <v>8327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  <c r="Q1885" s="9" t="s">
        <v>8323</v>
      </c>
      <c r="R1885" t="s">
        <v>8327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  <c r="Q1886" s="9" t="s">
        <v>8323</v>
      </c>
      <c r="R1886" t="s">
        <v>8327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  <c r="Q1887" s="9" t="s">
        <v>8323</v>
      </c>
      <c r="R1887" t="s">
        <v>8327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  <c r="Q1888" s="9" t="s">
        <v>8323</v>
      </c>
      <c r="R1888" t="s">
        <v>8327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  <c r="Q1889" s="9" t="s">
        <v>8323</v>
      </c>
      <c r="R1889" t="s">
        <v>8327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  <c r="Q1890" s="9" t="s">
        <v>8323</v>
      </c>
      <c r="R1890" t="s">
        <v>8327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  <c r="Q1891" s="9" t="s">
        <v>8323</v>
      </c>
      <c r="R1891" t="s">
        <v>8327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  <c r="Q1892" s="9" t="s">
        <v>8323</v>
      </c>
      <c r="R1892" t="s">
        <v>8327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  <c r="Q1893" s="9" t="s">
        <v>8323</v>
      </c>
      <c r="R1893" t="s">
        <v>8327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  <c r="Q1894" s="9" t="s">
        <v>8323</v>
      </c>
      <c r="R1894" t="s">
        <v>8327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  <c r="Q1895" s="9" t="s">
        <v>8323</v>
      </c>
      <c r="R1895" t="s">
        <v>8327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  <c r="Q1896" s="9" t="s">
        <v>8323</v>
      </c>
      <c r="R1896" t="s">
        <v>8327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  <c r="Q1897" s="9" t="s">
        <v>8323</v>
      </c>
      <c r="R1897" t="s">
        <v>8327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  <c r="Q1898" s="9" t="s">
        <v>8323</v>
      </c>
      <c r="R1898" t="s">
        <v>8327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  <c r="Q1899" s="9" t="s">
        <v>8323</v>
      </c>
      <c r="R1899" t="s">
        <v>8327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  <c r="Q1900" s="9" t="s">
        <v>8323</v>
      </c>
      <c r="R1900" t="s">
        <v>8327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  <c r="Q1901" s="9" t="s">
        <v>8323</v>
      </c>
      <c r="R1901" t="s">
        <v>8327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  <c r="Q1902" s="9" t="s">
        <v>8323</v>
      </c>
      <c r="R1902" t="s">
        <v>8327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  <c r="Q1903" s="9" t="s">
        <v>8317</v>
      </c>
      <c r="R1903" t="s">
        <v>8346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  <c r="Q1904" s="9" t="s">
        <v>8317</v>
      </c>
      <c r="R1904" t="s">
        <v>8346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  <c r="Q1905" s="9" t="s">
        <v>8317</v>
      </c>
      <c r="R1905" t="s">
        <v>8346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  <c r="Q1906" s="9" t="s">
        <v>8317</v>
      </c>
      <c r="R1906" t="s">
        <v>8346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  <c r="Q1907" s="9" t="s">
        <v>8317</v>
      </c>
      <c r="R1907" t="s">
        <v>8346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  <c r="Q1908" s="9" t="s">
        <v>8317</v>
      </c>
      <c r="R1908" t="s">
        <v>8346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  <c r="Q1909" s="9" t="s">
        <v>8317</v>
      </c>
      <c r="R1909" t="s">
        <v>8346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  <c r="Q1910" s="9" t="s">
        <v>8317</v>
      </c>
      <c r="R1910" t="s">
        <v>8346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  <c r="Q1911" s="9" t="s">
        <v>8317</v>
      </c>
      <c r="R1911" t="s">
        <v>8346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  <c r="Q1912" s="9" t="s">
        <v>8317</v>
      </c>
      <c r="R1912" t="s">
        <v>8346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  <c r="Q1913" s="9" t="s">
        <v>8317</v>
      </c>
      <c r="R1913" t="s">
        <v>8346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  <c r="Q1914" s="9" t="s">
        <v>8317</v>
      </c>
      <c r="R1914" t="s">
        <v>8346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  <c r="Q1915" s="9" t="s">
        <v>8317</v>
      </c>
      <c r="R1915" t="s">
        <v>8346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  <c r="Q1916" s="9" t="s">
        <v>8317</v>
      </c>
      <c r="R1916" t="s">
        <v>8346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  <c r="Q1917" s="9" t="s">
        <v>8317</v>
      </c>
      <c r="R1917" t="s">
        <v>8346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  <c r="Q1918" s="9" t="s">
        <v>8317</v>
      </c>
      <c r="R1918" t="s">
        <v>8346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  <c r="Q1919" s="9" t="s">
        <v>8317</v>
      </c>
      <c r="R1919" t="s">
        <v>8346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  <c r="Q1920" s="9" t="s">
        <v>8317</v>
      </c>
      <c r="R1920" t="s">
        <v>8346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  <c r="Q1921" s="9" t="s">
        <v>8317</v>
      </c>
      <c r="R1921" t="s">
        <v>8346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0">ROUND((E1922/D1922)*100,0)</f>
        <v>43</v>
      </c>
      <c r="P1922">
        <f t="shared" si="59"/>
        <v>40.98</v>
      </c>
      <c r="Q1922" s="9" t="s">
        <v>8317</v>
      </c>
      <c r="R1922" t="s">
        <v>8346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137</v>
      </c>
      <c r="P1923">
        <f t="shared" ref="P1923:P1986" si="61">IFERROR(ROUND(E1923/L1923,2),"N/A")</f>
        <v>54</v>
      </c>
      <c r="Q1923" s="9" t="s">
        <v>8323</v>
      </c>
      <c r="R1923" t="s">
        <v>8327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  <c r="Q1924" s="9" t="s">
        <v>8323</v>
      </c>
      <c r="R1924" t="s">
        <v>8327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  <c r="Q1925" s="9" t="s">
        <v>8323</v>
      </c>
      <c r="R1925" t="s">
        <v>8327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  <c r="Q1926" s="9" t="s">
        <v>8323</v>
      </c>
      <c r="R1926" t="s">
        <v>8327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  <c r="Q1927" s="9" t="s">
        <v>8323</v>
      </c>
      <c r="R1927" t="s">
        <v>8327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  <c r="Q1928" s="9" t="s">
        <v>8323</v>
      </c>
      <c r="R1928" t="s">
        <v>8327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  <c r="Q1929" s="9" t="s">
        <v>8323</v>
      </c>
      <c r="R1929" t="s">
        <v>8327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  <c r="Q1930" s="9" t="s">
        <v>8323</v>
      </c>
      <c r="R1930" t="s">
        <v>8327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  <c r="Q1931" s="9" t="s">
        <v>8323</v>
      </c>
      <c r="R1931" t="s">
        <v>8327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  <c r="Q1932" s="9" t="s">
        <v>8323</v>
      </c>
      <c r="R1932" t="s">
        <v>8327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  <c r="Q1933" s="9" t="s">
        <v>8323</v>
      </c>
      <c r="R1933" t="s">
        <v>8327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  <c r="Q1934" s="9" t="s">
        <v>8323</v>
      </c>
      <c r="R1934" t="s">
        <v>8327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  <c r="Q1935" s="9" t="s">
        <v>8323</v>
      </c>
      <c r="R1935" t="s">
        <v>8327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  <c r="Q1936" s="9" t="s">
        <v>8323</v>
      </c>
      <c r="R1936" t="s">
        <v>8327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  <c r="Q1937" s="9" t="s">
        <v>8323</v>
      </c>
      <c r="R1937" t="s">
        <v>8327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  <c r="Q1938" s="9" t="s">
        <v>8323</v>
      </c>
      <c r="R1938" t="s">
        <v>8327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  <c r="Q1939" s="9" t="s">
        <v>8323</v>
      </c>
      <c r="R1939" t="s">
        <v>8327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  <c r="Q1940" s="9" t="s">
        <v>8323</v>
      </c>
      <c r="R1940" t="s">
        <v>8327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  <c r="Q1941" s="9" t="s">
        <v>8323</v>
      </c>
      <c r="R1941" t="s">
        <v>8327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  <c r="Q1942" s="9" t="s">
        <v>8323</v>
      </c>
      <c r="R1942" t="s">
        <v>8327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  <c r="Q1943" s="9" t="s">
        <v>8317</v>
      </c>
      <c r="R1943" t="s">
        <v>8347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  <c r="Q1944" s="9" t="s">
        <v>8317</v>
      </c>
      <c r="R1944" t="s">
        <v>8347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  <c r="Q1945" s="9" t="s">
        <v>8317</v>
      </c>
      <c r="R1945" t="s">
        <v>8347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  <c r="Q1946" s="9" t="s">
        <v>8317</v>
      </c>
      <c r="R1946" t="s">
        <v>8347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  <c r="Q1947" s="9" t="s">
        <v>8317</v>
      </c>
      <c r="R1947" t="s">
        <v>8347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  <c r="Q1948" s="9" t="s">
        <v>8317</v>
      </c>
      <c r="R1948" t="s">
        <v>8347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  <c r="Q1949" s="9" t="s">
        <v>8317</v>
      </c>
      <c r="R1949" t="s">
        <v>8347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  <c r="Q1950" s="9" t="s">
        <v>8317</v>
      </c>
      <c r="R1950" t="s">
        <v>8347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  <c r="Q1951" s="9" t="s">
        <v>8317</v>
      </c>
      <c r="R1951" t="s">
        <v>8347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  <c r="Q1952" s="9" t="s">
        <v>8317</v>
      </c>
      <c r="R1952" t="s">
        <v>8347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  <c r="Q1953" s="9" t="s">
        <v>8317</v>
      </c>
      <c r="R1953" t="s">
        <v>8347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  <c r="Q1954" s="9" t="s">
        <v>8317</v>
      </c>
      <c r="R1954" t="s">
        <v>8347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  <c r="Q1955" s="9" t="s">
        <v>8317</v>
      </c>
      <c r="R1955" t="s">
        <v>8347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  <c r="Q1956" s="9" t="s">
        <v>8317</v>
      </c>
      <c r="R1956" t="s">
        <v>8347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  <c r="Q1957" s="9" t="s">
        <v>8317</v>
      </c>
      <c r="R1957" t="s">
        <v>8347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  <c r="Q1958" s="9" t="s">
        <v>8317</v>
      </c>
      <c r="R1958" t="s">
        <v>8347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  <c r="Q1959" s="9" t="s">
        <v>8317</v>
      </c>
      <c r="R1959" t="s">
        <v>8347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  <c r="Q1960" s="9" t="s">
        <v>8317</v>
      </c>
      <c r="R1960" t="s">
        <v>8347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  <c r="Q1961" s="9" t="s">
        <v>8317</v>
      </c>
      <c r="R1961" t="s">
        <v>8347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  <c r="Q1962" s="9" t="s">
        <v>8317</v>
      </c>
      <c r="R1962" t="s">
        <v>8347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  <c r="Q1963" s="9" t="s">
        <v>8317</v>
      </c>
      <c r="R1963" t="s">
        <v>8347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  <c r="Q1964" s="9" t="s">
        <v>8317</v>
      </c>
      <c r="R1964" t="s">
        <v>8347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  <c r="Q1965" s="9" t="s">
        <v>8317</v>
      </c>
      <c r="R1965" t="s">
        <v>8347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  <c r="Q1966" s="9" t="s">
        <v>8317</v>
      </c>
      <c r="R1966" t="s">
        <v>8347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  <c r="Q1967" s="9" t="s">
        <v>8317</v>
      </c>
      <c r="R1967" t="s">
        <v>8347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  <c r="Q1968" s="9" t="s">
        <v>8317</v>
      </c>
      <c r="R1968" t="s">
        <v>8347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  <c r="Q1969" s="9" t="s">
        <v>8317</v>
      </c>
      <c r="R1969" t="s">
        <v>8347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  <c r="Q1970" s="9" t="s">
        <v>8317</v>
      </c>
      <c r="R1970" t="s">
        <v>8347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  <c r="Q1971" s="9" t="s">
        <v>8317</v>
      </c>
      <c r="R1971" t="s">
        <v>8347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  <c r="Q1972" s="9" t="s">
        <v>8317</v>
      </c>
      <c r="R1972" t="s">
        <v>8347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  <c r="Q1973" s="9" t="s">
        <v>8317</v>
      </c>
      <c r="R1973" t="s">
        <v>8347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  <c r="Q1974" s="9" t="s">
        <v>8317</v>
      </c>
      <c r="R1974" t="s">
        <v>8347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  <c r="Q1975" s="9" t="s">
        <v>8317</v>
      </c>
      <c r="R1975" t="s">
        <v>8347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  <c r="Q1976" s="9" t="s">
        <v>8317</v>
      </c>
      <c r="R1976" t="s">
        <v>8347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  <c r="Q1977" s="9" t="s">
        <v>8317</v>
      </c>
      <c r="R1977" t="s">
        <v>8347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  <c r="Q1978" s="9" t="s">
        <v>8317</v>
      </c>
      <c r="R1978" t="s">
        <v>8347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  <c r="Q1979" s="9" t="s">
        <v>8317</v>
      </c>
      <c r="R1979" t="s">
        <v>8347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  <c r="Q1980" s="9" t="s">
        <v>8317</v>
      </c>
      <c r="R1980" t="s">
        <v>8347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  <c r="Q1981" s="9" t="s">
        <v>8317</v>
      </c>
      <c r="R1981" t="s">
        <v>8347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  <c r="Q1982" s="9" t="s">
        <v>8317</v>
      </c>
      <c r="R1982" t="s">
        <v>8347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  <c r="Q1983" s="9" t="s">
        <v>8336</v>
      </c>
      <c r="R1983" t="s">
        <v>8348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 t="str">
        <f t="shared" si="61"/>
        <v>N/A</v>
      </c>
      <c r="Q1984" s="9" t="s">
        <v>8336</v>
      </c>
      <c r="R1984" t="s">
        <v>8348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  <c r="Q1985" s="9" t="s">
        <v>8336</v>
      </c>
      <c r="R1985" t="s">
        <v>8348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2">ROUND((E1986/D1986)*100,0)</f>
        <v>21</v>
      </c>
      <c r="P1986">
        <f t="shared" si="61"/>
        <v>453.14</v>
      </c>
      <c r="Q1986" s="9" t="s">
        <v>8336</v>
      </c>
      <c r="R1986" t="s">
        <v>8348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3</v>
      </c>
      <c r="P1987">
        <f t="shared" ref="P1987:P2050" si="63">IFERROR(ROUND(E1987/L1987,2),"N/A")</f>
        <v>12.75</v>
      </c>
      <c r="Q1987" s="9" t="s">
        <v>8336</v>
      </c>
      <c r="R1987" t="s">
        <v>8348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  <c r="Q1988" s="9" t="s">
        <v>8336</v>
      </c>
      <c r="R1988" t="s">
        <v>8348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  <c r="Q1989" s="9" t="s">
        <v>8336</v>
      </c>
      <c r="R1989" t="s">
        <v>8348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  <c r="Q1990" s="9" t="s">
        <v>8336</v>
      </c>
      <c r="R1990" t="s">
        <v>8348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  <c r="Q1991" s="9" t="s">
        <v>8336</v>
      </c>
      <c r="R1991" t="s">
        <v>8348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  <c r="Q1992" s="9" t="s">
        <v>8336</v>
      </c>
      <c r="R1992" t="s">
        <v>8348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  <c r="Q1993" s="9" t="s">
        <v>8336</v>
      </c>
      <c r="R1993" t="s">
        <v>8348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  <c r="Q1994" s="9" t="s">
        <v>8336</v>
      </c>
      <c r="R1994" t="s">
        <v>8348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 t="str">
        <f t="shared" si="63"/>
        <v>N/A</v>
      </c>
      <c r="Q1995" s="9" t="s">
        <v>8336</v>
      </c>
      <c r="R1995" t="s">
        <v>8348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 t="str">
        <f t="shared" si="63"/>
        <v>N/A</v>
      </c>
      <c r="Q1996" s="9" t="s">
        <v>8336</v>
      </c>
      <c r="R1996" t="s">
        <v>8348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  <c r="Q1997" s="9" t="s">
        <v>8336</v>
      </c>
      <c r="R1997" t="s">
        <v>8348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 t="str">
        <f t="shared" si="63"/>
        <v>N/A</v>
      </c>
      <c r="Q1998" s="9" t="s">
        <v>8336</v>
      </c>
      <c r="R1998" t="s">
        <v>8348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 t="str">
        <f t="shared" si="63"/>
        <v>N/A</v>
      </c>
      <c r="Q1999" s="9" t="s">
        <v>8336</v>
      </c>
      <c r="R1999" t="s">
        <v>8348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  <c r="Q2000" s="9" t="s">
        <v>8336</v>
      </c>
      <c r="R2000" t="s">
        <v>8348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  <c r="Q2001" s="9" t="s">
        <v>8336</v>
      </c>
      <c r="R2001" t="s">
        <v>8348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  <c r="Q2002" s="9" t="s">
        <v>8336</v>
      </c>
      <c r="R2002" t="s">
        <v>8348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  <c r="Q2003" s="9" t="s">
        <v>8317</v>
      </c>
      <c r="R2003" t="s">
        <v>8347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  <c r="Q2004" s="9" t="s">
        <v>8317</v>
      </c>
      <c r="R2004" t="s">
        <v>8347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  <c r="Q2005" s="9" t="s">
        <v>8317</v>
      </c>
      <c r="R2005" t="s">
        <v>8347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  <c r="Q2006" s="9" t="s">
        <v>8317</v>
      </c>
      <c r="R2006" t="s">
        <v>8347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  <c r="Q2007" s="9" t="s">
        <v>8317</v>
      </c>
      <c r="R2007" t="s">
        <v>8347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  <c r="Q2008" s="9" t="s">
        <v>8317</v>
      </c>
      <c r="R2008" t="s">
        <v>8347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  <c r="Q2009" s="9" t="s">
        <v>8317</v>
      </c>
      <c r="R2009" t="s">
        <v>8347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  <c r="Q2010" s="9" t="s">
        <v>8317</v>
      </c>
      <c r="R2010" t="s">
        <v>8347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  <c r="Q2011" s="9" t="s">
        <v>8317</v>
      </c>
      <c r="R2011" t="s">
        <v>8347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  <c r="Q2012" s="9" t="s">
        <v>8317</v>
      </c>
      <c r="R2012" t="s">
        <v>8347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  <c r="Q2013" s="9" t="s">
        <v>8317</v>
      </c>
      <c r="R2013" t="s">
        <v>8347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  <c r="Q2014" s="9" t="s">
        <v>8317</v>
      </c>
      <c r="R2014" t="s">
        <v>8347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  <c r="Q2015" s="9" t="s">
        <v>8317</v>
      </c>
      <c r="R2015" t="s">
        <v>8347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  <c r="Q2016" s="9" t="s">
        <v>8317</v>
      </c>
      <c r="R2016" t="s">
        <v>8347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  <c r="Q2017" s="9" t="s">
        <v>8317</v>
      </c>
      <c r="R2017" t="s">
        <v>8347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  <c r="Q2018" s="9" t="s">
        <v>8317</v>
      </c>
      <c r="R2018" t="s">
        <v>8347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  <c r="Q2019" s="9" t="s">
        <v>8317</v>
      </c>
      <c r="R2019" t="s">
        <v>8347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  <c r="Q2020" s="9" t="s">
        <v>8317</v>
      </c>
      <c r="R2020" t="s">
        <v>8347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  <c r="Q2021" s="9" t="s">
        <v>8317</v>
      </c>
      <c r="R2021" t="s">
        <v>8347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  <c r="Q2022" s="9" t="s">
        <v>8317</v>
      </c>
      <c r="R2022" t="s">
        <v>8347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  <c r="Q2023" s="9" t="s">
        <v>8317</v>
      </c>
      <c r="R2023" t="s">
        <v>8347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  <c r="Q2024" s="9" t="s">
        <v>8317</v>
      </c>
      <c r="R2024" t="s">
        <v>8347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  <c r="Q2025" s="9" t="s">
        <v>8317</v>
      </c>
      <c r="R2025" t="s">
        <v>8347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  <c r="Q2026" s="9" t="s">
        <v>8317</v>
      </c>
      <c r="R2026" t="s">
        <v>8347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  <c r="Q2027" s="9" t="s">
        <v>8317</v>
      </c>
      <c r="R2027" t="s">
        <v>8347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  <c r="Q2028" s="9" t="s">
        <v>8317</v>
      </c>
      <c r="R2028" t="s">
        <v>8347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  <c r="Q2029" s="9" t="s">
        <v>8317</v>
      </c>
      <c r="R2029" t="s">
        <v>8347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  <c r="Q2030" s="9" t="s">
        <v>8317</v>
      </c>
      <c r="R2030" t="s">
        <v>8347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  <c r="Q2031" s="9" t="s">
        <v>8317</v>
      </c>
      <c r="R2031" t="s">
        <v>8347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  <c r="Q2032" s="9" t="s">
        <v>8317</v>
      </c>
      <c r="R2032" t="s">
        <v>8347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  <c r="Q2033" s="9" t="s">
        <v>8317</v>
      </c>
      <c r="R2033" t="s">
        <v>8347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  <c r="Q2034" s="9" t="s">
        <v>8317</v>
      </c>
      <c r="R2034" t="s">
        <v>8347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  <c r="Q2035" s="9" t="s">
        <v>8317</v>
      </c>
      <c r="R2035" t="s">
        <v>8347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  <c r="Q2036" s="9" t="s">
        <v>8317</v>
      </c>
      <c r="R2036" t="s">
        <v>8347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  <c r="Q2037" s="9" t="s">
        <v>8317</v>
      </c>
      <c r="R2037" t="s">
        <v>8347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  <c r="Q2038" s="9" t="s">
        <v>8317</v>
      </c>
      <c r="R2038" t="s">
        <v>8347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  <c r="Q2039" s="9" t="s">
        <v>8317</v>
      </c>
      <c r="R2039" t="s">
        <v>8347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  <c r="Q2040" s="9" t="s">
        <v>8317</v>
      </c>
      <c r="R2040" t="s">
        <v>8347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  <c r="Q2041" s="9" t="s">
        <v>8317</v>
      </c>
      <c r="R2041" t="s">
        <v>8347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  <c r="Q2042" s="9" t="s">
        <v>8317</v>
      </c>
      <c r="R2042" t="s">
        <v>8347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  <c r="Q2043" s="9" t="s">
        <v>8317</v>
      </c>
      <c r="R2043" t="s">
        <v>8347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  <c r="Q2044" s="9" t="s">
        <v>8317</v>
      </c>
      <c r="R2044" t="s">
        <v>8347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  <c r="Q2045" s="9" t="s">
        <v>8317</v>
      </c>
      <c r="R2045" t="s">
        <v>8347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  <c r="Q2046" s="9" t="s">
        <v>8317</v>
      </c>
      <c r="R2046" t="s">
        <v>8347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  <c r="Q2047" s="9" t="s">
        <v>8317</v>
      </c>
      <c r="R2047" t="s">
        <v>8347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  <c r="Q2048" s="9" t="s">
        <v>8317</v>
      </c>
      <c r="R2048" t="s">
        <v>8347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  <c r="Q2049" s="9" t="s">
        <v>8317</v>
      </c>
      <c r="R2049" t="s">
        <v>8347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4">ROUND((E2050/D2050)*100,0)</f>
        <v>148</v>
      </c>
      <c r="P2050">
        <f t="shared" si="63"/>
        <v>91.83</v>
      </c>
      <c r="Q2050" s="9" t="s">
        <v>8317</v>
      </c>
      <c r="R2050" t="s">
        <v>8347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120</v>
      </c>
      <c r="P2051">
        <f t="shared" ref="P2051:P2114" si="65">IFERROR(ROUND(E2051/L2051,2),"N/A")</f>
        <v>80.989999999999995</v>
      </c>
      <c r="Q2051" s="9" t="s">
        <v>8317</v>
      </c>
      <c r="R2051" t="s">
        <v>8347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  <c r="Q2052" s="9" t="s">
        <v>8317</v>
      </c>
      <c r="R2052" t="s">
        <v>8347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  <c r="Q2053" s="9" t="s">
        <v>8317</v>
      </c>
      <c r="R2053" t="s">
        <v>8347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  <c r="Q2054" s="9" t="s">
        <v>8317</v>
      </c>
      <c r="R2054" t="s">
        <v>8347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  <c r="Q2055" s="9" t="s">
        <v>8317</v>
      </c>
      <c r="R2055" t="s">
        <v>8347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  <c r="Q2056" s="9" t="s">
        <v>8317</v>
      </c>
      <c r="R2056" t="s">
        <v>8347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  <c r="Q2057" s="9" t="s">
        <v>8317</v>
      </c>
      <c r="R2057" t="s">
        <v>8347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  <c r="Q2058" s="9" t="s">
        <v>8317</v>
      </c>
      <c r="R2058" t="s">
        <v>8347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  <c r="Q2059" s="9" t="s">
        <v>8317</v>
      </c>
      <c r="R2059" t="s">
        <v>8347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  <c r="Q2060" s="9" t="s">
        <v>8317</v>
      </c>
      <c r="R2060" t="s">
        <v>8347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  <c r="Q2061" s="9" t="s">
        <v>8317</v>
      </c>
      <c r="R2061" t="s">
        <v>8347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  <c r="Q2062" s="9" t="s">
        <v>8317</v>
      </c>
      <c r="R2062" t="s">
        <v>8347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  <c r="Q2063" s="9" t="s">
        <v>8317</v>
      </c>
      <c r="R2063" t="s">
        <v>8347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  <c r="Q2064" s="9" t="s">
        <v>8317</v>
      </c>
      <c r="R2064" t="s">
        <v>8347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  <c r="Q2065" s="9" t="s">
        <v>8317</v>
      </c>
      <c r="R2065" t="s">
        <v>8347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  <c r="Q2066" s="9" t="s">
        <v>8317</v>
      </c>
      <c r="R2066" t="s">
        <v>8347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  <c r="Q2067" s="9" t="s">
        <v>8317</v>
      </c>
      <c r="R2067" t="s">
        <v>8347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  <c r="Q2068" s="9" t="s">
        <v>8317</v>
      </c>
      <c r="R2068" t="s">
        <v>8347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  <c r="Q2069" s="9" t="s">
        <v>8317</v>
      </c>
      <c r="R2069" t="s">
        <v>8347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  <c r="Q2070" s="9" t="s">
        <v>8317</v>
      </c>
      <c r="R2070" t="s">
        <v>8347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  <c r="Q2071" s="9" t="s">
        <v>8317</v>
      </c>
      <c r="R2071" t="s">
        <v>8347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  <c r="Q2072" s="9" t="s">
        <v>8317</v>
      </c>
      <c r="R2072" t="s">
        <v>8347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  <c r="Q2073" s="9" t="s">
        <v>8317</v>
      </c>
      <c r="R2073" t="s">
        <v>8347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  <c r="Q2074" s="9" t="s">
        <v>8317</v>
      </c>
      <c r="R2074" t="s">
        <v>8347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  <c r="Q2075" s="9" t="s">
        <v>8317</v>
      </c>
      <c r="R2075" t="s">
        <v>8347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  <c r="Q2076" s="9" t="s">
        <v>8317</v>
      </c>
      <c r="R2076" t="s">
        <v>8347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  <c r="Q2077" s="9" t="s">
        <v>8317</v>
      </c>
      <c r="R2077" t="s">
        <v>8347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  <c r="Q2078" s="9" t="s">
        <v>8317</v>
      </c>
      <c r="R2078" t="s">
        <v>8347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  <c r="Q2079" s="9" t="s">
        <v>8317</v>
      </c>
      <c r="R2079" t="s">
        <v>8347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  <c r="Q2080" s="9" t="s">
        <v>8317</v>
      </c>
      <c r="R2080" t="s">
        <v>8347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  <c r="Q2081" s="9" t="s">
        <v>8317</v>
      </c>
      <c r="R2081" t="s">
        <v>8347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  <c r="Q2082" s="9" t="s">
        <v>8317</v>
      </c>
      <c r="R2082" t="s">
        <v>8347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  <c r="Q2083" s="9" t="s">
        <v>8323</v>
      </c>
      <c r="R2083" t="s">
        <v>8327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  <c r="Q2084" s="9" t="s">
        <v>8323</v>
      </c>
      <c r="R2084" t="s">
        <v>8327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  <c r="Q2085" s="9" t="s">
        <v>8323</v>
      </c>
      <c r="R2085" t="s">
        <v>8327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  <c r="Q2086" s="9" t="s">
        <v>8323</v>
      </c>
      <c r="R2086" t="s">
        <v>8327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  <c r="Q2087" s="9" t="s">
        <v>8323</v>
      </c>
      <c r="R2087" t="s">
        <v>8327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  <c r="Q2088" s="9" t="s">
        <v>8323</v>
      </c>
      <c r="R2088" t="s">
        <v>8327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  <c r="Q2089" s="9" t="s">
        <v>8323</v>
      </c>
      <c r="R2089" t="s">
        <v>8327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  <c r="Q2090" s="9" t="s">
        <v>8323</v>
      </c>
      <c r="R2090" t="s">
        <v>8327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  <c r="Q2091" s="9" t="s">
        <v>8323</v>
      </c>
      <c r="R2091" t="s">
        <v>8327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  <c r="Q2092" s="9" t="s">
        <v>8323</v>
      </c>
      <c r="R2092" t="s">
        <v>8327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  <c r="Q2093" s="9" t="s">
        <v>8323</v>
      </c>
      <c r="R2093" t="s">
        <v>8327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  <c r="Q2094" s="9" t="s">
        <v>8323</v>
      </c>
      <c r="R2094" t="s">
        <v>8327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  <c r="Q2095" s="9" t="s">
        <v>8323</v>
      </c>
      <c r="R2095" t="s">
        <v>8327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  <c r="Q2096" s="9" t="s">
        <v>8323</v>
      </c>
      <c r="R2096" t="s">
        <v>8327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  <c r="Q2097" s="9" t="s">
        <v>8323</v>
      </c>
      <c r="R2097" t="s">
        <v>8327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  <c r="Q2098" s="9" t="s">
        <v>8323</v>
      </c>
      <c r="R2098" t="s">
        <v>8327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  <c r="Q2099" s="9" t="s">
        <v>8323</v>
      </c>
      <c r="R2099" t="s">
        <v>8327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  <c r="Q2100" s="9" t="s">
        <v>8323</v>
      </c>
      <c r="R2100" t="s">
        <v>8327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  <c r="Q2101" s="9" t="s">
        <v>8323</v>
      </c>
      <c r="R2101" t="s">
        <v>8327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  <c r="Q2102" s="9" t="s">
        <v>8323</v>
      </c>
      <c r="R2102" t="s">
        <v>8327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  <c r="Q2103" s="9" t="s">
        <v>8323</v>
      </c>
      <c r="R2103" t="s">
        <v>8327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  <c r="Q2104" s="9" t="s">
        <v>8323</v>
      </c>
      <c r="R2104" t="s">
        <v>8327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  <c r="Q2105" s="9" t="s">
        <v>8323</v>
      </c>
      <c r="R2105" t="s">
        <v>8327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  <c r="Q2106" s="9" t="s">
        <v>8323</v>
      </c>
      <c r="R2106" t="s">
        <v>8327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  <c r="Q2107" s="9" t="s">
        <v>8323</v>
      </c>
      <c r="R2107" t="s">
        <v>8327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  <c r="Q2108" s="9" t="s">
        <v>8323</v>
      </c>
      <c r="R2108" t="s">
        <v>8327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  <c r="Q2109" s="9" t="s">
        <v>8323</v>
      </c>
      <c r="R2109" t="s">
        <v>8327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  <c r="Q2110" s="9" t="s">
        <v>8323</v>
      </c>
      <c r="R2110" t="s">
        <v>8327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  <c r="Q2111" s="9" t="s">
        <v>8323</v>
      </c>
      <c r="R2111" t="s">
        <v>8327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  <c r="Q2112" s="9" t="s">
        <v>8323</v>
      </c>
      <c r="R2112" t="s">
        <v>8327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  <c r="Q2113" s="9" t="s">
        <v>8323</v>
      </c>
      <c r="R2113" t="s">
        <v>8327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66">ROUND((E2114/D2114)*100,0)</f>
        <v>100</v>
      </c>
      <c r="P2114">
        <f t="shared" si="65"/>
        <v>27.27</v>
      </c>
      <c r="Q2114" s="9" t="s">
        <v>8323</v>
      </c>
      <c r="R2114" t="s">
        <v>8327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105</v>
      </c>
      <c r="P2115">
        <f t="shared" ref="P2115:P2178" si="67">IFERROR(ROUND(E2115/L2115,2),"N/A")</f>
        <v>68.599999999999994</v>
      </c>
      <c r="Q2115" s="9" t="s">
        <v>8323</v>
      </c>
      <c r="R2115" t="s">
        <v>8327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  <c r="Q2116" s="9" t="s">
        <v>8323</v>
      </c>
      <c r="R2116" t="s">
        <v>8327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  <c r="Q2117" s="9" t="s">
        <v>8323</v>
      </c>
      <c r="R2117" t="s">
        <v>8327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  <c r="Q2118" s="9" t="s">
        <v>8323</v>
      </c>
      <c r="R2118" t="s">
        <v>8327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  <c r="Q2119" s="9" t="s">
        <v>8323</v>
      </c>
      <c r="R2119" t="s">
        <v>8327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  <c r="Q2120" s="9" t="s">
        <v>8323</v>
      </c>
      <c r="R2120" t="s">
        <v>8327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  <c r="Q2121" s="9" t="s">
        <v>8323</v>
      </c>
      <c r="R2121" t="s">
        <v>8327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  <c r="Q2122" s="9" t="s">
        <v>8323</v>
      </c>
      <c r="R2122" t="s">
        <v>8327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  <c r="Q2123" s="9" t="s">
        <v>8331</v>
      </c>
      <c r="R2123" t="s">
        <v>8332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  <c r="Q2124" s="9" t="s">
        <v>8331</v>
      </c>
      <c r="R2124" t="s">
        <v>8332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  <c r="Q2125" s="9" t="s">
        <v>8331</v>
      </c>
      <c r="R2125" t="s">
        <v>8332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  <c r="Q2126" s="9" t="s">
        <v>8331</v>
      </c>
      <c r="R2126" t="s">
        <v>8332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  <c r="Q2127" s="9" t="s">
        <v>8331</v>
      </c>
      <c r="R2127" t="s">
        <v>8332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  <c r="Q2128" s="9" t="s">
        <v>8331</v>
      </c>
      <c r="R2128" t="s">
        <v>8332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  <c r="Q2129" s="9" t="s">
        <v>8331</v>
      </c>
      <c r="R2129" t="s">
        <v>8332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  <c r="Q2130" s="9" t="s">
        <v>8331</v>
      </c>
      <c r="R2130" t="s">
        <v>8332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  <c r="Q2131" s="9" t="s">
        <v>8331</v>
      </c>
      <c r="R2131" t="s">
        <v>8332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  <c r="Q2132" s="9" t="s">
        <v>8331</v>
      </c>
      <c r="R2132" t="s">
        <v>8332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  <c r="Q2133" s="9" t="s">
        <v>8331</v>
      </c>
      <c r="R2133" t="s">
        <v>8332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  <c r="Q2134" s="9" t="s">
        <v>8331</v>
      </c>
      <c r="R2134" t="s">
        <v>8332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  <c r="Q2135" s="9" t="s">
        <v>8331</v>
      </c>
      <c r="R2135" t="s">
        <v>8332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  <c r="Q2136" s="9" t="s">
        <v>8331</v>
      </c>
      <c r="R2136" t="s">
        <v>8332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  <c r="Q2137" s="9" t="s">
        <v>8331</v>
      </c>
      <c r="R2137" t="s">
        <v>8332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  <c r="Q2138" s="9" t="s">
        <v>8331</v>
      </c>
      <c r="R2138" t="s">
        <v>8332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  <c r="Q2139" s="9" t="s">
        <v>8331</v>
      </c>
      <c r="R2139" t="s">
        <v>8332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  <c r="Q2140" s="9" t="s">
        <v>8331</v>
      </c>
      <c r="R2140" t="s">
        <v>8332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  <c r="Q2141" s="9" t="s">
        <v>8331</v>
      </c>
      <c r="R2141" t="s">
        <v>8332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  <c r="Q2142" s="9" t="s">
        <v>8331</v>
      </c>
      <c r="R2142" t="s">
        <v>8332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 t="str">
        <f t="shared" si="67"/>
        <v>N/A</v>
      </c>
      <c r="Q2143" s="9" t="s">
        <v>8331</v>
      </c>
      <c r="R2143" t="s">
        <v>8332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  <c r="Q2144" s="9" t="s">
        <v>8331</v>
      </c>
      <c r="R2144" t="s">
        <v>8332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  <c r="Q2145" s="9" t="s">
        <v>8331</v>
      </c>
      <c r="R2145" t="s">
        <v>8332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  <c r="Q2146" s="9" t="s">
        <v>8331</v>
      </c>
      <c r="R2146" t="s">
        <v>8332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  <c r="Q2147" s="9" t="s">
        <v>8331</v>
      </c>
      <c r="R2147" t="s">
        <v>8332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  <c r="Q2148" s="9" t="s">
        <v>8331</v>
      </c>
      <c r="R2148" t="s">
        <v>8332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  <c r="Q2149" s="9" t="s">
        <v>8331</v>
      </c>
      <c r="R2149" t="s">
        <v>8332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  <c r="Q2150" s="9" t="s">
        <v>8331</v>
      </c>
      <c r="R2150" t="s">
        <v>8332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 t="str">
        <f t="shared" si="67"/>
        <v>N/A</v>
      </c>
      <c r="Q2151" s="9" t="s">
        <v>8331</v>
      </c>
      <c r="R2151" t="s">
        <v>8332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  <c r="Q2152" s="9" t="s">
        <v>8331</v>
      </c>
      <c r="R2152" t="s">
        <v>8332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  <c r="Q2153" s="9" t="s">
        <v>8331</v>
      </c>
      <c r="R2153" t="s">
        <v>8332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  <c r="Q2154" s="9" t="s">
        <v>8331</v>
      </c>
      <c r="R2154" t="s">
        <v>8332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  <c r="Q2155" s="9" t="s">
        <v>8331</v>
      </c>
      <c r="R2155" t="s">
        <v>8332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  <c r="Q2156" s="9" t="s">
        <v>8331</v>
      </c>
      <c r="R2156" t="s">
        <v>8332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  <c r="Q2157" s="9" t="s">
        <v>8331</v>
      </c>
      <c r="R2157" t="s">
        <v>8332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  <c r="Q2158" s="9" t="s">
        <v>8331</v>
      </c>
      <c r="R2158" t="s">
        <v>8332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  <c r="Q2159" s="9" t="s">
        <v>8331</v>
      </c>
      <c r="R2159" t="s">
        <v>8332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  <c r="Q2160" s="9" t="s">
        <v>8331</v>
      </c>
      <c r="R2160" t="s">
        <v>8332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  <c r="Q2161" s="9" t="s">
        <v>8331</v>
      </c>
      <c r="R2161" t="s">
        <v>8332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  <c r="Q2162" s="9" t="s">
        <v>8331</v>
      </c>
      <c r="R2162" t="s">
        <v>8332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  <c r="Q2163" s="9" t="s">
        <v>8323</v>
      </c>
      <c r="R2163" t="s">
        <v>8324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  <c r="Q2164" s="9" t="s">
        <v>8323</v>
      </c>
      <c r="R2164" t="s">
        <v>8324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  <c r="Q2165" s="9" t="s">
        <v>8323</v>
      </c>
      <c r="R2165" t="s">
        <v>8324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  <c r="Q2166" s="9" t="s">
        <v>8323</v>
      </c>
      <c r="R2166" t="s">
        <v>8324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  <c r="Q2167" s="9" t="s">
        <v>8323</v>
      </c>
      <c r="R2167" t="s">
        <v>8324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  <c r="Q2168" s="9" t="s">
        <v>8323</v>
      </c>
      <c r="R2168" t="s">
        <v>8324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  <c r="Q2169" s="9" t="s">
        <v>8323</v>
      </c>
      <c r="R2169" t="s">
        <v>8324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  <c r="Q2170" s="9" t="s">
        <v>8323</v>
      </c>
      <c r="R2170" t="s">
        <v>8324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  <c r="Q2171" s="9" t="s">
        <v>8323</v>
      </c>
      <c r="R2171" t="s">
        <v>8324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  <c r="Q2172" s="9" t="s">
        <v>8323</v>
      </c>
      <c r="R2172" t="s">
        <v>8324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  <c r="Q2173" s="9" t="s">
        <v>8323</v>
      </c>
      <c r="R2173" t="s">
        <v>8324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  <c r="Q2174" s="9" t="s">
        <v>8323</v>
      </c>
      <c r="R2174" t="s">
        <v>8324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  <c r="Q2175" s="9" t="s">
        <v>8323</v>
      </c>
      <c r="R2175" t="s">
        <v>8324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  <c r="Q2176" s="9" t="s">
        <v>8323</v>
      </c>
      <c r="R2176" t="s">
        <v>8324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  <c r="Q2177" s="9" t="s">
        <v>8323</v>
      </c>
      <c r="R2177" t="s">
        <v>8324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68">ROUND((E2178/D2178)*100,0)</f>
        <v>126</v>
      </c>
      <c r="P2178">
        <f t="shared" si="67"/>
        <v>88.75</v>
      </c>
      <c r="Q2178" s="9" t="s">
        <v>8323</v>
      </c>
      <c r="R2178" t="s">
        <v>8324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100</v>
      </c>
      <c r="P2179">
        <f t="shared" ref="P2179:P2242" si="69">IFERROR(ROUND(E2179/L2179,2),"N/A")</f>
        <v>65.87</v>
      </c>
      <c r="Q2179" s="9" t="s">
        <v>8323</v>
      </c>
      <c r="R2179" t="s">
        <v>8324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  <c r="Q2180" s="9" t="s">
        <v>8323</v>
      </c>
      <c r="R2180" t="s">
        <v>8324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  <c r="Q2181" s="9" t="s">
        <v>8323</v>
      </c>
      <c r="R2181" t="s">
        <v>8324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  <c r="Q2182" s="9" t="s">
        <v>8323</v>
      </c>
      <c r="R2182" t="s">
        <v>8324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  <c r="Q2183" s="9" t="s">
        <v>8331</v>
      </c>
      <c r="R2183" t="s">
        <v>8349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  <c r="Q2184" s="9" t="s">
        <v>8331</v>
      </c>
      <c r="R2184" t="s">
        <v>8349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  <c r="Q2185" s="9" t="s">
        <v>8331</v>
      </c>
      <c r="R2185" t="s">
        <v>8349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  <c r="Q2186" s="9" t="s">
        <v>8331</v>
      </c>
      <c r="R2186" t="s">
        <v>8349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  <c r="Q2187" s="9" t="s">
        <v>8331</v>
      </c>
      <c r="R2187" t="s">
        <v>8349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  <c r="Q2188" s="9" t="s">
        <v>8331</v>
      </c>
      <c r="R2188" t="s">
        <v>8349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  <c r="Q2189" s="9" t="s">
        <v>8331</v>
      </c>
      <c r="R2189" t="s">
        <v>8349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  <c r="Q2190" s="9" t="s">
        <v>8331</v>
      </c>
      <c r="R2190" t="s">
        <v>8349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  <c r="Q2191" s="9" t="s">
        <v>8331</v>
      </c>
      <c r="R2191" t="s">
        <v>8349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  <c r="Q2192" s="9" t="s">
        <v>8331</v>
      </c>
      <c r="R2192" t="s">
        <v>8349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  <c r="Q2193" s="9" t="s">
        <v>8331</v>
      </c>
      <c r="R2193" t="s">
        <v>8349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  <c r="Q2194" s="9" t="s">
        <v>8331</v>
      </c>
      <c r="R2194" t="s">
        <v>8349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  <c r="Q2195" s="9" t="s">
        <v>8331</v>
      </c>
      <c r="R2195" t="s">
        <v>8349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  <c r="Q2196" s="9" t="s">
        <v>8331</v>
      </c>
      <c r="R2196" t="s">
        <v>8349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  <c r="Q2197" s="9" t="s">
        <v>8331</v>
      </c>
      <c r="R2197" t="s">
        <v>8349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  <c r="Q2198" s="9" t="s">
        <v>8331</v>
      </c>
      <c r="R2198" t="s">
        <v>8349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  <c r="Q2199" s="9" t="s">
        <v>8331</v>
      </c>
      <c r="R2199" t="s">
        <v>8349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  <c r="Q2200" s="9" t="s">
        <v>8331</v>
      </c>
      <c r="R2200" t="s">
        <v>8349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  <c r="Q2201" s="9" t="s">
        <v>8331</v>
      </c>
      <c r="R2201" t="s">
        <v>8349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  <c r="Q2202" s="9" t="s">
        <v>8331</v>
      </c>
      <c r="R2202" t="s">
        <v>8349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  <c r="Q2203" s="9" t="s">
        <v>8323</v>
      </c>
      <c r="R2203" t="s">
        <v>8328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  <c r="Q2204" s="9" t="s">
        <v>8323</v>
      </c>
      <c r="R2204" t="s">
        <v>8328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  <c r="Q2205" s="9" t="s">
        <v>8323</v>
      </c>
      <c r="R2205" t="s">
        <v>8328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  <c r="Q2206" s="9" t="s">
        <v>8323</v>
      </c>
      <c r="R2206" t="s">
        <v>8328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  <c r="Q2207" s="9" t="s">
        <v>8323</v>
      </c>
      <c r="R2207" t="s">
        <v>8328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  <c r="Q2208" s="9" t="s">
        <v>8323</v>
      </c>
      <c r="R2208" t="s">
        <v>8328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  <c r="Q2209" s="9" t="s">
        <v>8323</v>
      </c>
      <c r="R2209" t="s">
        <v>8328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  <c r="Q2210" s="9" t="s">
        <v>8323</v>
      </c>
      <c r="R2210" t="s">
        <v>8328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  <c r="Q2211" s="9" t="s">
        <v>8323</v>
      </c>
      <c r="R2211" t="s">
        <v>8328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  <c r="Q2212" s="9" t="s">
        <v>8323</v>
      </c>
      <c r="R2212" t="s">
        <v>8328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  <c r="Q2213" s="9" t="s">
        <v>8323</v>
      </c>
      <c r="R2213" t="s">
        <v>8328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  <c r="Q2214" s="9" t="s">
        <v>8323</v>
      </c>
      <c r="R2214" t="s">
        <v>8328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  <c r="Q2215" s="9" t="s">
        <v>8323</v>
      </c>
      <c r="R2215" t="s">
        <v>8328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  <c r="Q2216" s="9" t="s">
        <v>8323</v>
      </c>
      <c r="R2216" t="s">
        <v>8328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  <c r="Q2217" s="9" t="s">
        <v>8323</v>
      </c>
      <c r="R2217" t="s">
        <v>8328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  <c r="Q2218" s="9" t="s">
        <v>8323</v>
      </c>
      <c r="R2218" t="s">
        <v>8328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  <c r="Q2219" s="9" t="s">
        <v>8323</v>
      </c>
      <c r="R2219" t="s">
        <v>8328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  <c r="Q2220" s="9" t="s">
        <v>8323</v>
      </c>
      <c r="R2220" t="s">
        <v>8328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  <c r="Q2221" s="9" t="s">
        <v>8323</v>
      </c>
      <c r="R2221" t="s">
        <v>8328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  <c r="Q2222" s="9" t="s">
        <v>8323</v>
      </c>
      <c r="R2222" t="s">
        <v>8328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  <c r="Q2223" s="9" t="s">
        <v>8331</v>
      </c>
      <c r="R2223" t="s">
        <v>8349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  <c r="Q2224" s="9" t="s">
        <v>8331</v>
      </c>
      <c r="R2224" t="s">
        <v>8349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  <c r="Q2225" s="9" t="s">
        <v>8331</v>
      </c>
      <c r="R2225" t="s">
        <v>8349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  <c r="Q2226" s="9" t="s">
        <v>8331</v>
      </c>
      <c r="R2226" t="s">
        <v>8349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  <c r="Q2227" s="9" t="s">
        <v>8331</v>
      </c>
      <c r="R2227" t="s">
        <v>8349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  <c r="Q2228" s="9" t="s">
        <v>8331</v>
      </c>
      <c r="R2228" t="s">
        <v>8349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  <c r="Q2229" s="9" t="s">
        <v>8331</v>
      </c>
      <c r="R2229" t="s">
        <v>8349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  <c r="Q2230" s="9" t="s">
        <v>8331</v>
      </c>
      <c r="R2230" t="s">
        <v>8349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  <c r="Q2231" s="9" t="s">
        <v>8331</v>
      </c>
      <c r="R2231" t="s">
        <v>8349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  <c r="Q2232" s="9" t="s">
        <v>8331</v>
      </c>
      <c r="R2232" t="s">
        <v>8349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  <c r="Q2233" s="9" t="s">
        <v>8331</v>
      </c>
      <c r="R2233" t="s">
        <v>8349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  <c r="Q2234" s="9" t="s">
        <v>8331</v>
      </c>
      <c r="R2234" t="s">
        <v>8349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  <c r="Q2235" s="9" t="s">
        <v>8331</v>
      </c>
      <c r="R2235" t="s">
        <v>8349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  <c r="Q2236" s="9" t="s">
        <v>8331</v>
      </c>
      <c r="R2236" t="s">
        <v>8349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  <c r="Q2237" s="9" t="s">
        <v>8331</v>
      </c>
      <c r="R2237" t="s">
        <v>8349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  <c r="Q2238" s="9" t="s">
        <v>8331</v>
      </c>
      <c r="R2238" t="s">
        <v>8349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  <c r="Q2239" s="9" t="s">
        <v>8331</v>
      </c>
      <c r="R2239" t="s">
        <v>8349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  <c r="Q2240" s="9" t="s">
        <v>8331</v>
      </c>
      <c r="R2240" t="s">
        <v>8349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  <c r="Q2241" s="9" t="s">
        <v>8331</v>
      </c>
      <c r="R2241" t="s">
        <v>8349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0">ROUND((E2242/D2242)*100,0)</f>
        <v>271</v>
      </c>
      <c r="P2242">
        <f t="shared" si="69"/>
        <v>140.97999999999999</v>
      </c>
      <c r="Q2242" s="9" t="s">
        <v>8331</v>
      </c>
      <c r="R2242" t="s">
        <v>8349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806</v>
      </c>
      <c r="P2243">
        <f t="shared" ref="P2243:P2306" si="71">IFERROR(ROUND(E2243/L2243,2),"N/A")</f>
        <v>49.47</v>
      </c>
      <c r="Q2243" s="9" t="s">
        <v>8331</v>
      </c>
      <c r="R2243" t="s">
        <v>8349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  <c r="Q2244" s="9" t="s">
        <v>8331</v>
      </c>
      <c r="R2244" t="s">
        <v>8349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  <c r="Q2245" s="9" t="s">
        <v>8331</v>
      </c>
      <c r="R2245" t="s">
        <v>8349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  <c r="Q2246" s="9" t="s">
        <v>8331</v>
      </c>
      <c r="R2246" t="s">
        <v>8349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  <c r="Q2247" s="9" t="s">
        <v>8331</v>
      </c>
      <c r="R2247" t="s">
        <v>8349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  <c r="Q2248" s="9" t="s">
        <v>8331</v>
      </c>
      <c r="R2248" t="s">
        <v>8349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  <c r="Q2249" s="9" t="s">
        <v>8331</v>
      </c>
      <c r="R2249" t="s">
        <v>8349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  <c r="Q2250" s="9" t="s">
        <v>8331</v>
      </c>
      <c r="R2250" t="s">
        <v>8349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  <c r="Q2251" s="9" t="s">
        <v>8331</v>
      </c>
      <c r="R2251" t="s">
        <v>8349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  <c r="Q2252" s="9" t="s">
        <v>8331</v>
      </c>
      <c r="R2252" t="s">
        <v>8349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  <c r="Q2253" s="9" t="s">
        <v>8331</v>
      </c>
      <c r="R2253" t="s">
        <v>8349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  <c r="Q2254" s="9" t="s">
        <v>8331</v>
      </c>
      <c r="R2254" t="s">
        <v>8349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  <c r="Q2255" s="9" t="s">
        <v>8331</v>
      </c>
      <c r="R2255" t="s">
        <v>8349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  <c r="Q2256" s="9" t="s">
        <v>8331</v>
      </c>
      <c r="R2256" t="s">
        <v>8349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  <c r="Q2257" s="9" t="s">
        <v>8331</v>
      </c>
      <c r="R2257" t="s">
        <v>8349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  <c r="Q2258" s="9" t="s">
        <v>8331</v>
      </c>
      <c r="R2258" t="s">
        <v>8349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  <c r="Q2259" s="9" t="s">
        <v>8331</v>
      </c>
      <c r="R2259" t="s">
        <v>8349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  <c r="Q2260" s="9" t="s">
        <v>8331</v>
      </c>
      <c r="R2260" t="s">
        <v>8349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  <c r="Q2261" s="9" t="s">
        <v>8331</v>
      </c>
      <c r="R2261" t="s">
        <v>8349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  <c r="Q2262" s="9" t="s">
        <v>8331</v>
      </c>
      <c r="R2262" t="s">
        <v>8349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  <c r="Q2263" s="9" t="s">
        <v>8331</v>
      </c>
      <c r="R2263" t="s">
        <v>8349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  <c r="Q2264" s="9" t="s">
        <v>8331</v>
      </c>
      <c r="R2264" t="s">
        <v>8349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  <c r="Q2265" s="9" t="s">
        <v>8331</v>
      </c>
      <c r="R2265" t="s">
        <v>8349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  <c r="Q2266" s="9" t="s">
        <v>8331</v>
      </c>
      <c r="R2266" t="s">
        <v>8349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  <c r="Q2267" s="9" t="s">
        <v>8331</v>
      </c>
      <c r="R2267" t="s">
        <v>8349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  <c r="Q2268" s="9" t="s">
        <v>8331</v>
      </c>
      <c r="R2268" t="s">
        <v>8349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  <c r="Q2269" s="9" t="s">
        <v>8331</v>
      </c>
      <c r="R2269" t="s">
        <v>8349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  <c r="Q2270" s="9" t="s">
        <v>8331</v>
      </c>
      <c r="R2270" t="s">
        <v>8349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  <c r="Q2271" s="9" t="s">
        <v>8331</v>
      </c>
      <c r="R2271" t="s">
        <v>8349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  <c r="Q2272" s="9" t="s">
        <v>8331</v>
      </c>
      <c r="R2272" t="s">
        <v>8349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  <c r="Q2273" s="9" t="s">
        <v>8331</v>
      </c>
      <c r="R2273" t="s">
        <v>8349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  <c r="Q2274" s="9" t="s">
        <v>8331</v>
      </c>
      <c r="R2274" t="s">
        <v>8349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  <c r="Q2275" s="9" t="s">
        <v>8331</v>
      </c>
      <c r="R2275" t="s">
        <v>8349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  <c r="Q2276" s="9" t="s">
        <v>8331</v>
      </c>
      <c r="R2276" t="s">
        <v>8349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  <c r="Q2277" s="9" t="s">
        <v>8331</v>
      </c>
      <c r="R2277" t="s">
        <v>8349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  <c r="Q2278" s="9" t="s">
        <v>8331</v>
      </c>
      <c r="R2278" t="s">
        <v>8349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  <c r="Q2279" s="9" t="s">
        <v>8331</v>
      </c>
      <c r="R2279" t="s">
        <v>8349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  <c r="Q2280" s="9" t="s">
        <v>8331</v>
      </c>
      <c r="R2280" t="s">
        <v>8349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  <c r="Q2281" s="9" t="s">
        <v>8331</v>
      </c>
      <c r="R2281" t="s">
        <v>8349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  <c r="Q2282" s="9" t="s">
        <v>8331</v>
      </c>
      <c r="R2282" t="s">
        <v>8349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  <c r="Q2283" s="9" t="s">
        <v>8323</v>
      </c>
      <c r="R2283" t="s">
        <v>8324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  <c r="Q2284" s="9" t="s">
        <v>8323</v>
      </c>
      <c r="R2284" t="s">
        <v>8324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  <c r="Q2285" s="9" t="s">
        <v>8323</v>
      </c>
      <c r="R2285" t="s">
        <v>8324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  <c r="Q2286" s="9" t="s">
        <v>8323</v>
      </c>
      <c r="R2286" t="s">
        <v>8324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  <c r="Q2287" s="9" t="s">
        <v>8323</v>
      </c>
      <c r="R2287" t="s">
        <v>8324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  <c r="Q2288" s="9" t="s">
        <v>8323</v>
      </c>
      <c r="R2288" t="s">
        <v>8324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  <c r="Q2289" s="9" t="s">
        <v>8323</v>
      </c>
      <c r="R2289" t="s">
        <v>8324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  <c r="Q2290" s="9" t="s">
        <v>8323</v>
      </c>
      <c r="R2290" t="s">
        <v>8324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  <c r="Q2291" s="9" t="s">
        <v>8323</v>
      </c>
      <c r="R2291" t="s">
        <v>8324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  <c r="Q2292" s="9" t="s">
        <v>8323</v>
      </c>
      <c r="R2292" t="s">
        <v>8324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  <c r="Q2293" s="9" t="s">
        <v>8323</v>
      </c>
      <c r="R2293" t="s">
        <v>8324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  <c r="Q2294" s="9" t="s">
        <v>8323</v>
      </c>
      <c r="R2294" t="s">
        <v>8324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  <c r="Q2295" s="9" t="s">
        <v>8323</v>
      </c>
      <c r="R2295" t="s">
        <v>8324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  <c r="Q2296" s="9" t="s">
        <v>8323</v>
      </c>
      <c r="R2296" t="s">
        <v>8324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  <c r="Q2297" s="9" t="s">
        <v>8323</v>
      </c>
      <c r="R2297" t="s">
        <v>8324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  <c r="Q2298" s="9" t="s">
        <v>8323</v>
      </c>
      <c r="R2298" t="s">
        <v>8324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  <c r="Q2299" s="9" t="s">
        <v>8323</v>
      </c>
      <c r="R2299" t="s">
        <v>8324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  <c r="Q2300" s="9" t="s">
        <v>8323</v>
      </c>
      <c r="R2300" t="s">
        <v>8324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  <c r="Q2301" s="9" t="s">
        <v>8323</v>
      </c>
      <c r="R2301" t="s">
        <v>8324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  <c r="Q2302" s="9" t="s">
        <v>8323</v>
      </c>
      <c r="R2302" t="s">
        <v>8324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  <c r="Q2303" s="9" t="s">
        <v>8323</v>
      </c>
      <c r="R2303" t="s">
        <v>8327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  <c r="Q2304" s="9" t="s">
        <v>8323</v>
      </c>
      <c r="R2304" t="s">
        <v>8327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  <c r="Q2305" s="9" t="s">
        <v>8323</v>
      </c>
      <c r="R2305" t="s">
        <v>8327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2">ROUND((E2306/D2306)*100,0)</f>
        <v>101</v>
      </c>
      <c r="P2306">
        <f t="shared" si="71"/>
        <v>53.47</v>
      </c>
      <c r="Q2306" s="9" t="s">
        <v>8323</v>
      </c>
      <c r="R2306" t="s">
        <v>8327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101</v>
      </c>
      <c r="P2307">
        <f t="shared" ref="P2307:P2370" si="73">IFERROR(ROUND(E2307/L2307,2),"N/A")</f>
        <v>109.11</v>
      </c>
      <c r="Q2307" s="9" t="s">
        <v>8323</v>
      </c>
      <c r="R2307" t="s">
        <v>8327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  <c r="Q2308" s="9" t="s">
        <v>8323</v>
      </c>
      <c r="R2308" t="s">
        <v>8327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  <c r="Q2309" s="9" t="s">
        <v>8323</v>
      </c>
      <c r="R2309" t="s">
        <v>8327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  <c r="Q2310" s="9" t="s">
        <v>8323</v>
      </c>
      <c r="R2310" t="s">
        <v>8327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  <c r="Q2311" s="9" t="s">
        <v>8323</v>
      </c>
      <c r="R2311" t="s">
        <v>8327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  <c r="Q2312" s="9" t="s">
        <v>8323</v>
      </c>
      <c r="R2312" t="s">
        <v>8327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  <c r="Q2313" s="9" t="s">
        <v>8323</v>
      </c>
      <c r="R2313" t="s">
        <v>8327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  <c r="Q2314" s="9" t="s">
        <v>8323</v>
      </c>
      <c r="R2314" t="s">
        <v>8327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  <c r="Q2315" s="9" t="s">
        <v>8323</v>
      </c>
      <c r="R2315" t="s">
        <v>8327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  <c r="Q2316" s="9" t="s">
        <v>8323</v>
      </c>
      <c r="R2316" t="s">
        <v>8327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  <c r="Q2317" s="9" t="s">
        <v>8323</v>
      </c>
      <c r="R2317" t="s">
        <v>8327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  <c r="Q2318" s="9" t="s">
        <v>8323</v>
      </c>
      <c r="R2318" t="s">
        <v>8327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  <c r="Q2319" s="9" t="s">
        <v>8323</v>
      </c>
      <c r="R2319" t="s">
        <v>8327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  <c r="Q2320" s="9" t="s">
        <v>8323</v>
      </c>
      <c r="R2320" t="s">
        <v>8327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  <c r="Q2321" s="9" t="s">
        <v>8323</v>
      </c>
      <c r="R2321" t="s">
        <v>8327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  <c r="Q2322" s="9" t="s">
        <v>8323</v>
      </c>
      <c r="R2322" t="s">
        <v>8327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  <c r="Q2323" s="9" t="s">
        <v>8334</v>
      </c>
      <c r="R2323" t="s">
        <v>8350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  <c r="Q2324" s="9" t="s">
        <v>8334</v>
      </c>
      <c r="R2324" t="s">
        <v>8350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  <c r="Q2325" s="9" t="s">
        <v>8334</v>
      </c>
      <c r="R2325" t="s">
        <v>8350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  <c r="Q2326" s="9" t="s">
        <v>8334</v>
      </c>
      <c r="R2326" t="s">
        <v>8350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  <c r="Q2327" s="9" t="s">
        <v>8334</v>
      </c>
      <c r="R2327" t="s">
        <v>8350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  <c r="Q2328" s="9" t="s">
        <v>8334</v>
      </c>
      <c r="R2328" t="s">
        <v>8350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  <c r="Q2329" s="9" t="s">
        <v>8334</v>
      </c>
      <c r="R2329" t="s">
        <v>8350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  <c r="Q2330" s="9" t="s">
        <v>8334</v>
      </c>
      <c r="R2330" t="s">
        <v>8350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  <c r="Q2331" s="9" t="s">
        <v>8334</v>
      </c>
      <c r="R2331" t="s">
        <v>8350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  <c r="Q2332" s="9" t="s">
        <v>8334</v>
      </c>
      <c r="R2332" t="s">
        <v>8350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  <c r="Q2333" s="9" t="s">
        <v>8334</v>
      </c>
      <c r="R2333" t="s">
        <v>8350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  <c r="Q2334" s="9" t="s">
        <v>8334</v>
      </c>
      <c r="R2334" t="s">
        <v>8350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  <c r="Q2335" s="9" t="s">
        <v>8334</v>
      </c>
      <c r="R2335" t="s">
        <v>8350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  <c r="Q2336" s="9" t="s">
        <v>8334</v>
      </c>
      <c r="R2336" t="s">
        <v>8350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  <c r="Q2337" s="9" t="s">
        <v>8334</v>
      </c>
      <c r="R2337" t="s">
        <v>8350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  <c r="Q2338" s="9" t="s">
        <v>8334</v>
      </c>
      <c r="R2338" t="s">
        <v>8350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  <c r="Q2339" s="9" t="s">
        <v>8334</v>
      </c>
      <c r="R2339" t="s">
        <v>8350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  <c r="Q2340" s="9" t="s">
        <v>8334</v>
      </c>
      <c r="R2340" t="s">
        <v>8350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  <c r="Q2341" s="9" t="s">
        <v>8334</v>
      </c>
      <c r="R2341" t="s">
        <v>8350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  <c r="Q2342" s="9" t="s">
        <v>8334</v>
      </c>
      <c r="R2342" t="s">
        <v>8350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 t="str">
        <f t="shared" si="73"/>
        <v>N/A</v>
      </c>
      <c r="Q2343" s="9" t="s">
        <v>8317</v>
      </c>
      <c r="R2343" t="s">
        <v>8318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 t="str">
        <f t="shared" si="73"/>
        <v>N/A</v>
      </c>
      <c r="Q2344" s="9" t="s">
        <v>8317</v>
      </c>
      <c r="R2344" t="s">
        <v>8318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  <c r="Q2345" s="9" t="s">
        <v>8317</v>
      </c>
      <c r="R2345" t="s">
        <v>8318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  <c r="Q2346" s="9" t="s">
        <v>8317</v>
      </c>
      <c r="R2346" t="s">
        <v>8318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 t="str">
        <f t="shared" si="73"/>
        <v>N/A</v>
      </c>
      <c r="Q2347" s="9" t="s">
        <v>8317</v>
      </c>
      <c r="R2347" t="s">
        <v>8318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  <c r="Q2348" s="9" t="s">
        <v>8317</v>
      </c>
      <c r="R2348" t="s">
        <v>8318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  <c r="Q2349" s="9" t="s">
        <v>8317</v>
      </c>
      <c r="R2349" t="s">
        <v>8318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  <c r="Q2350" s="9" t="s">
        <v>8317</v>
      </c>
      <c r="R2350" t="s">
        <v>8318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 t="str">
        <f t="shared" si="73"/>
        <v>N/A</v>
      </c>
      <c r="Q2351" s="9" t="s">
        <v>8317</v>
      </c>
      <c r="R2351" t="s">
        <v>8318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 t="str">
        <f t="shared" si="73"/>
        <v>N/A</v>
      </c>
      <c r="Q2352" s="9" t="s">
        <v>8317</v>
      </c>
      <c r="R2352" t="s">
        <v>8318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  <c r="Q2353" s="9" t="s">
        <v>8317</v>
      </c>
      <c r="R2353" t="s">
        <v>8318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 t="str">
        <f t="shared" si="73"/>
        <v>N/A</v>
      </c>
      <c r="Q2354" s="9" t="s">
        <v>8317</v>
      </c>
      <c r="R2354" t="s">
        <v>8318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 t="str">
        <f t="shared" si="73"/>
        <v>N/A</v>
      </c>
      <c r="Q2355" s="9" t="s">
        <v>8317</v>
      </c>
      <c r="R2355" t="s">
        <v>8318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  <c r="Q2356" s="9" t="s">
        <v>8317</v>
      </c>
      <c r="R2356" t="s">
        <v>8318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  <c r="Q2357" s="9" t="s">
        <v>8317</v>
      </c>
      <c r="R2357" t="s">
        <v>8318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 t="str">
        <f t="shared" si="73"/>
        <v>N/A</v>
      </c>
      <c r="Q2358" s="9" t="s">
        <v>8317</v>
      </c>
      <c r="R2358" t="s">
        <v>8318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 t="str">
        <f t="shared" si="73"/>
        <v>N/A</v>
      </c>
      <c r="Q2359" s="9" t="s">
        <v>8317</v>
      </c>
      <c r="R2359" t="s">
        <v>8318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 t="str">
        <f t="shared" si="73"/>
        <v>N/A</v>
      </c>
      <c r="Q2360" s="9" t="s">
        <v>8317</v>
      </c>
      <c r="R2360" t="s">
        <v>8318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  <c r="Q2361" s="9" t="s">
        <v>8317</v>
      </c>
      <c r="R2361" t="s">
        <v>8318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  <c r="Q2362" s="9" t="s">
        <v>8317</v>
      </c>
      <c r="R2362" t="s">
        <v>8318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 t="str">
        <f t="shared" si="73"/>
        <v>N/A</v>
      </c>
      <c r="Q2363" s="9" t="s">
        <v>8317</v>
      </c>
      <c r="R2363" t="s">
        <v>8318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  <c r="Q2364" s="9" t="s">
        <v>8317</v>
      </c>
      <c r="R2364" t="s">
        <v>8318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 t="str">
        <f t="shared" si="73"/>
        <v>N/A</v>
      </c>
      <c r="Q2365" s="9" t="s">
        <v>8317</v>
      </c>
      <c r="R2365" t="s">
        <v>8318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 t="str">
        <f t="shared" si="73"/>
        <v>N/A</v>
      </c>
      <c r="Q2366" s="9" t="s">
        <v>8317</v>
      </c>
      <c r="R2366" t="s">
        <v>8318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 t="str">
        <f t="shared" si="73"/>
        <v>N/A</v>
      </c>
      <c r="Q2367" s="9" t="s">
        <v>8317</v>
      </c>
      <c r="R2367" t="s">
        <v>8318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  <c r="Q2368" s="9" t="s">
        <v>8317</v>
      </c>
      <c r="R2368" t="s">
        <v>8318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  <c r="Q2369" s="9" t="s">
        <v>8317</v>
      </c>
      <c r="R2369" t="s">
        <v>8318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4">ROUND((E2370/D2370)*100,0)</f>
        <v>0</v>
      </c>
      <c r="P2370">
        <f t="shared" si="73"/>
        <v>50</v>
      </c>
      <c r="Q2370" s="9" t="s">
        <v>8317</v>
      </c>
      <c r="R2370" t="s">
        <v>8318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0</v>
      </c>
      <c r="P2371" t="str">
        <f t="shared" ref="P2371:P2434" si="75">IFERROR(ROUND(E2371/L2371,2),"N/A")</f>
        <v>N/A</v>
      </c>
      <c r="Q2371" s="9" t="s">
        <v>8317</v>
      </c>
      <c r="R2371" t="s">
        <v>8318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  <c r="Q2372" s="9" t="s">
        <v>8317</v>
      </c>
      <c r="R2372" t="s">
        <v>8318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 t="str">
        <f t="shared" si="75"/>
        <v>N/A</v>
      </c>
      <c r="Q2373" s="9" t="s">
        <v>8317</v>
      </c>
      <c r="R2373" t="s">
        <v>8318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  <c r="Q2374" s="9" t="s">
        <v>8317</v>
      </c>
      <c r="R2374" t="s">
        <v>8318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  <c r="Q2375" s="9" t="s">
        <v>8317</v>
      </c>
      <c r="R2375" t="s">
        <v>8318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  <c r="Q2376" s="9" t="s">
        <v>8317</v>
      </c>
      <c r="R2376" t="s">
        <v>8318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 t="str">
        <f t="shared" si="75"/>
        <v>N/A</v>
      </c>
      <c r="Q2377" s="9" t="s">
        <v>8317</v>
      </c>
      <c r="R2377" t="s">
        <v>8318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  <c r="Q2378" s="9" t="s">
        <v>8317</v>
      </c>
      <c r="R2378" t="s">
        <v>8318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 t="str">
        <f t="shared" si="75"/>
        <v>N/A</v>
      </c>
      <c r="Q2379" s="9" t="s">
        <v>8317</v>
      </c>
      <c r="R2379" t="s">
        <v>8318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 t="str">
        <f t="shared" si="75"/>
        <v>N/A</v>
      </c>
      <c r="Q2380" s="9" t="s">
        <v>8317</v>
      </c>
      <c r="R2380" t="s">
        <v>8318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 t="str">
        <f t="shared" si="75"/>
        <v>N/A</v>
      </c>
      <c r="Q2381" s="9" t="s">
        <v>8317</v>
      </c>
      <c r="R2381" t="s">
        <v>8318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  <c r="Q2382" s="9" t="s">
        <v>8317</v>
      </c>
      <c r="R2382" t="s">
        <v>8318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  <c r="Q2383" s="9" t="s">
        <v>8317</v>
      </c>
      <c r="R2383" t="s">
        <v>8318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  <c r="Q2384" s="9" t="s">
        <v>8317</v>
      </c>
      <c r="R2384" t="s">
        <v>8318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  <c r="Q2385" s="9" t="s">
        <v>8317</v>
      </c>
      <c r="R2385" t="s">
        <v>8318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  <c r="Q2386" s="9" t="s">
        <v>8317</v>
      </c>
      <c r="R2386" t="s">
        <v>8318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  <c r="Q2387" s="9" t="s">
        <v>8317</v>
      </c>
      <c r="R2387" t="s">
        <v>8318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 t="str">
        <f t="shared" si="75"/>
        <v>N/A</v>
      </c>
      <c r="Q2388" s="9" t="s">
        <v>8317</v>
      </c>
      <c r="R2388" t="s">
        <v>8318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  <c r="Q2389" s="9" t="s">
        <v>8317</v>
      </c>
      <c r="R2389" t="s">
        <v>8318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  <c r="Q2390" s="9" t="s">
        <v>8317</v>
      </c>
      <c r="R2390" t="s">
        <v>8318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  <c r="Q2391" s="9" t="s">
        <v>8317</v>
      </c>
      <c r="R2391" t="s">
        <v>8318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 t="str">
        <f t="shared" si="75"/>
        <v>N/A</v>
      </c>
      <c r="Q2392" s="9" t="s">
        <v>8317</v>
      </c>
      <c r="R2392" t="s">
        <v>8318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  <c r="Q2393" s="9" t="s">
        <v>8317</v>
      </c>
      <c r="R2393" t="s">
        <v>8318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 t="str">
        <f t="shared" si="75"/>
        <v>N/A</v>
      </c>
      <c r="Q2394" s="9" t="s">
        <v>8317</v>
      </c>
      <c r="R2394" t="s">
        <v>8318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  <c r="Q2395" s="9" t="s">
        <v>8317</v>
      </c>
      <c r="R2395" t="s">
        <v>8318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  <c r="Q2396" s="9" t="s">
        <v>8317</v>
      </c>
      <c r="R2396" t="s">
        <v>8318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 t="str">
        <f t="shared" si="75"/>
        <v>N/A</v>
      </c>
      <c r="Q2397" s="9" t="s">
        <v>8317</v>
      </c>
      <c r="R2397" t="s">
        <v>8318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  <c r="Q2398" s="9" t="s">
        <v>8317</v>
      </c>
      <c r="R2398" t="s">
        <v>8318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 t="str">
        <f t="shared" si="75"/>
        <v>N/A</v>
      </c>
      <c r="Q2399" s="9" t="s">
        <v>8317</v>
      </c>
      <c r="R2399" t="s">
        <v>8318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 t="str">
        <f t="shared" si="75"/>
        <v>N/A</v>
      </c>
      <c r="Q2400" s="9" t="s">
        <v>8317</v>
      </c>
      <c r="R2400" t="s">
        <v>8318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 t="str">
        <f t="shared" si="75"/>
        <v>N/A</v>
      </c>
      <c r="Q2401" s="9" t="s">
        <v>8317</v>
      </c>
      <c r="R2401" t="s">
        <v>8318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 t="str">
        <f t="shared" si="75"/>
        <v>N/A</v>
      </c>
      <c r="Q2402" s="9" t="s">
        <v>8317</v>
      </c>
      <c r="R2402" t="s">
        <v>8318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  <c r="Q2403" s="9" t="s">
        <v>8334</v>
      </c>
      <c r="R2403" t="s">
        <v>8335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  <c r="Q2404" s="9" t="s">
        <v>8334</v>
      </c>
      <c r="R2404" t="s">
        <v>8335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  <c r="Q2405" s="9" t="s">
        <v>8334</v>
      </c>
      <c r="R2405" t="s">
        <v>8335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 t="str">
        <f t="shared" si="75"/>
        <v>N/A</v>
      </c>
      <c r="Q2406" s="9" t="s">
        <v>8334</v>
      </c>
      <c r="R2406" t="s">
        <v>8335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  <c r="Q2407" s="9" t="s">
        <v>8334</v>
      </c>
      <c r="R2407" t="s">
        <v>8335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  <c r="Q2408" s="9" t="s">
        <v>8334</v>
      </c>
      <c r="R2408" t="s">
        <v>8335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  <c r="Q2409" s="9" t="s">
        <v>8334</v>
      </c>
      <c r="R2409" t="s">
        <v>8335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  <c r="Q2410" s="9" t="s">
        <v>8334</v>
      </c>
      <c r="R2410" t="s">
        <v>8335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  <c r="Q2411" s="9" t="s">
        <v>8334</v>
      </c>
      <c r="R2411" t="s">
        <v>8335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 t="str">
        <f t="shared" si="75"/>
        <v>N/A</v>
      </c>
      <c r="Q2412" s="9" t="s">
        <v>8334</v>
      </c>
      <c r="R2412" t="s">
        <v>8335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  <c r="Q2413" s="9" t="s">
        <v>8334</v>
      </c>
      <c r="R2413" t="s">
        <v>8335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 t="str">
        <f t="shared" si="75"/>
        <v>N/A</v>
      </c>
      <c r="Q2414" s="9" t="s">
        <v>8334</v>
      </c>
      <c r="R2414" t="s">
        <v>8335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  <c r="Q2415" s="9" t="s">
        <v>8334</v>
      </c>
      <c r="R2415" t="s">
        <v>8335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  <c r="Q2416" s="9" t="s">
        <v>8334</v>
      </c>
      <c r="R2416" t="s">
        <v>8335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  <c r="Q2417" s="9" t="s">
        <v>8334</v>
      </c>
      <c r="R2417" t="s">
        <v>8335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  <c r="Q2418" s="9" t="s">
        <v>8334</v>
      </c>
      <c r="R2418" t="s">
        <v>8335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 t="str">
        <f t="shared" si="75"/>
        <v>N/A</v>
      </c>
      <c r="Q2419" s="9" t="s">
        <v>8334</v>
      </c>
      <c r="R2419" t="s">
        <v>8335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  <c r="Q2420" s="9" t="s">
        <v>8334</v>
      </c>
      <c r="R2420" t="s">
        <v>8335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 t="str">
        <f t="shared" si="75"/>
        <v>N/A</v>
      </c>
      <c r="Q2421" s="9" t="s">
        <v>8334</v>
      </c>
      <c r="R2421" t="s">
        <v>8335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  <c r="Q2422" s="9" t="s">
        <v>8334</v>
      </c>
      <c r="R2422" t="s">
        <v>8335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  <c r="Q2423" s="9" t="s">
        <v>8334</v>
      </c>
      <c r="R2423" t="s">
        <v>8335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  <c r="Q2424" s="9" t="s">
        <v>8334</v>
      </c>
      <c r="R2424" t="s">
        <v>8335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  <c r="Q2425" s="9" t="s">
        <v>8334</v>
      </c>
      <c r="R2425" t="s">
        <v>8335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  <c r="Q2426" s="9" t="s">
        <v>8334</v>
      </c>
      <c r="R2426" t="s">
        <v>8335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  <c r="Q2427" s="9" t="s">
        <v>8334</v>
      </c>
      <c r="R2427" t="s">
        <v>8335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 t="str">
        <f t="shared" si="75"/>
        <v>N/A</v>
      </c>
      <c r="Q2428" s="9" t="s">
        <v>8334</v>
      </c>
      <c r="R2428" t="s">
        <v>8335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  <c r="Q2429" s="9" t="s">
        <v>8334</v>
      </c>
      <c r="R2429" t="s">
        <v>8335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  <c r="Q2430" s="9" t="s">
        <v>8334</v>
      </c>
      <c r="R2430" t="s">
        <v>8335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  <c r="Q2431" s="9" t="s">
        <v>8334</v>
      </c>
      <c r="R2431" t="s">
        <v>8335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  <c r="Q2432" s="9" t="s">
        <v>8334</v>
      </c>
      <c r="R2432" t="s">
        <v>8335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  <c r="Q2433" s="9" t="s">
        <v>8334</v>
      </c>
      <c r="R2433" t="s">
        <v>8335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76">ROUND((E2434/D2434)*100,0)</f>
        <v>0</v>
      </c>
      <c r="P2434">
        <f t="shared" si="75"/>
        <v>1</v>
      </c>
      <c r="Q2434" s="9" t="s">
        <v>8334</v>
      </c>
      <c r="R2434" t="s">
        <v>8335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0</v>
      </c>
      <c r="P2435" t="str">
        <f t="shared" ref="P2435:P2498" si="77">IFERROR(ROUND(E2435/L2435,2),"N/A")</f>
        <v>N/A</v>
      </c>
      <c r="Q2435" s="9" t="s">
        <v>8334</v>
      </c>
      <c r="R2435" t="s">
        <v>8335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  <c r="Q2436" s="9" t="s">
        <v>8334</v>
      </c>
      <c r="R2436" t="s">
        <v>8335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  <c r="Q2437" s="9" t="s">
        <v>8334</v>
      </c>
      <c r="R2437" t="s">
        <v>8335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  <c r="Q2438" s="9" t="s">
        <v>8334</v>
      </c>
      <c r="R2438" t="s">
        <v>8335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 t="str">
        <f t="shared" si="77"/>
        <v>N/A</v>
      </c>
      <c r="Q2439" s="9" t="s">
        <v>8334</v>
      </c>
      <c r="R2439" t="s">
        <v>8335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  <c r="Q2440" s="9" t="s">
        <v>8334</v>
      </c>
      <c r="R2440" t="s">
        <v>8335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 t="str">
        <f t="shared" si="77"/>
        <v>N/A</v>
      </c>
      <c r="Q2441" s="9" t="s">
        <v>8334</v>
      </c>
      <c r="R2441" t="s">
        <v>8335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  <c r="Q2442" s="9" t="s">
        <v>8334</v>
      </c>
      <c r="R2442" t="s">
        <v>8335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  <c r="Q2443" s="9" t="s">
        <v>8334</v>
      </c>
      <c r="R2443" t="s">
        <v>8350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  <c r="Q2444" s="9" t="s">
        <v>8334</v>
      </c>
      <c r="R2444" t="s">
        <v>8350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  <c r="Q2445" s="9" t="s">
        <v>8334</v>
      </c>
      <c r="R2445" t="s">
        <v>8350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  <c r="Q2446" s="9" t="s">
        <v>8334</v>
      </c>
      <c r="R2446" t="s">
        <v>8350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  <c r="Q2447" s="9" t="s">
        <v>8334</v>
      </c>
      <c r="R2447" t="s">
        <v>8350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  <c r="Q2448" s="9" t="s">
        <v>8334</v>
      </c>
      <c r="R2448" t="s">
        <v>8350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  <c r="Q2449" s="9" t="s">
        <v>8334</v>
      </c>
      <c r="R2449" t="s">
        <v>8350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  <c r="Q2450" s="9" t="s">
        <v>8334</v>
      </c>
      <c r="R2450" t="s">
        <v>8350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  <c r="Q2451" s="9" t="s">
        <v>8334</v>
      </c>
      <c r="R2451" t="s">
        <v>8350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  <c r="Q2452" s="9" t="s">
        <v>8334</v>
      </c>
      <c r="R2452" t="s">
        <v>8350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  <c r="Q2453" s="9" t="s">
        <v>8334</v>
      </c>
      <c r="R2453" t="s">
        <v>8350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  <c r="Q2454" s="9" t="s">
        <v>8334</v>
      </c>
      <c r="R2454" t="s">
        <v>8350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  <c r="Q2455" s="9" t="s">
        <v>8334</v>
      </c>
      <c r="R2455" t="s">
        <v>8350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  <c r="Q2456" s="9" t="s">
        <v>8334</v>
      </c>
      <c r="R2456" t="s">
        <v>8350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  <c r="Q2457" s="9" t="s">
        <v>8334</v>
      </c>
      <c r="R2457" t="s">
        <v>8350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  <c r="Q2458" s="9" t="s">
        <v>8334</v>
      </c>
      <c r="R2458" t="s">
        <v>8350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  <c r="Q2459" s="9" t="s">
        <v>8334</v>
      </c>
      <c r="R2459" t="s">
        <v>8350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  <c r="Q2460" s="9" t="s">
        <v>8334</v>
      </c>
      <c r="R2460" t="s">
        <v>8350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  <c r="Q2461" s="9" t="s">
        <v>8334</v>
      </c>
      <c r="R2461" t="s">
        <v>8350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  <c r="Q2462" s="9" t="s">
        <v>8334</v>
      </c>
      <c r="R2462" t="s">
        <v>8350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  <c r="Q2463" s="9" t="s">
        <v>8323</v>
      </c>
      <c r="R2463" t="s">
        <v>8327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  <c r="Q2464" s="9" t="s">
        <v>8323</v>
      </c>
      <c r="R2464" t="s">
        <v>8327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  <c r="Q2465" s="9" t="s">
        <v>8323</v>
      </c>
      <c r="R2465" t="s">
        <v>8327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  <c r="Q2466" s="9" t="s">
        <v>8323</v>
      </c>
      <c r="R2466" t="s">
        <v>8327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  <c r="Q2467" s="9" t="s">
        <v>8323</v>
      </c>
      <c r="R2467" t="s">
        <v>8327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  <c r="Q2468" s="9" t="s">
        <v>8323</v>
      </c>
      <c r="R2468" t="s">
        <v>8327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  <c r="Q2469" s="9" t="s">
        <v>8323</v>
      </c>
      <c r="R2469" t="s">
        <v>8327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  <c r="Q2470" s="9" t="s">
        <v>8323</v>
      </c>
      <c r="R2470" t="s">
        <v>8327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  <c r="Q2471" s="9" t="s">
        <v>8323</v>
      </c>
      <c r="R2471" t="s">
        <v>8327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  <c r="Q2472" s="9" t="s">
        <v>8323</v>
      </c>
      <c r="R2472" t="s">
        <v>8327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  <c r="Q2473" s="9" t="s">
        <v>8323</v>
      </c>
      <c r="R2473" t="s">
        <v>8327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  <c r="Q2474" s="9" t="s">
        <v>8323</v>
      </c>
      <c r="R2474" t="s">
        <v>8327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  <c r="Q2475" s="9" t="s">
        <v>8323</v>
      </c>
      <c r="R2475" t="s">
        <v>8327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  <c r="Q2476" s="9" t="s">
        <v>8323</v>
      </c>
      <c r="R2476" t="s">
        <v>8327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  <c r="Q2477" s="9" t="s">
        <v>8323</v>
      </c>
      <c r="R2477" t="s">
        <v>8327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  <c r="Q2478" s="9" t="s">
        <v>8323</v>
      </c>
      <c r="R2478" t="s">
        <v>8327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  <c r="Q2479" s="9" t="s">
        <v>8323</v>
      </c>
      <c r="R2479" t="s">
        <v>8327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  <c r="Q2480" s="9" t="s">
        <v>8323</v>
      </c>
      <c r="R2480" t="s">
        <v>8327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  <c r="Q2481" s="9" t="s">
        <v>8323</v>
      </c>
      <c r="R2481" t="s">
        <v>8327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  <c r="Q2482" s="9" t="s">
        <v>8323</v>
      </c>
      <c r="R2482" t="s">
        <v>8327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  <c r="Q2483" s="9" t="s">
        <v>8323</v>
      </c>
      <c r="R2483" t="s">
        <v>8327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  <c r="Q2484" s="9" t="s">
        <v>8323</v>
      </c>
      <c r="R2484" t="s">
        <v>8327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  <c r="Q2485" s="9" t="s">
        <v>8323</v>
      </c>
      <c r="R2485" t="s">
        <v>8327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  <c r="Q2486" s="9" t="s">
        <v>8323</v>
      </c>
      <c r="R2486" t="s">
        <v>8327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  <c r="Q2487" s="9" t="s">
        <v>8323</v>
      </c>
      <c r="R2487" t="s">
        <v>8327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  <c r="Q2488" s="9" t="s">
        <v>8323</v>
      </c>
      <c r="R2488" t="s">
        <v>8327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  <c r="Q2489" s="9" t="s">
        <v>8323</v>
      </c>
      <c r="R2489" t="s">
        <v>8327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  <c r="Q2490" s="9" t="s">
        <v>8323</v>
      </c>
      <c r="R2490" t="s">
        <v>8327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  <c r="Q2491" s="9" t="s">
        <v>8323</v>
      </c>
      <c r="R2491" t="s">
        <v>8327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  <c r="Q2492" s="9" t="s">
        <v>8323</v>
      </c>
      <c r="R2492" t="s">
        <v>8327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  <c r="Q2493" s="9" t="s">
        <v>8323</v>
      </c>
      <c r="R2493" t="s">
        <v>8327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  <c r="Q2494" s="9" t="s">
        <v>8323</v>
      </c>
      <c r="R2494" t="s">
        <v>8327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  <c r="Q2495" s="9" t="s">
        <v>8323</v>
      </c>
      <c r="R2495" t="s">
        <v>8327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  <c r="Q2496" s="9" t="s">
        <v>8323</v>
      </c>
      <c r="R2496" t="s">
        <v>8327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  <c r="Q2497" s="9" t="s">
        <v>8323</v>
      </c>
      <c r="R2497" t="s">
        <v>8327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78">ROUND((E2498/D2498)*100,0)</f>
        <v>100</v>
      </c>
      <c r="P2498">
        <f t="shared" si="77"/>
        <v>600</v>
      </c>
      <c r="Q2498" s="9" t="s">
        <v>8323</v>
      </c>
      <c r="R2498" t="s">
        <v>8327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113</v>
      </c>
      <c r="P2499">
        <f t="shared" ref="P2499:P2562" si="79">IFERROR(ROUND(E2499/L2499,2),"N/A")</f>
        <v>80.55</v>
      </c>
      <c r="Q2499" s="9" t="s">
        <v>8323</v>
      </c>
      <c r="R2499" t="s">
        <v>8327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  <c r="Q2500" s="9" t="s">
        <v>8323</v>
      </c>
      <c r="R2500" t="s">
        <v>8327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  <c r="Q2501" s="9" t="s">
        <v>8323</v>
      </c>
      <c r="R2501" t="s">
        <v>8327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  <c r="Q2502" s="9" t="s">
        <v>8323</v>
      </c>
      <c r="R2502" t="s">
        <v>8327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  <c r="Q2503" s="9" t="s">
        <v>8334</v>
      </c>
      <c r="R2503" t="s">
        <v>8351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  <c r="Q2504" s="9" t="s">
        <v>8334</v>
      </c>
      <c r="R2504" t="s">
        <v>8351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 t="str">
        <f t="shared" si="79"/>
        <v>N/A</v>
      </c>
      <c r="Q2505" s="9" t="s">
        <v>8334</v>
      </c>
      <c r="R2505" t="s">
        <v>8351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 t="str">
        <f t="shared" si="79"/>
        <v>N/A</v>
      </c>
      <c r="Q2506" s="9" t="s">
        <v>8334</v>
      </c>
      <c r="R2506" t="s">
        <v>8351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 t="str">
        <f t="shared" si="79"/>
        <v>N/A</v>
      </c>
      <c r="Q2507" s="9" t="s">
        <v>8334</v>
      </c>
      <c r="R2507" t="s">
        <v>8351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  <c r="Q2508" s="9" t="s">
        <v>8334</v>
      </c>
      <c r="R2508" t="s">
        <v>8351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 t="str">
        <f t="shared" si="79"/>
        <v>N/A</v>
      </c>
      <c r="Q2509" s="9" t="s">
        <v>8334</v>
      </c>
      <c r="R2509" t="s">
        <v>8351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 t="str">
        <f t="shared" si="79"/>
        <v>N/A</v>
      </c>
      <c r="Q2510" s="9" t="s">
        <v>8334</v>
      </c>
      <c r="R2510" t="s">
        <v>8351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  <c r="Q2511" s="9" t="s">
        <v>8334</v>
      </c>
      <c r="R2511" t="s">
        <v>8351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  <c r="Q2512" s="9" t="s">
        <v>8334</v>
      </c>
      <c r="R2512" t="s">
        <v>8351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 t="str">
        <f t="shared" si="79"/>
        <v>N/A</v>
      </c>
      <c r="Q2513" s="9" t="s">
        <v>8334</v>
      </c>
      <c r="R2513" t="s">
        <v>8351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 t="str">
        <f t="shared" si="79"/>
        <v>N/A</v>
      </c>
      <c r="Q2514" s="9" t="s">
        <v>8334</v>
      </c>
      <c r="R2514" t="s">
        <v>8351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 t="str">
        <f t="shared" si="79"/>
        <v>N/A</v>
      </c>
      <c r="Q2515" s="9" t="s">
        <v>8334</v>
      </c>
      <c r="R2515" t="s">
        <v>8351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  <c r="Q2516" s="9" t="s">
        <v>8334</v>
      </c>
      <c r="R2516" t="s">
        <v>8351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  <c r="Q2517" s="9" t="s">
        <v>8334</v>
      </c>
      <c r="R2517" t="s">
        <v>8351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 t="str">
        <f t="shared" si="79"/>
        <v>N/A</v>
      </c>
      <c r="Q2518" s="9" t="s">
        <v>8334</v>
      </c>
      <c r="R2518" t="s">
        <v>8351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  <c r="Q2519" s="9" t="s">
        <v>8334</v>
      </c>
      <c r="R2519" t="s">
        <v>8351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 t="str">
        <f t="shared" si="79"/>
        <v>N/A</v>
      </c>
      <c r="Q2520" s="9" t="s">
        <v>8334</v>
      </c>
      <c r="R2520" t="s">
        <v>8351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  <c r="Q2521" s="9" t="s">
        <v>8334</v>
      </c>
      <c r="R2521" t="s">
        <v>8351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 t="str">
        <f t="shared" si="79"/>
        <v>N/A</v>
      </c>
      <c r="Q2522" s="9" t="s">
        <v>8334</v>
      </c>
      <c r="R2522" t="s">
        <v>8351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  <c r="Q2523" s="9" t="s">
        <v>8323</v>
      </c>
      <c r="R2523" t="s">
        <v>8352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  <c r="Q2524" s="9" t="s">
        <v>8323</v>
      </c>
      <c r="R2524" t="s">
        <v>8352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  <c r="Q2525" s="9" t="s">
        <v>8323</v>
      </c>
      <c r="R2525" t="s">
        <v>8352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  <c r="Q2526" s="9" t="s">
        <v>8323</v>
      </c>
      <c r="R2526" t="s">
        <v>8352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  <c r="Q2527" s="9" t="s">
        <v>8323</v>
      </c>
      <c r="R2527" t="s">
        <v>8352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  <c r="Q2528" s="9" t="s">
        <v>8323</v>
      </c>
      <c r="R2528" t="s">
        <v>8352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  <c r="Q2529" s="9" t="s">
        <v>8323</v>
      </c>
      <c r="R2529" t="s">
        <v>8352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  <c r="Q2530" s="9" t="s">
        <v>8323</v>
      </c>
      <c r="R2530" t="s">
        <v>8352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  <c r="Q2531" s="9" t="s">
        <v>8323</v>
      </c>
      <c r="R2531" t="s">
        <v>8352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  <c r="Q2532" s="9" t="s">
        <v>8323</v>
      </c>
      <c r="R2532" t="s">
        <v>8352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  <c r="Q2533" s="9" t="s">
        <v>8323</v>
      </c>
      <c r="R2533" t="s">
        <v>8352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  <c r="Q2534" s="9" t="s">
        <v>8323</v>
      </c>
      <c r="R2534" t="s">
        <v>8352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  <c r="Q2535" s="9" t="s">
        <v>8323</v>
      </c>
      <c r="R2535" t="s">
        <v>8352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  <c r="Q2536" s="9" t="s">
        <v>8323</v>
      </c>
      <c r="R2536" t="s">
        <v>8352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  <c r="Q2537" s="9" t="s">
        <v>8323</v>
      </c>
      <c r="R2537" t="s">
        <v>8352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  <c r="Q2538" s="9" t="s">
        <v>8323</v>
      </c>
      <c r="R2538" t="s">
        <v>8352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  <c r="Q2539" s="9" t="s">
        <v>8323</v>
      </c>
      <c r="R2539" t="s">
        <v>8352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  <c r="Q2540" s="9" t="s">
        <v>8323</v>
      </c>
      <c r="R2540" t="s">
        <v>8352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  <c r="Q2541" s="9" t="s">
        <v>8323</v>
      </c>
      <c r="R2541" t="s">
        <v>8352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  <c r="Q2542" s="9" t="s">
        <v>8323</v>
      </c>
      <c r="R2542" t="s">
        <v>8352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  <c r="Q2543" s="9" t="s">
        <v>8323</v>
      </c>
      <c r="R2543" t="s">
        <v>8352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  <c r="Q2544" s="9" t="s">
        <v>8323</v>
      </c>
      <c r="R2544" t="s">
        <v>8352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  <c r="Q2545" s="9" t="s">
        <v>8323</v>
      </c>
      <c r="R2545" t="s">
        <v>8352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  <c r="Q2546" s="9" t="s">
        <v>8323</v>
      </c>
      <c r="R2546" t="s">
        <v>8352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  <c r="Q2547" s="9" t="s">
        <v>8323</v>
      </c>
      <c r="R2547" t="s">
        <v>8352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  <c r="Q2548" s="9" t="s">
        <v>8323</v>
      </c>
      <c r="R2548" t="s">
        <v>8352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  <c r="Q2549" s="9" t="s">
        <v>8323</v>
      </c>
      <c r="R2549" t="s">
        <v>8352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  <c r="Q2550" s="9" t="s">
        <v>8323</v>
      </c>
      <c r="R2550" t="s">
        <v>8352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  <c r="Q2551" s="9" t="s">
        <v>8323</v>
      </c>
      <c r="R2551" t="s">
        <v>8352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  <c r="Q2552" s="9" t="s">
        <v>8323</v>
      </c>
      <c r="R2552" t="s">
        <v>8352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  <c r="Q2553" s="9" t="s">
        <v>8323</v>
      </c>
      <c r="R2553" t="s">
        <v>8352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  <c r="Q2554" s="9" t="s">
        <v>8323</v>
      </c>
      <c r="R2554" t="s">
        <v>8352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  <c r="Q2555" s="9" t="s">
        <v>8323</v>
      </c>
      <c r="R2555" t="s">
        <v>8352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  <c r="Q2556" s="9" t="s">
        <v>8323</v>
      </c>
      <c r="R2556" t="s">
        <v>8352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  <c r="Q2557" s="9" t="s">
        <v>8323</v>
      </c>
      <c r="R2557" t="s">
        <v>8352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  <c r="Q2558" s="9" t="s">
        <v>8323</v>
      </c>
      <c r="R2558" t="s">
        <v>8352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  <c r="Q2559" s="9" t="s">
        <v>8323</v>
      </c>
      <c r="R2559" t="s">
        <v>8352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  <c r="Q2560" s="9" t="s">
        <v>8323</v>
      </c>
      <c r="R2560" t="s">
        <v>8352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  <c r="Q2561" s="9" t="s">
        <v>8323</v>
      </c>
      <c r="R2561" t="s">
        <v>8352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0">ROUND((E2562/D2562)*100,0)</f>
        <v>100</v>
      </c>
      <c r="P2562">
        <f t="shared" si="79"/>
        <v>143</v>
      </c>
      <c r="Q2562" s="9" t="s">
        <v>8323</v>
      </c>
      <c r="R2562" t="s">
        <v>8352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0</v>
      </c>
      <c r="P2563" t="str">
        <f t="shared" ref="P2563:P2626" si="81">IFERROR(ROUND(E2563/L2563,2),"N/A")</f>
        <v>N/A</v>
      </c>
      <c r="Q2563" s="9" t="s">
        <v>8334</v>
      </c>
      <c r="R2563" t="s">
        <v>8335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  <c r="Q2564" s="9" t="s">
        <v>8334</v>
      </c>
      <c r="R2564" t="s">
        <v>8335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 t="str">
        <f t="shared" si="81"/>
        <v>N/A</v>
      </c>
      <c r="Q2565" s="9" t="s">
        <v>8334</v>
      </c>
      <c r="R2565" t="s">
        <v>8335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 t="str">
        <f t="shared" si="81"/>
        <v>N/A</v>
      </c>
      <c r="Q2566" s="9" t="s">
        <v>8334</v>
      </c>
      <c r="R2566" t="s">
        <v>8335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  <c r="Q2567" s="9" t="s">
        <v>8334</v>
      </c>
      <c r="R2567" t="s">
        <v>8335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 t="str">
        <f t="shared" si="81"/>
        <v>N/A</v>
      </c>
      <c r="Q2568" s="9" t="s">
        <v>8334</v>
      </c>
      <c r="R2568" t="s">
        <v>8335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  <c r="Q2569" s="9" t="s">
        <v>8334</v>
      </c>
      <c r="R2569" t="s">
        <v>8335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  <c r="Q2570" s="9" t="s">
        <v>8334</v>
      </c>
      <c r="R2570" t="s">
        <v>8335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  <c r="Q2571" s="9" t="s">
        <v>8334</v>
      </c>
      <c r="R2571" t="s">
        <v>8335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  <c r="Q2572" s="9" t="s">
        <v>8334</v>
      </c>
      <c r="R2572" t="s">
        <v>8335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  <c r="Q2573" s="9" t="s">
        <v>8334</v>
      </c>
      <c r="R2573" t="s">
        <v>8335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 t="str">
        <f t="shared" si="81"/>
        <v>N/A</v>
      </c>
      <c r="Q2574" s="9" t="s">
        <v>8334</v>
      </c>
      <c r="R2574" t="s">
        <v>8335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 t="str">
        <f t="shared" si="81"/>
        <v>N/A</v>
      </c>
      <c r="Q2575" s="9" t="s">
        <v>8334</v>
      </c>
      <c r="R2575" t="s">
        <v>8335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 t="str">
        <f t="shared" si="81"/>
        <v>N/A</v>
      </c>
      <c r="Q2576" s="9" t="s">
        <v>8334</v>
      </c>
      <c r="R2576" t="s">
        <v>8335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 t="str">
        <f t="shared" si="81"/>
        <v>N/A</v>
      </c>
      <c r="Q2577" s="9" t="s">
        <v>8334</v>
      </c>
      <c r="R2577" t="s">
        <v>8335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 t="str">
        <f t="shared" si="81"/>
        <v>N/A</v>
      </c>
      <c r="Q2578" s="9" t="s">
        <v>8334</v>
      </c>
      <c r="R2578" t="s">
        <v>8335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 t="str">
        <f t="shared" si="81"/>
        <v>N/A</v>
      </c>
      <c r="Q2579" s="9" t="s">
        <v>8334</v>
      </c>
      <c r="R2579" t="s">
        <v>8335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 t="str">
        <f t="shared" si="81"/>
        <v>N/A</v>
      </c>
      <c r="Q2580" s="9" t="s">
        <v>8334</v>
      </c>
      <c r="R2580" t="s">
        <v>8335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  <c r="Q2581" s="9" t="s">
        <v>8334</v>
      </c>
      <c r="R2581" t="s">
        <v>8335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  <c r="Q2582" s="9" t="s">
        <v>8334</v>
      </c>
      <c r="R2582" t="s">
        <v>8335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  <c r="Q2583" s="9" t="s">
        <v>8334</v>
      </c>
      <c r="R2583" t="s">
        <v>8335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  <c r="Q2584" s="9" t="s">
        <v>8334</v>
      </c>
      <c r="R2584" t="s">
        <v>8335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  <c r="Q2585" s="9" t="s">
        <v>8334</v>
      </c>
      <c r="R2585" t="s">
        <v>8335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 t="str">
        <f t="shared" si="81"/>
        <v>N/A</v>
      </c>
      <c r="Q2586" s="9" t="s">
        <v>8334</v>
      </c>
      <c r="R2586" t="s">
        <v>8335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  <c r="Q2587" s="9" t="s">
        <v>8334</v>
      </c>
      <c r="R2587" t="s">
        <v>8335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  <c r="Q2588" s="9" t="s">
        <v>8334</v>
      </c>
      <c r="R2588" t="s">
        <v>8335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  <c r="Q2589" s="9" t="s">
        <v>8334</v>
      </c>
      <c r="R2589" t="s">
        <v>8335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  <c r="Q2590" s="9" t="s">
        <v>8334</v>
      </c>
      <c r="R2590" t="s">
        <v>8335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  <c r="Q2591" s="9" t="s">
        <v>8334</v>
      </c>
      <c r="R2591" t="s">
        <v>8335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 t="str">
        <f t="shared" si="81"/>
        <v>N/A</v>
      </c>
      <c r="Q2592" s="9" t="s">
        <v>8334</v>
      </c>
      <c r="R2592" t="s">
        <v>8335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  <c r="Q2593" s="9" t="s">
        <v>8334</v>
      </c>
      <c r="R2593" t="s">
        <v>8335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  <c r="Q2594" s="9" t="s">
        <v>8334</v>
      </c>
      <c r="R2594" t="s">
        <v>8335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 t="str">
        <f t="shared" si="81"/>
        <v>N/A</v>
      </c>
      <c r="Q2595" s="9" t="s">
        <v>8334</v>
      </c>
      <c r="R2595" t="s">
        <v>8335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  <c r="Q2596" s="9" t="s">
        <v>8334</v>
      </c>
      <c r="R2596" t="s">
        <v>8335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  <c r="Q2597" s="9" t="s">
        <v>8334</v>
      </c>
      <c r="R2597" t="s">
        <v>8335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  <c r="Q2598" s="9" t="s">
        <v>8334</v>
      </c>
      <c r="R2598" t="s">
        <v>8335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  <c r="Q2599" s="9" t="s">
        <v>8334</v>
      </c>
      <c r="R2599" t="s">
        <v>8335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  <c r="Q2600" s="9" t="s">
        <v>8334</v>
      </c>
      <c r="R2600" t="s">
        <v>8335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  <c r="Q2601" s="9" t="s">
        <v>8334</v>
      </c>
      <c r="R2601" t="s">
        <v>8335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  <c r="Q2602" s="9" t="s">
        <v>8334</v>
      </c>
      <c r="R2602" t="s">
        <v>8335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  <c r="Q2603" s="9" t="s">
        <v>8317</v>
      </c>
      <c r="R2603" t="s">
        <v>8353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  <c r="Q2604" s="9" t="s">
        <v>8317</v>
      </c>
      <c r="R2604" t="s">
        <v>8353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  <c r="Q2605" s="9" t="s">
        <v>8317</v>
      </c>
      <c r="R2605" t="s">
        <v>8353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  <c r="Q2606" s="9" t="s">
        <v>8317</v>
      </c>
      <c r="R2606" t="s">
        <v>8353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  <c r="Q2607" s="9" t="s">
        <v>8317</v>
      </c>
      <c r="R2607" t="s">
        <v>8353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  <c r="Q2608" s="9" t="s">
        <v>8317</v>
      </c>
      <c r="R2608" t="s">
        <v>8353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  <c r="Q2609" s="9" t="s">
        <v>8317</v>
      </c>
      <c r="R2609" t="s">
        <v>8353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  <c r="Q2610" s="9" t="s">
        <v>8317</v>
      </c>
      <c r="R2610" t="s">
        <v>8353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  <c r="Q2611" s="9" t="s">
        <v>8317</v>
      </c>
      <c r="R2611" t="s">
        <v>8353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  <c r="Q2612" s="9" t="s">
        <v>8317</v>
      </c>
      <c r="R2612" t="s">
        <v>8353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  <c r="Q2613" s="9" t="s">
        <v>8317</v>
      </c>
      <c r="R2613" t="s">
        <v>8353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  <c r="Q2614" s="9" t="s">
        <v>8317</v>
      </c>
      <c r="R2614" t="s">
        <v>8353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  <c r="Q2615" s="9" t="s">
        <v>8317</v>
      </c>
      <c r="R2615" t="s">
        <v>8353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  <c r="Q2616" s="9" t="s">
        <v>8317</v>
      </c>
      <c r="R2616" t="s">
        <v>8353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  <c r="Q2617" s="9" t="s">
        <v>8317</v>
      </c>
      <c r="R2617" t="s">
        <v>8353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  <c r="Q2618" s="9" t="s">
        <v>8317</v>
      </c>
      <c r="R2618" t="s">
        <v>8353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  <c r="Q2619" s="9" t="s">
        <v>8317</v>
      </c>
      <c r="R2619" t="s">
        <v>8353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  <c r="Q2620" s="9" t="s">
        <v>8317</v>
      </c>
      <c r="R2620" t="s">
        <v>8353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  <c r="Q2621" s="9" t="s">
        <v>8317</v>
      </c>
      <c r="R2621" t="s">
        <v>8353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  <c r="Q2622" s="9" t="s">
        <v>8317</v>
      </c>
      <c r="R2622" t="s">
        <v>8353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  <c r="Q2623" s="9" t="s">
        <v>8317</v>
      </c>
      <c r="R2623" t="s">
        <v>8353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  <c r="Q2624" s="9" t="s">
        <v>8317</v>
      </c>
      <c r="R2624" t="s">
        <v>8353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  <c r="Q2625" s="9" t="s">
        <v>8317</v>
      </c>
      <c r="R2625" t="s">
        <v>8353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2">ROUND((E2626/D2626)*100,0)</f>
        <v>1379</v>
      </c>
      <c r="P2626">
        <f t="shared" si="81"/>
        <v>31.82</v>
      </c>
      <c r="Q2626" s="9" t="s">
        <v>8317</v>
      </c>
      <c r="R2626" t="s">
        <v>8353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956</v>
      </c>
      <c r="P2627">
        <f t="shared" ref="P2627:P2690" si="83">IFERROR(ROUND(E2627/L2627,2),"N/A")</f>
        <v>27.58</v>
      </c>
      <c r="Q2627" s="9" t="s">
        <v>8317</v>
      </c>
      <c r="R2627" t="s">
        <v>8353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  <c r="Q2628" s="9" t="s">
        <v>8317</v>
      </c>
      <c r="R2628" t="s">
        <v>8353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  <c r="Q2629" s="9" t="s">
        <v>8317</v>
      </c>
      <c r="R2629" t="s">
        <v>8353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  <c r="Q2630" s="9" t="s">
        <v>8317</v>
      </c>
      <c r="R2630" t="s">
        <v>8353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  <c r="Q2631" s="9" t="s">
        <v>8317</v>
      </c>
      <c r="R2631" t="s">
        <v>8353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  <c r="Q2632" s="9" t="s">
        <v>8317</v>
      </c>
      <c r="R2632" t="s">
        <v>8353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  <c r="Q2633" s="9" t="s">
        <v>8317</v>
      </c>
      <c r="R2633" t="s">
        <v>8353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  <c r="Q2634" s="9" t="s">
        <v>8317</v>
      </c>
      <c r="R2634" t="s">
        <v>8353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  <c r="Q2635" s="9" t="s">
        <v>8317</v>
      </c>
      <c r="R2635" t="s">
        <v>8353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  <c r="Q2636" s="9" t="s">
        <v>8317</v>
      </c>
      <c r="R2636" t="s">
        <v>8353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  <c r="Q2637" s="9" t="s">
        <v>8317</v>
      </c>
      <c r="R2637" t="s">
        <v>8353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  <c r="Q2638" s="9" t="s">
        <v>8317</v>
      </c>
      <c r="R2638" t="s">
        <v>8353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  <c r="Q2639" s="9" t="s">
        <v>8317</v>
      </c>
      <c r="R2639" t="s">
        <v>8353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  <c r="Q2640" s="9" t="s">
        <v>8317</v>
      </c>
      <c r="R2640" t="s">
        <v>8353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  <c r="Q2641" s="9" t="s">
        <v>8317</v>
      </c>
      <c r="R2641" t="s">
        <v>8353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  <c r="Q2642" s="9" t="s">
        <v>8317</v>
      </c>
      <c r="R2642" t="s">
        <v>8353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  <c r="Q2643" s="9" t="s">
        <v>8317</v>
      </c>
      <c r="R2643" t="s">
        <v>8353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 t="str">
        <f t="shared" si="83"/>
        <v>N/A</v>
      </c>
      <c r="Q2644" s="9" t="s">
        <v>8317</v>
      </c>
      <c r="R2644" t="s">
        <v>8353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  <c r="Q2645" s="9" t="s">
        <v>8317</v>
      </c>
      <c r="R2645" t="s">
        <v>8353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  <c r="Q2646" s="9" t="s">
        <v>8317</v>
      </c>
      <c r="R2646" t="s">
        <v>8353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  <c r="Q2647" s="9" t="s">
        <v>8317</v>
      </c>
      <c r="R2647" t="s">
        <v>8353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  <c r="Q2648" s="9" t="s">
        <v>8317</v>
      </c>
      <c r="R2648" t="s">
        <v>8353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  <c r="Q2649" s="9" t="s">
        <v>8317</v>
      </c>
      <c r="R2649" t="s">
        <v>8353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  <c r="Q2650" s="9" t="s">
        <v>8317</v>
      </c>
      <c r="R2650" t="s">
        <v>8353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  <c r="Q2651" s="9" t="s">
        <v>8317</v>
      </c>
      <c r="R2651" t="s">
        <v>8353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  <c r="Q2652" s="9" t="s">
        <v>8317</v>
      </c>
      <c r="R2652" t="s">
        <v>8353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  <c r="Q2653" s="9" t="s">
        <v>8317</v>
      </c>
      <c r="R2653" t="s">
        <v>8353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  <c r="Q2654" s="9" t="s">
        <v>8317</v>
      </c>
      <c r="R2654" t="s">
        <v>8353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  <c r="Q2655" s="9" t="s">
        <v>8317</v>
      </c>
      <c r="R2655" t="s">
        <v>8353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  <c r="Q2656" s="9" t="s">
        <v>8317</v>
      </c>
      <c r="R2656" t="s">
        <v>8353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  <c r="Q2657" s="9" t="s">
        <v>8317</v>
      </c>
      <c r="R2657" t="s">
        <v>8353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  <c r="Q2658" s="9" t="s">
        <v>8317</v>
      </c>
      <c r="R2658" t="s">
        <v>8353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  <c r="Q2659" s="9" t="s">
        <v>8317</v>
      </c>
      <c r="R2659" t="s">
        <v>8353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  <c r="Q2660" s="9" t="s">
        <v>8317</v>
      </c>
      <c r="R2660" t="s">
        <v>8353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  <c r="Q2661" s="9" t="s">
        <v>8317</v>
      </c>
      <c r="R2661" t="s">
        <v>8353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  <c r="Q2662" s="9" t="s">
        <v>8317</v>
      </c>
      <c r="R2662" t="s">
        <v>8353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  <c r="Q2663" s="9" t="s">
        <v>8317</v>
      </c>
      <c r="R2663" t="s">
        <v>8354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  <c r="Q2664" s="9" t="s">
        <v>8317</v>
      </c>
      <c r="R2664" t="s">
        <v>8354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  <c r="Q2665" s="9" t="s">
        <v>8317</v>
      </c>
      <c r="R2665" t="s">
        <v>8354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  <c r="Q2666" s="9" t="s">
        <v>8317</v>
      </c>
      <c r="R2666" t="s">
        <v>8354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  <c r="Q2667" s="9" t="s">
        <v>8317</v>
      </c>
      <c r="R2667" t="s">
        <v>8354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  <c r="Q2668" s="9" t="s">
        <v>8317</v>
      </c>
      <c r="R2668" t="s">
        <v>8354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  <c r="Q2669" s="9" t="s">
        <v>8317</v>
      </c>
      <c r="R2669" t="s">
        <v>8354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  <c r="Q2670" s="9" t="s">
        <v>8317</v>
      </c>
      <c r="R2670" t="s">
        <v>8354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  <c r="Q2671" s="9" t="s">
        <v>8317</v>
      </c>
      <c r="R2671" t="s">
        <v>8354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  <c r="Q2672" s="9" t="s">
        <v>8317</v>
      </c>
      <c r="R2672" t="s">
        <v>8354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  <c r="Q2673" s="9" t="s">
        <v>8317</v>
      </c>
      <c r="R2673" t="s">
        <v>8354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  <c r="Q2674" s="9" t="s">
        <v>8317</v>
      </c>
      <c r="R2674" t="s">
        <v>8354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  <c r="Q2675" s="9" t="s">
        <v>8317</v>
      </c>
      <c r="R2675" t="s">
        <v>8354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  <c r="Q2676" s="9" t="s">
        <v>8317</v>
      </c>
      <c r="R2676" t="s">
        <v>8354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  <c r="Q2677" s="9" t="s">
        <v>8317</v>
      </c>
      <c r="R2677" t="s">
        <v>8354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  <c r="Q2678" s="9" t="s">
        <v>8317</v>
      </c>
      <c r="R2678" t="s">
        <v>8354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  <c r="Q2679" s="9" t="s">
        <v>8317</v>
      </c>
      <c r="R2679" t="s">
        <v>8354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  <c r="Q2680" s="9" t="s">
        <v>8317</v>
      </c>
      <c r="R2680" t="s">
        <v>8354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  <c r="Q2681" s="9" t="s">
        <v>8317</v>
      </c>
      <c r="R2681" t="s">
        <v>8354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  <c r="Q2682" s="9" t="s">
        <v>8317</v>
      </c>
      <c r="R2682" t="s">
        <v>8354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  <c r="Q2683" s="9" t="s">
        <v>8334</v>
      </c>
      <c r="R2683" t="s">
        <v>8335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  <c r="Q2684" s="9" t="s">
        <v>8334</v>
      </c>
      <c r="R2684" t="s">
        <v>8335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  <c r="Q2685" s="9" t="s">
        <v>8334</v>
      </c>
      <c r="R2685" t="s">
        <v>8335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  <c r="Q2686" s="9" t="s">
        <v>8334</v>
      </c>
      <c r="R2686" t="s">
        <v>8335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  <c r="Q2687" s="9" t="s">
        <v>8334</v>
      </c>
      <c r="R2687" t="s">
        <v>8335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 t="str">
        <f t="shared" si="83"/>
        <v>N/A</v>
      </c>
      <c r="Q2688" s="9" t="s">
        <v>8334</v>
      </c>
      <c r="R2688" t="s">
        <v>8335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 t="str">
        <f t="shared" si="83"/>
        <v>N/A</v>
      </c>
      <c r="Q2689" s="9" t="s">
        <v>8334</v>
      </c>
      <c r="R2689" t="s">
        <v>8335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4">ROUND((E2690/D2690)*100,0)</f>
        <v>0</v>
      </c>
      <c r="P2690">
        <f t="shared" si="83"/>
        <v>5.29</v>
      </c>
      <c r="Q2690" s="9" t="s">
        <v>8334</v>
      </c>
      <c r="R2690" t="s">
        <v>8335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0</v>
      </c>
      <c r="P2691">
        <f t="shared" ref="P2691:P2754" si="85">IFERROR(ROUND(E2691/L2691,2),"N/A")</f>
        <v>1</v>
      </c>
      <c r="Q2691" s="9" t="s">
        <v>8334</v>
      </c>
      <c r="R2691" t="s">
        <v>8335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  <c r="Q2692" s="9" t="s">
        <v>8334</v>
      </c>
      <c r="R2692" t="s">
        <v>8335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  <c r="Q2693" s="9" t="s">
        <v>8334</v>
      </c>
      <c r="R2693" t="s">
        <v>8335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  <c r="Q2694" s="9" t="s">
        <v>8334</v>
      </c>
      <c r="R2694" t="s">
        <v>8335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  <c r="Q2695" s="9" t="s">
        <v>8334</v>
      </c>
      <c r="R2695" t="s">
        <v>8335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  <c r="Q2696" s="9" t="s">
        <v>8334</v>
      </c>
      <c r="R2696" t="s">
        <v>8335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  <c r="Q2697" s="9" t="s">
        <v>8334</v>
      </c>
      <c r="R2697" t="s">
        <v>8335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  <c r="Q2698" s="9" t="s">
        <v>8334</v>
      </c>
      <c r="R2698" t="s">
        <v>8335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  <c r="Q2699" s="9" t="s">
        <v>8334</v>
      </c>
      <c r="R2699" t="s">
        <v>8335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  <c r="Q2700" s="9" t="s">
        <v>8334</v>
      </c>
      <c r="R2700" t="s">
        <v>8335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 t="str">
        <f t="shared" si="85"/>
        <v>N/A</v>
      </c>
      <c r="Q2701" s="9" t="s">
        <v>8334</v>
      </c>
      <c r="R2701" t="s">
        <v>8335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  <c r="Q2702" s="9" t="s">
        <v>8334</v>
      </c>
      <c r="R2702" t="s">
        <v>8335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  <c r="Q2703" s="9" t="s">
        <v>8315</v>
      </c>
      <c r="R2703" t="s">
        <v>8355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  <c r="Q2704" s="9" t="s">
        <v>8315</v>
      </c>
      <c r="R2704" t="s">
        <v>8355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  <c r="Q2705" s="9" t="s">
        <v>8315</v>
      </c>
      <c r="R2705" t="s">
        <v>8355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  <c r="Q2706" s="9" t="s">
        <v>8315</v>
      </c>
      <c r="R2706" t="s">
        <v>8355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  <c r="Q2707" s="9" t="s">
        <v>8315</v>
      </c>
      <c r="R2707" t="s">
        <v>8355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  <c r="Q2708" s="9" t="s">
        <v>8315</v>
      </c>
      <c r="R2708" t="s">
        <v>8355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  <c r="Q2709" s="9" t="s">
        <v>8315</v>
      </c>
      <c r="R2709" t="s">
        <v>8355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  <c r="Q2710" s="9" t="s">
        <v>8315</v>
      </c>
      <c r="R2710" t="s">
        <v>8355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  <c r="Q2711" s="9" t="s">
        <v>8315</v>
      </c>
      <c r="R2711" t="s">
        <v>8355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  <c r="Q2712" s="9" t="s">
        <v>8315</v>
      </c>
      <c r="R2712" t="s">
        <v>8355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  <c r="Q2713" s="9" t="s">
        <v>8315</v>
      </c>
      <c r="R2713" t="s">
        <v>8355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  <c r="Q2714" s="9" t="s">
        <v>8315</v>
      </c>
      <c r="R2714" t="s">
        <v>8355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  <c r="Q2715" s="9" t="s">
        <v>8315</v>
      </c>
      <c r="R2715" t="s">
        <v>8355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  <c r="Q2716" s="9" t="s">
        <v>8315</v>
      </c>
      <c r="R2716" t="s">
        <v>8355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  <c r="Q2717" s="9" t="s">
        <v>8315</v>
      </c>
      <c r="R2717" t="s">
        <v>8355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  <c r="Q2718" s="9" t="s">
        <v>8315</v>
      </c>
      <c r="R2718" t="s">
        <v>8355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  <c r="Q2719" s="9" t="s">
        <v>8315</v>
      </c>
      <c r="R2719" t="s">
        <v>8355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  <c r="Q2720" s="9" t="s">
        <v>8315</v>
      </c>
      <c r="R2720" t="s">
        <v>8355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  <c r="Q2721" s="9" t="s">
        <v>8315</v>
      </c>
      <c r="R2721" t="s">
        <v>8355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  <c r="Q2722" s="9" t="s">
        <v>8315</v>
      </c>
      <c r="R2722" t="s">
        <v>8355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  <c r="Q2723" s="9" t="s">
        <v>8317</v>
      </c>
      <c r="R2723" t="s">
        <v>8347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  <c r="Q2724" s="9" t="s">
        <v>8317</v>
      </c>
      <c r="R2724" t="s">
        <v>8347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  <c r="Q2725" s="9" t="s">
        <v>8317</v>
      </c>
      <c r="R2725" t="s">
        <v>8347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  <c r="Q2726" s="9" t="s">
        <v>8317</v>
      </c>
      <c r="R2726" t="s">
        <v>8347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  <c r="Q2727" s="9" t="s">
        <v>8317</v>
      </c>
      <c r="R2727" t="s">
        <v>8347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  <c r="Q2728" s="9" t="s">
        <v>8317</v>
      </c>
      <c r="R2728" t="s">
        <v>8347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  <c r="Q2729" s="9" t="s">
        <v>8317</v>
      </c>
      <c r="R2729" t="s">
        <v>8347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  <c r="Q2730" s="9" t="s">
        <v>8317</v>
      </c>
      <c r="R2730" t="s">
        <v>8347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  <c r="Q2731" s="9" t="s">
        <v>8317</v>
      </c>
      <c r="R2731" t="s">
        <v>8347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  <c r="Q2732" s="9" t="s">
        <v>8317</v>
      </c>
      <c r="R2732" t="s">
        <v>8347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  <c r="Q2733" s="9" t="s">
        <v>8317</v>
      </c>
      <c r="R2733" t="s">
        <v>8347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  <c r="Q2734" s="9" t="s">
        <v>8317</v>
      </c>
      <c r="R2734" t="s">
        <v>8347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  <c r="Q2735" s="9" t="s">
        <v>8317</v>
      </c>
      <c r="R2735" t="s">
        <v>8347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  <c r="Q2736" s="9" t="s">
        <v>8317</v>
      </c>
      <c r="R2736" t="s">
        <v>8347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  <c r="Q2737" s="9" t="s">
        <v>8317</v>
      </c>
      <c r="R2737" t="s">
        <v>8347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  <c r="Q2738" s="9" t="s">
        <v>8317</v>
      </c>
      <c r="R2738" t="s">
        <v>8347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  <c r="Q2739" s="9" t="s">
        <v>8317</v>
      </c>
      <c r="R2739" t="s">
        <v>8347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  <c r="Q2740" s="9" t="s">
        <v>8317</v>
      </c>
      <c r="R2740" t="s">
        <v>8347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  <c r="Q2741" s="9" t="s">
        <v>8317</v>
      </c>
      <c r="R2741" t="s">
        <v>8347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  <c r="Q2742" s="9" t="s">
        <v>8317</v>
      </c>
      <c r="R2742" t="s">
        <v>8347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  <c r="Q2743" s="9" t="s">
        <v>8320</v>
      </c>
      <c r="R2743" t="s">
        <v>8356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  <c r="Q2744" s="9" t="s">
        <v>8320</v>
      </c>
      <c r="R2744" t="s">
        <v>8356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 t="str">
        <f t="shared" si="85"/>
        <v>N/A</v>
      </c>
      <c r="Q2745" s="9" t="s">
        <v>8320</v>
      </c>
      <c r="R2745" t="s">
        <v>8356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  <c r="Q2746" s="9" t="s">
        <v>8320</v>
      </c>
      <c r="R2746" t="s">
        <v>8356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  <c r="Q2747" s="9" t="s">
        <v>8320</v>
      </c>
      <c r="R2747" t="s">
        <v>8356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  <c r="Q2748" s="9" t="s">
        <v>8320</v>
      </c>
      <c r="R2748" t="s">
        <v>8356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  <c r="Q2749" s="9" t="s">
        <v>8320</v>
      </c>
      <c r="R2749" t="s">
        <v>8356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  <c r="Q2750" s="9" t="s">
        <v>8320</v>
      </c>
      <c r="R2750" t="s">
        <v>8356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  <c r="Q2751" s="9" t="s">
        <v>8320</v>
      </c>
      <c r="R2751" t="s">
        <v>8356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 t="str">
        <f t="shared" si="85"/>
        <v>N/A</v>
      </c>
      <c r="Q2752" s="9" t="s">
        <v>8320</v>
      </c>
      <c r="R2752" t="s">
        <v>8356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 t="str">
        <f t="shared" si="85"/>
        <v>N/A</v>
      </c>
      <c r="Q2753" s="9" t="s">
        <v>8320</v>
      </c>
      <c r="R2753" t="s">
        <v>8356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86">ROUND((E2754/D2754)*100,0)</f>
        <v>11</v>
      </c>
      <c r="P2754">
        <f t="shared" si="85"/>
        <v>39.29</v>
      </c>
      <c r="Q2754" s="9" t="s">
        <v>8320</v>
      </c>
      <c r="R2754" t="s">
        <v>8356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19</v>
      </c>
      <c r="P2755">
        <f t="shared" ref="P2755:P2818" si="87">IFERROR(ROUND(E2755/L2755,2),"N/A")</f>
        <v>47.5</v>
      </c>
      <c r="Q2755" s="9" t="s">
        <v>8320</v>
      </c>
      <c r="R2755" t="s">
        <v>8356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 t="str">
        <f t="shared" si="87"/>
        <v>N/A</v>
      </c>
      <c r="Q2756" s="9" t="s">
        <v>8320</v>
      </c>
      <c r="R2756" t="s">
        <v>8356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  <c r="Q2757" s="9" t="s">
        <v>8320</v>
      </c>
      <c r="R2757" t="s">
        <v>8356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  <c r="Q2758" s="9" t="s">
        <v>8320</v>
      </c>
      <c r="R2758" t="s">
        <v>8356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  <c r="Q2759" s="9" t="s">
        <v>8320</v>
      </c>
      <c r="R2759" t="s">
        <v>8356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  <c r="Q2760" s="9" t="s">
        <v>8320</v>
      </c>
      <c r="R2760" t="s">
        <v>8356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  <c r="Q2761" s="9" t="s">
        <v>8320</v>
      </c>
      <c r="R2761" t="s">
        <v>8356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 t="str">
        <f t="shared" si="87"/>
        <v>N/A</v>
      </c>
      <c r="Q2762" s="9" t="s">
        <v>8320</v>
      </c>
      <c r="R2762" t="s">
        <v>8356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  <c r="Q2763" s="9" t="s">
        <v>8320</v>
      </c>
      <c r="R2763" t="s">
        <v>8356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  <c r="Q2764" s="9" t="s">
        <v>8320</v>
      </c>
      <c r="R2764" t="s">
        <v>8356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  <c r="Q2765" s="9" t="s">
        <v>8320</v>
      </c>
      <c r="R2765" t="s">
        <v>8356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  <c r="Q2766" s="9" t="s">
        <v>8320</v>
      </c>
      <c r="R2766" t="s">
        <v>8356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 t="str">
        <f t="shared" si="87"/>
        <v>N/A</v>
      </c>
      <c r="Q2767" s="9" t="s">
        <v>8320</v>
      </c>
      <c r="R2767" t="s">
        <v>8356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  <c r="Q2768" s="9" t="s">
        <v>8320</v>
      </c>
      <c r="R2768" t="s">
        <v>8356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  <c r="Q2769" s="9" t="s">
        <v>8320</v>
      </c>
      <c r="R2769" t="s">
        <v>8356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  <c r="Q2770" s="9" t="s">
        <v>8320</v>
      </c>
      <c r="R2770" t="s">
        <v>8356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  <c r="Q2771" s="9" t="s">
        <v>8320</v>
      </c>
      <c r="R2771" t="s">
        <v>8356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  <c r="Q2772" s="9" t="s">
        <v>8320</v>
      </c>
      <c r="R2772" t="s">
        <v>8356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 t="str">
        <f t="shared" si="87"/>
        <v>N/A</v>
      </c>
      <c r="Q2773" s="9" t="s">
        <v>8320</v>
      </c>
      <c r="R2773" t="s">
        <v>8356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 t="str">
        <f t="shared" si="87"/>
        <v>N/A</v>
      </c>
      <c r="Q2774" s="9" t="s">
        <v>8320</v>
      </c>
      <c r="R2774" t="s">
        <v>8356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  <c r="Q2775" s="9" t="s">
        <v>8320</v>
      </c>
      <c r="R2775" t="s">
        <v>8356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  <c r="Q2776" s="9" t="s">
        <v>8320</v>
      </c>
      <c r="R2776" t="s">
        <v>8356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  <c r="Q2777" s="9" t="s">
        <v>8320</v>
      </c>
      <c r="R2777" t="s">
        <v>8356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  <c r="Q2778" s="9" t="s">
        <v>8320</v>
      </c>
      <c r="R2778" t="s">
        <v>8356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  <c r="Q2779" s="9" t="s">
        <v>8320</v>
      </c>
      <c r="R2779" t="s">
        <v>8356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  <c r="Q2780" s="9" t="s">
        <v>8320</v>
      </c>
      <c r="R2780" t="s">
        <v>8356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  <c r="Q2781" s="9" t="s">
        <v>8320</v>
      </c>
      <c r="R2781" t="s">
        <v>8356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 t="str">
        <f t="shared" si="87"/>
        <v>N/A</v>
      </c>
      <c r="Q2782" s="9" t="s">
        <v>8320</v>
      </c>
      <c r="R2782" t="s">
        <v>8356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  <c r="Q2783" s="9" t="s">
        <v>8315</v>
      </c>
      <c r="R2783" t="s">
        <v>8316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  <c r="Q2784" s="9" t="s">
        <v>8315</v>
      </c>
      <c r="R2784" t="s">
        <v>8316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  <c r="Q2785" s="9" t="s">
        <v>8315</v>
      </c>
      <c r="R2785" t="s">
        <v>8316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  <c r="Q2786" s="9" t="s">
        <v>8315</v>
      </c>
      <c r="R2786" t="s">
        <v>8316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  <c r="Q2787" s="9" t="s">
        <v>8315</v>
      </c>
      <c r="R2787" t="s">
        <v>8316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  <c r="Q2788" s="9" t="s">
        <v>8315</v>
      </c>
      <c r="R2788" t="s">
        <v>8316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  <c r="Q2789" s="9" t="s">
        <v>8315</v>
      </c>
      <c r="R2789" t="s">
        <v>8316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  <c r="Q2790" s="9" t="s">
        <v>8315</v>
      </c>
      <c r="R2790" t="s">
        <v>8316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  <c r="Q2791" s="9" t="s">
        <v>8315</v>
      </c>
      <c r="R2791" t="s">
        <v>8316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  <c r="Q2792" s="9" t="s">
        <v>8315</v>
      </c>
      <c r="R2792" t="s">
        <v>8316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  <c r="Q2793" s="9" t="s">
        <v>8315</v>
      </c>
      <c r="R2793" t="s">
        <v>8316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  <c r="Q2794" s="9" t="s">
        <v>8315</v>
      </c>
      <c r="R2794" t="s">
        <v>8316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  <c r="Q2795" s="9" t="s">
        <v>8315</v>
      </c>
      <c r="R2795" t="s">
        <v>8316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  <c r="Q2796" s="9" t="s">
        <v>8315</v>
      </c>
      <c r="R2796" t="s">
        <v>8316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  <c r="Q2797" s="9" t="s">
        <v>8315</v>
      </c>
      <c r="R2797" t="s">
        <v>8316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  <c r="Q2798" s="9" t="s">
        <v>8315</v>
      </c>
      <c r="R2798" t="s">
        <v>8316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  <c r="Q2799" s="9" t="s">
        <v>8315</v>
      </c>
      <c r="R2799" t="s">
        <v>8316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  <c r="Q2800" s="9" t="s">
        <v>8315</v>
      </c>
      <c r="R2800" t="s">
        <v>8316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  <c r="Q2801" s="9" t="s">
        <v>8315</v>
      </c>
      <c r="R2801" t="s">
        <v>8316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  <c r="Q2802" s="9" t="s">
        <v>8315</v>
      </c>
      <c r="R2802" t="s">
        <v>8316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  <c r="Q2803" s="9" t="s">
        <v>8315</v>
      </c>
      <c r="R2803" t="s">
        <v>8316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  <c r="Q2804" s="9" t="s">
        <v>8315</v>
      </c>
      <c r="R2804" t="s">
        <v>8316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  <c r="Q2805" s="9" t="s">
        <v>8315</v>
      </c>
      <c r="R2805" t="s">
        <v>8316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  <c r="Q2806" s="9" t="s">
        <v>8315</v>
      </c>
      <c r="R2806" t="s">
        <v>8316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  <c r="Q2807" s="9" t="s">
        <v>8315</v>
      </c>
      <c r="R2807" t="s">
        <v>8316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  <c r="Q2808" s="9" t="s">
        <v>8315</v>
      </c>
      <c r="R2808" t="s">
        <v>8316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  <c r="Q2809" s="9" t="s">
        <v>8315</v>
      </c>
      <c r="R2809" t="s">
        <v>8316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  <c r="Q2810" s="9" t="s">
        <v>8315</v>
      </c>
      <c r="R2810" t="s">
        <v>8316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  <c r="Q2811" s="9" t="s">
        <v>8315</v>
      </c>
      <c r="R2811" t="s">
        <v>8316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  <c r="Q2812" s="9" t="s">
        <v>8315</v>
      </c>
      <c r="R2812" t="s">
        <v>8316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  <c r="Q2813" s="9" t="s">
        <v>8315</v>
      </c>
      <c r="R2813" t="s">
        <v>8316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  <c r="Q2814" s="9" t="s">
        <v>8315</v>
      </c>
      <c r="R2814" t="s">
        <v>8316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  <c r="Q2815" s="9" t="s">
        <v>8315</v>
      </c>
      <c r="R2815" t="s">
        <v>8316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  <c r="Q2816" s="9" t="s">
        <v>8315</v>
      </c>
      <c r="R2816" t="s">
        <v>8316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  <c r="Q2817" s="9" t="s">
        <v>8315</v>
      </c>
      <c r="R2817" t="s">
        <v>8316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88">ROUND((E2818/D2818)*100,0)</f>
        <v>142</v>
      </c>
      <c r="P2818">
        <f t="shared" si="87"/>
        <v>25.13</v>
      </c>
      <c r="Q2818" s="9" t="s">
        <v>8315</v>
      </c>
      <c r="R2818" t="s">
        <v>8316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130</v>
      </c>
      <c r="P2819">
        <f t="shared" ref="P2819:P2882" si="89">IFERROR(ROUND(E2819/L2819,2),"N/A")</f>
        <v>23.64</v>
      </c>
      <c r="Q2819" s="9" t="s">
        <v>8315</v>
      </c>
      <c r="R2819" t="s">
        <v>8316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  <c r="Q2820" s="9" t="s">
        <v>8315</v>
      </c>
      <c r="R2820" t="s">
        <v>8316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  <c r="Q2821" s="9" t="s">
        <v>8315</v>
      </c>
      <c r="R2821" t="s">
        <v>8316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  <c r="Q2822" s="9" t="s">
        <v>8315</v>
      </c>
      <c r="R2822" t="s">
        <v>8316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  <c r="Q2823" s="9" t="s">
        <v>8315</v>
      </c>
      <c r="R2823" t="s">
        <v>8316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  <c r="Q2824" s="9" t="s">
        <v>8315</v>
      </c>
      <c r="R2824" t="s">
        <v>8316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  <c r="Q2825" s="9" t="s">
        <v>8315</v>
      </c>
      <c r="R2825" t="s">
        <v>8316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  <c r="Q2826" s="9" t="s">
        <v>8315</v>
      </c>
      <c r="R2826" t="s">
        <v>8316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  <c r="Q2827" s="9" t="s">
        <v>8315</v>
      </c>
      <c r="R2827" t="s">
        <v>8316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  <c r="Q2828" s="9" t="s">
        <v>8315</v>
      </c>
      <c r="R2828" t="s">
        <v>8316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  <c r="Q2829" s="9" t="s">
        <v>8315</v>
      </c>
      <c r="R2829" t="s">
        <v>8316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  <c r="Q2830" s="9" t="s">
        <v>8315</v>
      </c>
      <c r="R2830" t="s">
        <v>8316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  <c r="Q2831" s="9" t="s">
        <v>8315</v>
      </c>
      <c r="R2831" t="s">
        <v>8316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  <c r="Q2832" s="9" t="s">
        <v>8315</v>
      </c>
      <c r="R2832" t="s">
        <v>8316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  <c r="Q2833" s="9" t="s">
        <v>8315</v>
      </c>
      <c r="R2833" t="s">
        <v>8316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  <c r="Q2834" s="9" t="s">
        <v>8315</v>
      </c>
      <c r="R2834" t="s">
        <v>8316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  <c r="Q2835" s="9" t="s">
        <v>8315</v>
      </c>
      <c r="R2835" t="s">
        <v>8316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  <c r="Q2836" s="9" t="s">
        <v>8315</v>
      </c>
      <c r="R2836" t="s">
        <v>8316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  <c r="Q2837" s="9" t="s">
        <v>8315</v>
      </c>
      <c r="R2837" t="s">
        <v>8316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  <c r="Q2838" s="9" t="s">
        <v>8315</v>
      </c>
      <c r="R2838" t="s">
        <v>8316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  <c r="Q2839" s="9" t="s">
        <v>8315</v>
      </c>
      <c r="R2839" t="s">
        <v>8316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  <c r="Q2840" s="9" t="s">
        <v>8315</v>
      </c>
      <c r="R2840" t="s">
        <v>8316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  <c r="Q2841" s="9" t="s">
        <v>8315</v>
      </c>
      <c r="R2841" t="s">
        <v>8316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  <c r="Q2842" s="9" t="s">
        <v>8315</v>
      </c>
      <c r="R2842" t="s">
        <v>8316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  <c r="Q2843" s="9" t="s">
        <v>8315</v>
      </c>
      <c r="R2843" t="s">
        <v>8316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 t="str">
        <f t="shared" si="89"/>
        <v>N/A</v>
      </c>
      <c r="Q2844" s="9" t="s">
        <v>8315</v>
      </c>
      <c r="R2844" t="s">
        <v>8316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 t="str">
        <f t="shared" si="89"/>
        <v>N/A</v>
      </c>
      <c r="Q2845" s="9" t="s">
        <v>8315</v>
      </c>
      <c r="R2845" t="s">
        <v>8316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  <c r="Q2846" s="9" t="s">
        <v>8315</v>
      </c>
      <c r="R2846" t="s">
        <v>8316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  <c r="Q2847" s="9" t="s">
        <v>8315</v>
      </c>
      <c r="R2847" t="s">
        <v>8316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 t="str">
        <f t="shared" si="89"/>
        <v>N/A</v>
      </c>
      <c r="Q2848" s="9" t="s">
        <v>8315</v>
      </c>
      <c r="R2848" t="s">
        <v>8316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 t="str">
        <f t="shared" si="89"/>
        <v>N/A</v>
      </c>
      <c r="Q2849" s="9" t="s">
        <v>8315</v>
      </c>
      <c r="R2849" t="s">
        <v>8316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  <c r="Q2850" s="9" t="s">
        <v>8315</v>
      </c>
      <c r="R2850" t="s">
        <v>8316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  <c r="Q2851" s="9" t="s">
        <v>8315</v>
      </c>
      <c r="R2851" t="s">
        <v>8316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  <c r="Q2852" s="9" t="s">
        <v>8315</v>
      </c>
      <c r="R2852" t="s">
        <v>8316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 t="str">
        <f t="shared" si="89"/>
        <v>N/A</v>
      </c>
      <c r="Q2853" s="9" t="s">
        <v>8315</v>
      </c>
      <c r="R2853" t="s">
        <v>8316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  <c r="Q2854" s="9" t="s">
        <v>8315</v>
      </c>
      <c r="R2854" t="s">
        <v>8316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 t="str">
        <f t="shared" si="89"/>
        <v>N/A</v>
      </c>
      <c r="Q2855" s="9" t="s">
        <v>8315</v>
      </c>
      <c r="R2855" t="s">
        <v>8316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  <c r="Q2856" s="9" t="s">
        <v>8315</v>
      </c>
      <c r="R2856" t="s">
        <v>8316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  <c r="Q2857" s="9" t="s">
        <v>8315</v>
      </c>
      <c r="R2857" t="s">
        <v>8316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  <c r="Q2858" s="9" t="s">
        <v>8315</v>
      </c>
      <c r="R2858" t="s">
        <v>8316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  <c r="Q2859" s="9" t="s">
        <v>8315</v>
      </c>
      <c r="R2859" t="s">
        <v>8316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 t="str">
        <f t="shared" si="89"/>
        <v>N/A</v>
      </c>
      <c r="Q2860" s="9" t="s">
        <v>8315</v>
      </c>
      <c r="R2860" t="s">
        <v>8316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  <c r="Q2861" s="9" t="s">
        <v>8315</v>
      </c>
      <c r="R2861" t="s">
        <v>8316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  <c r="Q2862" s="9" t="s">
        <v>8315</v>
      </c>
      <c r="R2862" t="s">
        <v>8316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  <c r="Q2863" s="9" t="s">
        <v>8315</v>
      </c>
      <c r="R2863" t="s">
        <v>8316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  <c r="Q2864" s="9" t="s">
        <v>8315</v>
      </c>
      <c r="R2864" t="s">
        <v>8316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  <c r="Q2865" s="9" t="s">
        <v>8315</v>
      </c>
      <c r="R2865" t="s">
        <v>8316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  <c r="Q2866" s="9" t="s">
        <v>8315</v>
      </c>
      <c r="R2866" t="s">
        <v>8316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 t="str">
        <f t="shared" si="89"/>
        <v>N/A</v>
      </c>
      <c r="Q2867" s="9" t="s">
        <v>8315</v>
      </c>
      <c r="R2867" t="s">
        <v>8316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  <c r="Q2868" s="9" t="s">
        <v>8315</v>
      </c>
      <c r="R2868" t="s">
        <v>8316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  <c r="Q2869" s="9" t="s">
        <v>8315</v>
      </c>
      <c r="R2869" t="s">
        <v>8316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  <c r="Q2870" s="9" t="s">
        <v>8315</v>
      </c>
      <c r="R2870" t="s">
        <v>8316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  <c r="Q2871" s="9" t="s">
        <v>8315</v>
      </c>
      <c r="R2871" t="s">
        <v>8316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  <c r="Q2872" s="9" t="s">
        <v>8315</v>
      </c>
      <c r="R2872" t="s">
        <v>8316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  <c r="Q2873" s="9" t="s">
        <v>8315</v>
      </c>
      <c r="R2873" t="s">
        <v>8316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 t="str">
        <f t="shared" si="89"/>
        <v>N/A</v>
      </c>
      <c r="Q2874" s="9" t="s">
        <v>8315</v>
      </c>
      <c r="R2874" t="s">
        <v>8316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  <c r="Q2875" s="9" t="s">
        <v>8315</v>
      </c>
      <c r="R2875" t="s">
        <v>8316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  <c r="Q2876" s="9" t="s">
        <v>8315</v>
      </c>
      <c r="R2876" t="s">
        <v>8316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  <c r="Q2877" s="9" t="s">
        <v>8315</v>
      </c>
      <c r="R2877" t="s">
        <v>8316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 t="str">
        <f t="shared" si="89"/>
        <v>N/A</v>
      </c>
      <c r="Q2878" s="9" t="s">
        <v>8315</v>
      </c>
      <c r="R2878" t="s">
        <v>8316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  <c r="Q2879" s="9" t="s">
        <v>8315</v>
      </c>
      <c r="R2879" t="s">
        <v>8316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  <c r="Q2880" s="9" t="s">
        <v>8315</v>
      </c>
      <c r="R2880" t="s">
        <v>8316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  <c r="Q2881" s="9" t="s">
        <v>8315</v>
      </c>
      <c r="R2881" t="s">
        <v>8316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90">ROUND((E2882/D2882)*100,0)</f>
        <v>23</v>
      </c>
      <c r="P2882">
        <f t="shared" si="89"/>
        <v>96.55</v>
      </c>
      <c r="Q2882" s="9" t="s">
        <v>8315</v>
      </c>
      <c r="R2882" t="s">
        <v>8316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0</v>
      </c>
      <c r="P2883" t="str">
        <f t="shared" ref="P2883:P2946" si="91">IFERROR(ROUND(E2883/L2883,2),"N/A")</f>
        <v>N/A</v>
      </c>
      <c r="Q2883" s="9" t="s">
        <v>8315</v>
      </c>
      <c r="R2883" t="s">
        <v>8316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  <c r="Q2884" s="9" t="s">
        <v>8315</v>
      </c>
      <c r="R2884" t="s">
        <v>8316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  <c r="Q2885" s="9" t="s">
        <v>8315</v>
      </c>
      <c r="R2885" t="s">
        <v>8316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  <c r="Q2886" s="9" t="s">
        <v>8315</v>
      </c>
      <c r="R2886" t="s">
        <v>8316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  <c r="Q2887" s="9" t="s">
        <v>8315</v>
      </c>
      <c r="R2887" t="s">
        <v>8316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  <c r="Q2888" s="9" t="s">
        <v>8315</v>
      </c>
      <c r="R2888" t="s">
        <v>8316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  <c r="Q2889" s="9" t="s">
        <v>8315</v>
      </c>
      <c r="R2889" t="s">
        <v>8316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 t="str">
        <f t="shared" si="91"/>
        <v>N/A</v>
      </c>
      <c r="Q2890" s="9" t="s">
        <v>8315</v>
      </c>
      <c r="R2890" t="s">
        <v>8316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  <c r="Q2891" s="9" t="s">
        <v>8315</v>
      </c>
      <c r="R2891" t="s">
        <v>8316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  <c r="Q2892" s="9" t="s">
        <v>8315</v>
      </c>
      <c r="R2892" t="s">
        <v>8316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  <c r="Q2893" s="9" t="s">
        <v>8315</v>
      </c>
      <c r="R2893" t="s">
        <v>8316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  <c r="Q2894" s="9" t="s">
        <v>8315</v>
      </c>
      <c r="R2894" t="s">
        <v>8316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  <c r="Q2895" s="9" t="s">
        <v>8315</v>
      </c>
      <c r="R2895" t="s">
        <v>8316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 t="str">
        <f t="shared" si="91"/>
        <v>N/A</v>
      </c>
      <c r="Q2896" s="9" t="s">
        <v>8315</v>
      </c>
      <c r="R2896" t="s">
        <v>8316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  <c r="Q2897" s="9" t="s">
        <v>8315</v>
      </c>
      <c r="R2897" t="s">
        <v>8316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  <c r="Q2898" s="9" t="s">
        <v>8315</v>
      </c>
      <c r="R2898" t="s">
        <v>8316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  <c r="Q2899" s="9" t="s">
        <v>8315</v>
      </c>
      <c r="R2899" t="s">
        <v>8316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  <c r="Q2900" s="9" t="s">
        <v>8315</v>
      </c>
      <c r="R2900" t="s">
        <v>8316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 t="str">
        <f t="shared" si="91"/>
        <v>N/A</v>
      </c>
      <c r="Q2901" s="9" t="s">
        <v>8315</v>
      </c>
      <c r="R2901" t="s">
        <v>8316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  <c r="Q2902" s="9" t="s">
        <v>8315</v>
      </c>
      <c r="R2902" t="s">
        <v>8316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  <c r="Q2903" s="9" t="s">
        <v>8315</v>
      </c>
      <c r="R2903" t="s">
        <v>8316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  <c r="Q2904" s="9" t="s">
        <v>8315</v>
      </c>
      <c r="R2904" t="s">
        <v>8316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  <c r="Q2905" s="9" t="s">
        <v>8315</v>
      </c>
      <c r="R2905" t="s">
        <v>8316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  <c r="Q2906" s="9" t="s">
        <v>8315</v>
      </c>
      <c r="R2906" t="s">
        <v>8316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  <c r="Q2907" s="9" t="s">
        <v>8315</v>
      </c>
      <c r="R2907" t="s">
        <v>8316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  <c r="Q2908" s="9" t="s">
        <v>8315</v>
      </c>
      <c r="R2908" t="s">
        <v>8316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  <c r="Q2909" s="9" t="s">
        <v>8315</v>
      </c>
      <c r="R2909" t="s">
        <v>8316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  <c r="Q2910" s="9" t="s">
        <v>8315</v>
      </c>
      <c r="R2910" t="s">
        <v>8316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  <c r="Q2911" s="9" t="s">
        <v>8315</v>
      </c>
      <c r="R2911" t="s">
        <v>8316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  <c r="Q2912" s="9" t="s">
        <v>8315</v>
      </c>
      <c r="R2912" t="s">
        <v>8316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  <c r="Q2913" s="9" t="s">
        <v>8315</v>
      </c>
      <c r="R2913" t="s">
        <v>8316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  <c r="Q2914" s="9" t="s">
        <v>8315</v>
      </c>
      <c r="R2914" t="s">
        <v>8316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  <c r="Q2915" s="9" t="s">
        <v>8315</v>
      </c>
      <c r="R2915" t="s">
        <v>8316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  <c r="Q2916" s="9" t="s">
        <v>8315</v>
      </c>
      <c r="R2916" t="s">
        <v>8316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  <c r="Q2917" s="9" t="s">
        <v>8315</v>
      </c>
      <c r="R2917" t="s">
        <v>8316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  <c r="Q2918" s="9" t="s">
        <v>8315</v>
      </c>
      <c r="R2918" t="s">
        <v>8316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  <c r="Q2919" s="9" t="s">
        <v>8315</v>
      </c>
      <c r="R2919" t="s">
        <v>8316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  <c r="Q2920" s="9" t="s">
        <v>8315</v>
      </c>
      <c r="R2920" t="s">
        <v>8316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  <c r="Q2921" s="9" t="s">
        <v>8315</v>
      </c>
      <c r="R2921" t="s">
        <v>8316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  <c r="Q2922" s="9" t="s">
        <v>8315</v>
      </c>
      <c r="R2922" t="s">
        <v>8316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  <c r="Q2923" s="9" t="s">
        <v>8315</v>
      </c>
      <c r="R2923" t="s">
        <v>8357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  <c r="Q2924" s="9" t="s">
        <v>8315</v>
      </c>
      <c r="R2924" t="s">
        <v>8357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  <c r="Q2925" s="9" t="s">
        <v>8315</v>
      </c>
      <c r="R2925" t="s">
        <v>8357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  <c r="Q2926" s="9" t="s">
        <v>8315</v>
      </c>
      <c r="R2926" t="s">
        <v>8357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  <c r="Q2927" s="9" t="s">
        <v>8315</v>
      </c>
      <c r="R2927" t="s">
        <v>8357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  <c r="Q2928" s="9" t="s">
        <v>8315</v>
      </c>
      <c r="R2928" t="s">
        <v>8357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  <c r="Q2929" s="9" t="s">
        <v>8315</v>
      </c>
      <c r="R2929" t="s">
        <v>8357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  <c r="Q2930" s="9" t="s">
        <v>8315</v>
      </c>
      <c r="R2930" t="s">
        <v>8357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  <c r="Q2931" s="9" t="s">
        <v>8315</v>
      </c>
      <c r="R2931" t="s">
        <v>8357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  <c r="Q2932" s="9" t="s">
        <v>8315</v>
      </c>
      <c r="R2932" t="s">
        <v>8357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  <c r="Q2933" s="9" t="s">
        <v>8315</v>
      </c>
      <c r="R2933" t="s">
        <v>8357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  <c r="Q2934" s="9" t="s">
        <v>8315</v>
      </c>
      <c r="R2934" t="s">
        <v>8357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  <c r="Q2935" s="9" t="s">
        <v>8315</v>
      </c>
      <c r="R2935" t="s">
        <v>8357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  <c r="Q2936" s="9" t="s">
        <v>8315</v>
      </c>
      <c r="R2936" t="s">
        <v>8357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  <c r="Q2937" s="9" t="s">
        <v>8315</v>
      </c>
      <c r="R2937" t="s">
        <v>8357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  <c r="Q2938" s="9" t="s">
        <v>8315</v>
      </c>
      <c r="R2938" t="s">
        <v>8357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  <c r="Q2939" s="9" t="s">
        <v>8315</v>
      </c>
      <c r="R2939" t="s">
        <v>8357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  <c r="Q2940" s="9" t="s">
        <v>8315</v>
      </c>
      <c r="R2940" t="s">
        <v>8357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  <c r="Q2941" s="9" t="s">
        <v>8315</v>
      </c>
      <c r="R2941" t="s">
        <v>8357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  <c r="Q2942" s="9" t="s">
        <v>8315</v>
      </c>
      <c r="R2942" t="s">
        <v>8357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  <c r="Q2943" s="9" t="s">
        <v>8315</v>
      </c>
      <c r="R2943" t="s">
        <v>8355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  <c r="Q2944" s="9" t="s">
        <v>8315</v>
      </c>
      <c r="R2944" t="s">
        <v>8355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 t="str">
        <f t="shared" si="91"/>
        <v>N/A</v>
      </c>
      <c r="Q2945" s="9" t="s">
        <v>8315</v>
      </c>
      <c r="R2945" t="s">
        <v>8355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92">ROUND((E2946/D2946)*100,0)</f>
        <v>1</v>
      </c>
      <c r="P2946">
        <f t="shared" si="91"/>
        <v>100</v>
      </c>
      <c r="Q2946" s="9" t="s">
        <v>8315</v>
      </c>
      <c r="R2946" t="s">
        <v>8355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 t="str">
        <f t="shared" ref="P2947:P3010" si="93">IFERROR(ROUND(E2947/L2947,2),"N/A")</f>
        <v>N/A</v>
      </c>
      <c r="Q2947" s="9" t="s">
        <v>8315</v>
      </c>
      <c r="R2947" t="s">
        <v>8355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  <c r="Q2948" s="9" t="s">
        <v>8315</v>
      </c>
      <c r="R2948" t="s">
        <v>8355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  <c r="Q2949" s="9" t="s">
        <v>8315</v>
      </c>
      <c r="R2949" t="s">
        <v>8355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  <c r="Q2950" s="9" t="s">
        <v>8315</v>
      </c>
      <c r="R2950" t="s">
        <v>8355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  <c r="Q2951" s="9" t="s">
        <v>8315</v>
      </c>
      <c r="R2951" t="s">
        <v>8355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 t="str">
        <f t="shared" si="93"/>
        <v>N/A</v>
      </c>
      <c r="Q2952" s="9" t="s">
        <v>8315</v>
      </c>
      <c r="R2952" t="s">
        <v>8355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  <c r="Q2953" s="9" t="s">
        <v>8315</v>
      </c>
      <c r="R2953" t="s">
        <v>8355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  <c r="Q2954" s="9" t="s">
        <v>8315</v>
      </c>
      <c r="R2954" t="s">
        <v>8355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  <c r="Q2955" s="9" t="s">
        <v>8315</v>
      </c>
      <c r="R2955" t="s">
        <v>8355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 t="str">
        <f t="shared" si="93"/>
        <v>N/A</v>
      </c>
      <c r="Q2956" s="9" t="s">
        <v>8315</v>
      </c>
      <c r="R2956" t="s">
        <v>8355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  <c r="Q2957" s="9" t="s">
        <v>8315</v>
      </c>
      <c r="R2957" t="s">
        <v>8355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  <c r="Q2958" s="9" t="s">
        <v>8315</v>
      </c>
      <c r="R2958" t="s">
        <v>8355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  <c r="Q2959" s="9" t="s">
        <v>8315</v>
      </c>
      <c r="R2959" t="s">
        <v>8355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 t="str">
        <f t="shared" si="93"/>
        <v>N/A</v>
      </c>
      <c r="Q2960" s="9" t="s">
        <v>8315</v>
      </c>
      <c r="R2960" t="s">
        <v>8355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 t="str">
        <f t="shared" si="93"/>
        <v>N/A</v>
      </c>
      <c r="Q2961" s="9" t="s">
        <v>8315</v>
      </c>
      <c r="R2961" t="s">
        <v>8355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 t="str">
        <f t="shared" si="93"/>
        <v>N/A</v>
      </c>
      <c r="Q2962" s="9" t="s">
        <v>8315</v>
      </c>
      <c r="R2962" t="s">
        <v>8355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  <c r="Q2963" s="9" t="s">
        <v>8315</v>
      </c>
      <c r="R2963" t="s">
        <v>8316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  <c r="Q2964" s="9" t="s">
        <v>8315</v>
      </c>
      <c r="R2964" t="s">
        <v>8316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  <c r="Q2965" s="9" t="s">
        <v>8315</v>
      </c>
      <c r="R2965" t="s">
        <v>8316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  <c r="Q2966" s="9" t="s">
        <v>8315</v>
      </c>
      <c r="R2966" t="s">
        <v>8316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  <c r="Q2967" s="9" t="s">
        <v>8315</v>
      </c>
      <c r="R2967" t="s">
        <v>8316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  <c r="Q2968" s="9" t="s">
        <v>8315</v>
      </c>
      <c r="R2968" t="s">
        <v>8316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  <c r="Q2969" s="9" t="s">
        <v>8315</v>
      </c>
      <c r="R2969" t="s">
        <v>8316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  <c r="Q2970" s="9" t="s">
        <v>8315</v>
      </c>
      <c r="R2970" t="s">
        <v>8316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  <c r="Q2971" s="9" t="s">
        <v>8315</v>
      </c>
      <c r="R2971" t="s">
        <v>8316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  <c r="Q2972" s="9" t="s">
        <v>8315</v>
      </c>
      <c r="R2972" t="s">
        <v>8316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  <c r="Q2973" s="9" t="s">
        <v>8315</v>
      </c>
      <c r="R2973" t="s">
        <v>8316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  <c r="Q2974" s="9" t="s">
        <v>8315</v>
      </c>
      <c r="R2974" t="s">
        <v>8316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  <c r="Q2975" s="9" t="s">
        <v>8315</v>
      </c>
      <c r="R2975" t="s">
        <v>8316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  <c r="Q2976" s="9" t="s">
        <v>8315</v>
      </c>
      <c r="R2976" t="s">
        <v>8316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  <c r="Q2977" s="9" t="s">
        <v>8315</v>
      </c>
      <c r="R2977" t="s">
        <v>8316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  <c r="Q2978" s="9" t="s">
        <v>8315</v>
      </c>
      <c r="R2978" t="s">
        <v>8316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  <c r="Q2979" s="9" t="s">
        <v>8315</v>
      </c>
      <c r="R2979" t="s">
        <v>8316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  <c r="Q2980" s="9" t="s">
        <v>8315</v>
      </c>
      <c r="R2980" t="s">
        <v>8316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  <c r="Q2981" s="9" t="s">
        <v>8315</v>
      </c>
      <c r="R2981" t="s">
        <v>8316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  <c r="Q2982" s="9" t="s">
        <v>8315</v>
      </c>
      <c r="R2982" t="s">
        <v>8316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  <c r="Q2983" s="9" t="s">
        <v>8315</v>
      </c>
      <c r="R2983" t="s">
        <v>8355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  <c r="Q2984" s="9" t="s">
        <v>8315</v>
      </c>
      <c r="R2984" t="s">
        <v>8355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  <c r="Q2985" s="9" t="s">
        <v>8315</v>
      </c>
      <c r="R2985" t="s">
        <v>8355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  <c r="Q2986" s="9" t="s">
        <v>8315</v>
      </c>
      <c r="R2986" t="s">
        <v>8355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  <c r="Q2987" s="9" t="s">
        <v>8315</v>
      </c>
      <c r="R2987" t="s">
        <v>8355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  <c r="Q2988" s="9" t="s">
        <v>8315</v>
      </c>
      <c r="R2988" t="s">
        <v>8355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  <c r="Q2989" s="9" t="s">
        <v>8315</v>
      </c>
      <c r="R2989" t="s">
        <v>8355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  <c r="Q2990" s="9" t="s">
        <v>8315</v>
      </c>
      <c r="R2990" t="s">
        <v>8355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  <c r="Q2991" s="9" t="s">
        <v>8315</v>
      </c>
      <c r="R2991" t="s">
        <v>8355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  <c r="Q2992" s="9" t="s">
        <v>8315</v>
      </c>
      <c r="R2992" t="s">
        <v>8355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  <c r="Q2993" s="9" t="s">
        <v>8315</v>
      </c>
      <c r="R2993" t="s">
        <v>8355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  <c r="Q2994" s="9" t="s">
        <v>8315</v>
      </c>
      <c r="R2994" t="s">
        <v>8355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  <c r="Q2995" s="9" t="s">
        <v>8315</v>
      </c>
      <c r="R2995" t="s">
        <v>8355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  <c r="Q2996" s="9" t="s">
        <v>8315</v>
      </c>
      <c r="R2996" t="s">
        <v>8355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  <c r="Q2997" s="9" t="s">
        <v>8315</v>
      </c>
      <c r="R2997" t="s">
        <v>8355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  <c r="Q2998" s="9" t="s">
        <v>8315</v>
      </c>
      <c r="R2998" t="s">
        <v>8355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  <c r="Q2999" s="9" t="s">
        <v>8315</v>
      </c>
      <c r="R2999" t="s">
        <v>8355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  <c r="Q3000" s="9" t="s">
        <v>8315</v>
      </c>
      <c r="R3000" t="s">
        <v>8355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  <c r="Q3001" s="9" t="s">
        <v>8315</v>
      </c>
      <c r="R3001" t="s">
        <v>8355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  <c r="Q3002" s="9" t="s">
        <v>8315</v>
      </c>
      <c r="R3002" t="s">
        <v>8355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  <c r="Q3003" s="9" t="s">
        <v>8315</v>
      </c>
      <c r="R3003" t="s">
        <v>8355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  <c r="Q3004" s="9" t="s">
        <v>8315</v>
      </c>
      <c r="R3004" t="s">
        <v>8355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  <c r="Q3005" s="9" t="s">
        <v>8315</v>
      </c>
      <c r="R3005" t="s">
        <v>8355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  <c r="Q3006" s="9" t="s">
        <v>8315</v>
      </c>
      <c r="R3006" t="s">
        <v>8355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  <c r="Q3007" s="9" t="s">
        <v>8315</v>
      </c>
      <c r="R3007" t="s">
        <v>8355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  <c r="Q3008" s="9" t="s">
        <v>8315</v>
      </c>
      <c r="R3008" t="s">
        <v>8355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  <c r="Q3009" s="9" t="s">
        <v>8315</v>
      </c>
      <c r="R3009" t="s">
        <v>8355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94">ROUND((E3010/D3010)*100,0)</f>
        <v>101</v>
      </c>
      <c r="P3010">
        <f t="shared" si="93"/>
        <v>116.73</v>
      </c>
      <c r="Q3010" s="9" t="s">
        <v>8315</v>
      </c>
      <c r="R3010" t="s">
        <v>8355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120</v>
      </c>
      <c r="P3011">
        <f t="shared" ref="P3011:P3074" si="95">IFERROR(ROUND(E3011/L3011,2),"N/A")</f>
        <v>233.9</v>
      </c>
      <c r="Q3011" s="9" t="s">
        <v>8315</v>
      </c>
      <c r="R3011" t="s">
        <v>8355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  <c r="Q3012" s="9" t="s">
        <v>8315</v>
      </c>
      <c r="R3012" t="s">
        <v>8355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  <c r="Q3013" s="9" t="s">
        <v>8315</v>
      </c>
      <c r="R3013" t="s">
        <v>8355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  <c r="Q3014" s="9" t="s">
        <v>8315</v>
      </c>
      <c r="R3014" t="s">
        <v>8355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  <c r="Q3015" s="9" t="s">
        <v>8315</v>
      </c>
      <c r="R3015" t="s">
        <v>8355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  <c r="Q3016" s="9" t="s">
        <v>8315</v>
      </c>
      <c r="R3016" t="s">
        <v>8355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  <c r="Q3017" s="9" t="s">
        <v>8315</v>
      </c>
      <c r="R3017" t="s">
        <v>8355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  <c r="Q3018" s="9" t="s">
        <v>8315</v>
      </c>
      <c r="R3018" t="s">
        <v>8355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  <c r="Q3019" s="9" t="s">
        <v>8315</v>
      </c>
      <c r="R3019" t="s">
        <v>8355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  <c r="Q3020" s="9" t="s">
        <v>8315</v>
      </c>
      <c r="R3020" t="s">
        <v>8355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  <c r="Q3021" s="9" t="s">
        <v>8315</v>
      </c>
      <c r="R3021" t="s">
        <v>8355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  <c r="Q3022" s="9" t="s">
        <v>8315</v>
      </c>
      <c r="R3022" t="s">
        <v>8355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  <c r="Q3023" s="9" t="s">
        <v>8315</v>
      </c>
      <c r="R3023" t="s">
        <v>8355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  <c r="Q3024" s="9" t="s">
        <v>8315</v>
      </c>
      <c r="R3024" t="s">
        <v>8355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  <c r="Q3025" s="9" t="s">
        <v>8315</v>
      </c>
      <c r="R3025" t="s">
        <v>8355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  <c r="Q3026" s="9" t="s">
        <v>8315</v>
      </c>
      <c r="R3026" t="s">
        <v>8355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  <c r="Q3027" s="9" t="s">
        <v>8315</v>
      </c>
      <c r="R3027" t="s">
        <v>8355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  <c r="Q3028" s="9" t="s">
        <v>8315</v>
      </c>
      <c r="R3028" t="s">
        <v>8355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  <c r="Q3029" s="9" t="s">
        <v>8315</v>
      </c>
      <c r="R3029" t="s">
        <v>8355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  <c r="Q3030" s="9" t="s">
        <v>8315</v>
      </c>
      <c r="R3030" t="s">
        <v>8355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  <c r="Q3031" s="9" t="s">
        <v>8315</v>
      </c>
      <c r="R3031" t="s">
        <v>8355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  <c r="Q3032" s="9" t="s">
        <v>8315</v>
      </c>
      <c r="R3032" t="s">
        <v>8355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  <c r="Q3033" s="9" t="s">
        <v>8315</v>
      </c>
      <c r="R3033" t="s">
        <v>8355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  <c r="Q3034" s="9" t="s">
        <v>8315</v>
      </c>
      <c r="R3034" t="s">
        <v>8355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  <c r="Q3035" s="9" t="s">
        <v>8315</v>
      </c>
      <c r="R3035" t="s">
        <v>8355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  <c r="Q3036" s="9" t="s">
        <v>8315</v>
      </c>
      <c r="R3036" t="s">
        <v>8355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  <c r="Q3037" s="9" t="s">
        <v>8315</v>
      </c>
      <c r="R3037" t="s">
        <v>8355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  <c r="Q3038" s="9" t="s">
        <v>8315</v>
      </c>
      <c r="R3038" t="s">
        <v>8355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  <c r="Q3039" s="9" t="s">
        <v>8315</v>
      </c>
      <c r="R3039" t="s">
        <v>8355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  <c r="Q3040" s="9" t="s">
        <v>8315</v>
      </c>
      <c r="R3040" t="s">
        <v>8355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  <c r="Q3041" s="9" t="s">
        <v>8315</v>
      </c>
      <c r="R3041" t="s">
        <v>8355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  <c r="Q3042" s="9" t="s">
        <v>8315</v>
      </c>
      <c r="R3042" t="s">
        <v>8355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  <c r="Q3043" s="9" t="s">
        <v>8315</v>
      </c>
      <c r="R3043" t="s">
        <v>8355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  <c r="Q3044" s="9" t="s">
        <v>8315</v>
      </c>
      <c r="R3044" t="s">
        <v>8355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  <c r="Q3045" s="9" t="s">
        <v>8315</v>
      </c>
      <c r="R3045" t="s">
        <v>8355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  <c r="Q3046" s="9" t="s">
        <v>8315</v>
      </c>
      <c r="R3046" t="s">
        <v>8355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  <c r="Q3047" s="9" t="s">
        <v>8315</v>
      </c>
      <c r="R3047" t="s">
        <v>8355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  <c r="Q3048" s="9" t="s">
        <v>8315</v>
      </c>
      <c r="R3048" t="s">
        <v>8355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  <c r="Q3049" s="9" t="s">
        <v>8315</v>
      </c>
      <c r="R3049" t="s">
        <v>8355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  <c r="Q3050" s="9" t="s">
        <v>8315</v>
      </c>
      <c r="R3050" t="s">
        <v>8355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  <c r="Q3051" s="9" t="s">
        <v>8315</v>
      </c>
      <c r="R3051" t="s">
        <v>8355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  <c r="Q3052" s="9" t="s">
        <v>8315</v>
      </c>
      <c r="R3052" t="s">
        <v>8355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  <c r="Q3053" s="9" t="s">
        <v>8315</v>
      </c>
      <c r="R3053" t="s">
        <v>8355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  <c r="Q3054" s="9" t="s">
        <v>8315</v>
      </c>
      <c r="R3054" t="s">
        <v>8355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  <c r="Q3055" s="9" t="s">
        <v>8315</v>
      </c>
      <c r="R3055" t="s">
        <v>8355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 t="str">
        <f t="shared" si="95"/>
        <v>N/A</v>
      </c>
      <c r="Q3056" s="9" t="s">
        <v>8315</v>
      </c>
      <c r="R3056" t="s">
        <v>8355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  <c r="Q3057" s="9" t="s">
        <v>8315</v>
      </c>
      <c r="R3057" t="s">
        <v>8355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 t="str">
        <f t="shared" si="95"/>
        <v>N/A</v>
      </c>
      <c r="Q3058" s="9" t="s">
        <v>8315</v>
      </c>
      <c r="R3058" t="s">
        <v>8355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 t="str">
        <f t="shared" si="95"/>
        <v>N/A</v>
      </c>
      <c r="Q3059" s="9" t="s">
        <v>8315</v>
      </c>
      <c r="R3059" t="s">
        <v>8355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  <c r="Q3060" s="9" t="s">
        <v>8315</v>
      </c>
      <c r="R3060" t="s">
        <v>8355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  <c r="Q3061" s="9" t="s">
        <v>8315</v>
      </c>
      <c r="R3061" t="s">
        <v>8355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  <c r="Q3062" s="9" t="s">
        <v>8315</v>
      </c>
      <c r="R3062" t="s">
        <v>8355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 t="str">
        <f t="shared" si="95"/>
        <v>N/A</v>
      </c>
      <c r="Q3063" s="9" t="s">
        <v>8315</v>
      </c>
      <c r="R3063" t="s">
        <v>8355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  <c r="Q3064" s="9" t="s">
        <v>8315</v>
      </c>
      <c r="R3064" t="s">
        <v>8355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  <c r="Q3065" s="9" t="s">
        <v>8315</v>
      </c>
      <c r="R3065" t="s">
        <v>8355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  <c r="Q3066" s="9" t="s">
        <v>8315</v>
      </c>
      <c r="R3066" t="s">
        <v>8355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  <c r="Q3067" s="9" t="s">
        <v>8315</v>
      </c>
      <c r="R3067" t="s">
        <v>8355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  <c r="Q3068" s="9" t="s">
        <v>8315</v>
      </c>
      <c r="R3068" t="s">
        <v>8355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  <c r="Q3069" s="9" t="s">
        <v>8315</v>
      </c>
      <c r="R3069" t="s">
        <v>8355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  <c r="Q3070" s="9" t="s">
        <v>8315</v>
      </c>
      <c r="R3070" t="s">
        <v>8355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  <c r="Q3071" s="9" t="s">
        <v>8315</v>
      </c>
      <c r="R3071" t="s">
        <v>8355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  <c r="Q3072" s="9" t="s">
        <v>8315</v>
      </c>
      <c r="R3072" t="s">
        <v>8355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  <c r="Q3073" s="9" t="s">
        <v>8315</v>
      </c>
      <c r="R3073" t="s">
        <v>8355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96">ROUND((E3074/D3074)*100,0)</f>
        <v>0</v>
      </c>
      <c r="P3074">
        <f t="shared" si="95"/>
        <v>1</v>
      </c>
      <c r="Q3074" s="9" t="s">
        <v>8315</v>
      </c>
      <c r="R3074" t="s">
        <v>8355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0</v>
      </c>
      <c r="P3075">
        <f t="shared" ref="P3075:P3138" si="97">IFERROR(ROUND(E3075/L3075,2),"N/A")</f>
        <v>92.14</v>
      </c>
      <c r="Q3075" s="9" t="s">
        <v>8315</v>
      </c>
      <c r="R3075" t="s">
        <v>8355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  <c r="Q3076" s="9" t="s">
        <v>8315</v>
      </c>
      <c r="R3076" t="s">
        <v>8355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  <c r="Q3077" s="9" t="s">
        <v>8315</v>
      </c>
      <c r="R3077" t="s">
        <v>8355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  <c r="Q3078" s="9" t="s">
        <v>8315</v>
      </c>
      <c r="R3078" t="s">
        <v>8355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  <c r="Q3079" s="9" t="s">
        <v>8315</v>
      </c>
      <c r="R3079" t="s">
        <v>8355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  <c r="Q3080" s="9" t="s">
        <v>8315</v>
      </c>
      <c r="R3080" t="s">
        <v>8355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  <c r="Q3081" s="9" t="s">
        <v>8315</v>
      </c>
      <c r="R3081" t="s">
        <v>8355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  <c r="Q3082" s="9" t="s">
        <v>8315</v>
      </c>
      <c r="R3082" t="s">
        <v>8355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  <c r="Q3083" s="9" t="s">
        <v>8315</v>
      </c>
      <c r="R3083" t="s">
        <v>8355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 t="str">
        <f t="shared" si="97"/>
        <v>N/A</v>
      </c>
      <c r="Q3084" s="9" t="s">
        <v>8315</v>
      </c>
      <c r="R3084" t="s">
        <v>8355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  <c r="Q3085" s="9" t="s">
        <v>8315</v>
      </c>
      <c r="R3085" t="s">
        <v>8355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  <c r="Q3086" s="9" t="s">
        <v>8315</v>
      </c>
      <c r="R3086" t="s">
        <v>8355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  <c r="Q3087" s="9" t="s">
        <v>8315</v>
      </c>
      <c r="R3087" t="s">
        <v>8355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  <c r="Q3088" s="9" t="s">
        <v>8315</v>
      </c>
      <c r="R3088" t="s">
        <v>8355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  <c r="Q3089" s="9" t="s">
        <v>8315</v>
      </c>
      <c r="R3089" t="s">
        <v>8355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  <c r="Q3090" s="9" t="s">
        <v>8315</v>
      </c>
      <c r="R3090" t="s">
        <v>8355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  <c r="Q3091" s="9" t="s">
        <v>8315</v>
      </c>
      <c r="R3091" t="s">
        <v>8355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  <c r="Q3092" s="9" t="s">
        <v>8315</v>
      </c>
      <c r="R3092" t="s">
        <v>8355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  <c r="Q3093" s="9" t="s">
        <v>8315</v>
      </c>
      <c r="R3093" t="s">
        <v>8355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  <c r="Q3094" s="9" t="s">
        <v>8315</v>
      </c>
      <c r="R3094" t="s">
        <v>8355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  <c r="Q3095" s="9" t="s">
        <v>8315</v>
      </c>
      <c r="R3095" t="s">
        <v>8355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  <c r="Q3096" s="9" t="s">
        <v>8315</v>
      </c>
      <c r="R3096" t="s">
        <v>8355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  <c r="Q3097" s="9" t="s">
        <v>8315</v>
      </c>
      <c r="R3097" t="s">
        <v>8355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  <c r="Q3098" s="9" t="s">
        <v>8315</v>
      </c>
      <c r="R3098" t="s">
        <v>8355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  <c r="Q3099" s="9" t="s">
        <v>8315</v>
      </c>
      <c r="R3099" t="s">
        <v>8355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  <c r="Q3100" s="9" t="s">
        <v>8315</v>
      </c>
      <c r="R3100" t="s">
        <v>8355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  <c r="Q3101" s="9" t="s">
        <v>8315</v>
      </c>
      <c r="R3101" t="s">
        <v>8355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  <c r="Q3102" s="9" t="s">
        <v>8315</v>
      </c>
      <c r="R3102" t="s">
        <v>8355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  <c r="Q3103" s="9" t="s">
        <v>8315</v>
      </c>
      <c r="R3103" t="s">
        <v>8355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  <c r="Q3104" s="9" t="s">
        <v>8315</v>
      </c>
      <c r="R3104" t="s">
        <v>8355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  <c r="Q3105" s="9" t="s">
        <v>8315</v>
      </c>
      <c r="R3105" t="s">
        <v>8355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  <c r="Q3106" s="9" t="s">
        <v>8315</v>
      </c>
      <c r="R3106" t="s">
        <v>8355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  <c r="Q3107" s="9" t="s">
        <v>8315</v>
      </c>
      <c r="R3107" t="s">
        <v>8355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  <c r="Q3108" s="9" t="s">
        <v>8315</v>
      </c>
      <c r="R3108" t="s">
        <v>8355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  <c r="Q3109" s="9" t="s">
        <v>8315</v>
      </c>
      <c r="R3109" t="s">
        <v>8355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  <c r="Q3110" s="9" t="s">
        <v>8315</v>
      </c>
      <c r="R3110" t="s">
        <v>8355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  <c r="Q3111" s="9" t="s">
        <v>8315</v>
      </c>
      <c r="R3111" t="s">
        <v>8355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  <c r="Q3112" s="9" t="s">
        <v>8315</v>
      </c>
      <c r="R3112" t="s">
        <v>8355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  <c r="Q3113" s="9" t="s">
        <v>8315</v>
      </c>
      <c r="R3113" t="s">
        <v>8355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  <c r="Q3114" s="9" t="s">
        <v>8315</v>
      </c>
      <c r="R3114" t="s">
        <v>8355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  <c r="Q3115" s="9" t="s">
        <v>8315</v>
      </c>
      <c r="R3115" t="s">
        <v>8355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 t="str">
        <f t="shared" si="97"/>
        <v>N/A</v>
      </c>
      <c r="Q3116" s="9" t="s">
        <v>8315</v>
      </c>
      <c r="R3116" t="s">
        <v>8355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  <c r="Q3117" s="9" t="s">
        <v>8315</v>
      </c>
      <c r="R3117" t="s">
        <v>8355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  <c r="Q3118" s="9" t="s">
        <v>8315</v>
      </c>
      <c r="R3118" t="s">
        <v>8355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  <c r="Q3119" s="9" t="s">
        <v>8315</v>
      </c>
      <c r="R3119" t="s">
        <v>8355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  <c r="Q3120" s="9" t="s">
        <v>8315</v>
      </c>
      <c r="R3120" t="s">
        <v>8355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  <c r="Q3121" s="9" t="s">
        <v>8315</v>
      </c>
      <c r="R3121" t="s">
        <v>8355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  <c r="Q3122" s="9" t="s">
        <v>8315</v>
      </c>
      <c r="R3122" t="s">
        <v>8355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  <c r="Q3123" s="9" t="s">
        <v>8315</v>
      </c>
      <c r="R3123" t="s">
        <v>8355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  <c r="Q3124" s="9" t="s">
        <v>8315</v>
      </c>
      <c r="R3124" t="s">
        <v>8355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  <c r="Q3125" s="9" t="s">
        <v>8315</v>
      </c>
      <c r="R3125" t="s">
        <v>8355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  <c r="Q3126" s="9" t="s">
        <v>8315</v>
      </c>
      <c r="R3126" t="s">
        <v>8355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 t="str">
        <f t="shared" si="97"/>
        <v>N/A</v>
      </c>
      <c r="Q3127" s="9" t="s">
        <v>8315</v>
      </c>
      <c r="R3127" t="s">
        <v>8355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  <c r="Q3128" s="9" t="s">
        <v>8315</v>
      </c>
      <c r="R3128" t="s">
        <v>8355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 t="str">
        <f t="shared" si="97"/>
        <v>N/A</v>
      </c>
      <c r="Q3129" s="9" t="s">
        <v>8315</v>
      </c>
      <c r="R3129" t="s">
        <v>8355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  <c r="Q3130" s="9" t="s">
        <v>8315</v>
      </c>
      <c r="R3130" t="s">
        <v>8316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  <c r="Q3131" s="9" t="s">
        <v>8315</v>
      </c>
      <c r="R3131" t="s">
        <v>8316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  <c r="Q3132" s="9" t="s">
        <v>8315</v>
      </c>
      <c r="R3132" t="s">
        <v>8316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  <c r="Q3133" s="9" t="s">
        <v>8315</v>
      </c>
      <c r="R3133" t="s">
        <v>8316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  <c r="Q3134" s="9" t="s">
        <v>8315</v>
      </c>
      <c r="R3134" t="s">
        <v>8316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  <c r="Q3135" s="9" t="s">
        <v>8315</v>
      </c>
      <c r="R3135" t="s">
        <v>8316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  <c r="Q3136" s="9" t="s">
        <v>8315</v>
      </c>
      <c r="R3136" t="s">
        <v>8316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  <c r="Q3137" s="9" t="s">
        <v>8315</v>
      </c>
      <c r="R3137" t="s">
        <v>8316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98">ROUND((E3138/D3138)*100,0)</f>
        <v>128</v>
      </c>
      <c r="P3138">
        <f t="shared" si="97"/>
        <v>29.05</v>
      </c>
      <c r="Q3138" s="9" t="s">
        <v>8315</v>
      </c>
      <c r="R3138" t="s">
        <v>8316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3</v>
      </c>
      <c r="P3139">
        <f t="shared" ref="P3139:P3202" si="99">IFERROR(ROUND(E3139/L3139,2),"N/A")</f>
        <v>50</v>
      </c>
      <c r="Q3139" s="9" t="s">
        <v>8315</v>
      </c>
      <c r="R3139" t="s">
        <v>8316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 t="str">
        <f t="shared" si="99"/>
        <v>N/A</v>
      </c>
      <c r="Q3140" s="9" t="s">
        <v>8315</v>
      </c>
      <c r="R3140" t="s">
        <v>8316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  <c r="Q3141" s="9" t="s">
        <v>8315</v>
      </c>
      <c r="R3141" t="s">
        <v>8316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  <c r="Q3142" s="9" t="s">
        <v>8315</v>
      </c>
      <c r="R3142" t="s">
        <v>8316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  <c r="Q3143" s="9" t="s">
        <v>8315</v>
      </c>
      <c r="R3143" t="s">
        <v>8316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  <c r="Q3144" s="9" t="s">
        <v>8315</v>
      </c>
      <c r="R3144" t="s">
        <v>8316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 t="str">
        <f t="shared" si="99"/>
        <v>N/A</v>
      </c>
      <c r="Q3145" s="9" t="s">
        <v>8315</v>
      </c>
      <c r="R3145" t="s">
        <v>8316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  <c r="Q3146" s="9" t="s">
        <v>8315</v>
      </c>
      <c r="R3146" t="s">
        <v>8316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 t="str">
        <f t="shared" si="99"/>
        <v>N/A</v>
      </c>
      <c r="Q3147" s="9" t="s">
        <v>8315</v>
      </c>
      <c r="R3147" t="s">
        <v>8316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  <c r="Q3148" s="9" t="s">
        <v>8315</v>
      </c>
      <c r="R3148" t="s">
        <v>8316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  <c r="Q3149" s="9" t="s">
        <v>8315</v>
      </c>
      <c r="R3149" t="s">
        <v>8316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  <c r="Q3150" s="9" t="s">
        <v>8315</v>
      </c>
      <c r="R3150" t="s">
        <v>8316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  <c r="Q3151" s="9" t="s">
        <v>8315</v>
      </c>
      <c r="R3151" t="s">
        <v>8316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  <c r="Q3152" s="9" t="s">
        <v>8315</v>
      </c>
      <c r="R3152" t="s">
        <v>8316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  <c r="Q3153" s="9" t="s">
        <v>8315</v>
      </c>
      <c r="R3153" t="s">
        <v>8316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  <c r="Q3154" s="9" t="s">
        <v>8315</v>
      </c>
      <c r="R3154" t="s">
        <v>8316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  <c r="Q3155" s="9" t="s">
        <v>8315</v>
      </c>
      <c r="R3155" t="s">
        <v>8316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  <c r="Q3156" s="9" t="s">
        <v>8315</v>
      </c>
      <c r="R3156" t="s">
        <v>8316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  <c r="Q3157" s="9" t="s">
        <v>8315</v>
      </c>
      <c r="R3157" t="s">
        <v>8316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  <c r="Q3158" s="9" t="s">
        <v>8315</v>
      </c>
      <c r="R3158" t="s">
        <v>8316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  <c r="Q3159" s="9" t="s">
        <v>8315</v>
      </c>
      <c r="R3159" t="s">
        <v>8316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  <c r="Q3160" s="9" t="s">
        <v>8315</v>
      </c>
      <c r="R3160" t="s">
        <v>8316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  <c r="Q3161" s="9" t="s">
        <v>8315</v>
      </c>
      <c r="R3161" t="s">
        <v>8316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  <c r="Q3162" s="9" t="s">
        <v>8315</v>
      </c>
      <c r="R3162" t="s">
        <v>8316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  <c r="Q3163" s="9" t="s">
        <v>8315</v>
      </c>
      <c r="R3163" t="s">
        <v>8316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  <c r="Q3164" s="9" t="s">
        <v>8315</v>
      </c>
      <c r="R3164" t="s">
        <v>8316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  <c r="Q3165" s="9" t="s">
        <v>8315</v>
      </c>
      <c r="R3165" t="s">
        <v>8316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  <c r="Q3166" s="9" t="s">
        <v>8315</v>
      </c>
      <c r="R3166" t="s">
        <v>8316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  <c r="Q3167" s="9" t="s">
        <v>8315</v>
      </c>
      <c r="R3167" t="s">
        <v>8316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  <c r="Q3168" s="9" t="s">
        <v>8315</v>
      </c>
      <c r="R3168" t="s">
        <v>8316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  <c r="Q3169" s="9" t="s">
        <v>8315</v>
      </c>
      <c r="R3169" t="s">
        <v>8316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  <c r="Q3170" s="9" t="s">
        <v>8315</v>
      </c>
      <c r="R3170" t="s">
        <v>8316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  <c r="Q3171" s="9" t="s">
        <v>8315</v>
      </c>
      <c r="R3171" t="s">
        <v>8316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  <c r="Q3172" s="9" t="s">
        <v>8315</v>
      </c>
      <c r="R3172" t="s">
        <v>8316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  <c r="Q3173" s="9" t="s">
        <v>8315</v>
      </c>
      <c r="R3173" t="s">
        <v>8316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  <c r="Q3174" s="9" t="s">
        <v>8315</v>
      </c>
      <c r="R3174" t="s">
        <v>8316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  <c r="Q3175" s="9" t="s">
        <v>8315</v>
      </c>
      <c r="R3175" t="s">
        <v>8316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  <c r="Q3176" s="9" t="s">
        <v>8315</v>
      </c>
      <c r="R3176" t="s">
        <v>8316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  <c r="Q3177" s="9" t="s">
        <v>8315</v>
      </c>
      <c r="R3177" t="s">
        <v>8316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  <c r="Q3178" s="9" t="s">
        <v>8315</v>
      </c>
      <c r="R3178" t="s">
        <v>8316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  <c r="Q3179" s="9" t="s">
        <v>8315</v>
      </c>
      <c r="R3179" t="s">
        <v>8316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  <c r="Q3180" s="9" t="s">
        <v>8315</v>
      </c>
      <c r="R3180" t="s">
        <v>8316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  <c r="Q3181" s="9" t="s">
        <v>8315</v>
      </c>
      <c r="R3181" t="s">
        <v>8316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  <c r="Q3182" s="9" t="s">
        <v>8315</v>
      </c>
      <c r="R3182" t="s">
        <v>8316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  <c r="Q3183" s="9" t="s">
        <v>8315</v>
      </c>
      <c r="R3183" t="s">
        <v>8316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  <c r="Q3184" s="9" t="s">
        <v>8315</v>
      </c>
      <c r="R3184" t="s">
        <v>8316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  <c r="Q3185" s="9" t="s">
        <v>8315</v>
      </c>
      <c r="R3185" t="s">
        <v>8316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  <c r="Q3186" s="9" t="s">
        <v>8315</v>
      </c>
      <c r="R3186" t="s">
        <v>8316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  <c r="Q3187" s="9" t="s">
        <v>8315</v>
      </c>
      <c r="R3187" t="s">
        <v>8316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  <c r="Q3188" s="9" t="s">
        <v>8315</v>
      </c>
      <c r="R3188" t="s">
        <v>8316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  <c r="Q3189" s="9" t="s">
        <v>8315</v>
      </c>
      <c r="R3189" t="s">
        <v>8316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  <c r="Q3190" s="9" t="s">
        <v>8315</v>
      </c>
      <c r="R3190" t="s">
        <v>8357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  <c r="Q3191" s="9" t="s">
        <v>8315</v>
      </c>
      <c r="R3191" t="s">
        <v>8357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 t="str">
        <f t="shared" si="99"/>
        <v>N/A</v>
      </c>
      <c r="Q3192" s="9" t="s">
        <v>8315</v>
      </c>
      <c r="R3192" t="s">
        <v>8357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  <c r="Q3193" s="9" t="s">
        <v>8315</v>
      </c>
      <c r="R3193" t="s">
        <v>8357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  <c r="Q3194" s="9" t="s">
        <v>8315</v>
      </c>
      <c r="R3194" t="s">
        <v>8357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  <c r="Q3195" s="9" t="s">
        <v>8315</v>
      </c>
      <c r="R3195" t="s">
        <v>8357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 t="str">
        <f t="shared" si="99"/>
        <v>N/A</v>
      </c>
      <c r="Q3196" s="9" t="s">
        <v>8315</v>
      </c>
      <c r="R3196" t="s">
        <v>8357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  <c r="Q3197" s="9" t="s">
        <v>8315</v>
      </c>
      <c r="R3197" t="s">
        <v>8357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  <c r="Q3198" s="9" t="s">
        <v>8315</v>
      </c>
      <c r="R3198" t="s">
        <v>8357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  <c r="Q3199" s="9" t="s">
        <v>8315</v>
      </c>
      <c r="R3199" t="s">
        <v>8357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  <c r="Q3200" s="9" t="s">
        <v>8315</v>
      </c>
      <c r="R3200" t="s">
        <v>8357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  <c r="Q3201" s="9" t="s">
        <v>8315</v>
      </c>
      <c r="R3201" t="s">
        <v>8357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00">ROUND((E3202/D3202)*100,0)</f>
        <v>0</v>
      </c>
      <c r="P3202">
        <f t="shared" si="99"/>
        <v>1</v>
      </c>
      <c r="Q3202" s="9" t="s">
        <v>8315</v>
      </c>
      <c r="R3202" t="s">
        <v>8357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>
        <f t="shared" ref="P3203:P3266" si="101">IFERROR(ROUND(E3203/L3203,2),"N/A")</f>
        <v>12.5</v>
      </c>
      <c r="Q3203" s="9" t="s">
        <v>8315</v>
      </c>
      <c r="R3203" t="s">
        <v>8357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  <c r="Q3204" s="9" t="s">
        <v>8315</v>
      </c>
      <c r="R3204" t="s">
        <v>8357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  <c r="Q3205" s="9" t="s">
        <v>8315</v>
      </c>
      <c r="R3205" t="s">
        <v>8357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 t="str">
        <f t="shared" si="101"/>
        <v>N/A</v>
      </c>
      <c r="Q3206" s="9" t="s">
        <v>8315</v>
      </c>
      <c r="R3206" t="s">
        <v>8357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  <c r="Q3207" s="9" t="s">
        <v>8315</v>
      </c>
      <c r="R3207" t="s">
        <v>8357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 t="str">
        <f t="shared" si="101"/>
        <v>N/A</v>
      </c>
      <c r="Q3208" s="9" t="s">
        <v>8315</v>
      </c>
      <c r="R3208" t="s">
        <v>8357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  <c r="Q3209" s="9" t="s">
        <v>8315</v>
      </c>
      <c r="R3209" t="s">
        <v>8357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  <c r="Q3210" s="9" t="s">
        <v>8315</v>
      </c>
      <c r="R3210" t="s">
        <v>8316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  <c r="Q3211" s="9" t="s">
        <v>8315</v>
      </c>
      <c r="R3211" t="s">
        <v>8316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  <c r="Q3212" s="9" t="s">
        <v>8315</v>
      </c>
      <c r="R3212" t="s">
        <v>8316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  <c r="Q3213" s="9" t="s">
        <v>8315</v>
      </c>
      <c r="R3213" t="s">
        <v>8316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  <c r="Q3214" s="9" t="s">
        <v>8315</v>
      </c>
      <c r="R3214" t="s">
        <v>8316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  <c r="Q3215" s="9" t="s">
        <v>8315</v>
      </c>
      <c r="R3215" t="s">
        <v>8316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  <c r="Q3216" s="9" t="s">
        <v>8315</v>
      </c>
      <c r="R3216" t="s">
        <v>8316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  <c r="Q3217" s="9" t="s">
        <v>8315</v>
      </c>
      <c r="R3217" t="s">
        <v>8316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  <c r="Q3218" s="9" t="s">
        <v>8315</v>
      </c>
      <c r="R3218" t="s">
        <v>8316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  <c r="Q3219" s="9" t="s">
        <v>8315</v>
      </c>
      <c r="R3219" t="s">
        <v>8316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  <c r="Q3220" s="9" t="s">
        <v>8315</v>
      </c>
      <c r="R3220" t="s">
        <v>8316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  <c r="Q3221" s="9" t="s">
        <v>8315</v>
      </c>
      <c r="R3221" t="s">
        <v>8316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  <c r="Q3222" s="9" t="s">
        <v>8315</v>
      </c>
      <c r="R3222" t="s">
        <v>8316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  <c r="Q3223" s="9" t="s">
        <v>8315</v>
      </c>
      <c r="R3223" t="s">
        <v>8316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  <c r="Q3224" s="9" t="s">
        <v>8315</v>
      </c>
      <c r="R3224" t="s">
        <v>8316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  <c r="Q3225" s="9" t="s">
        <v>8315</v>
      </c>
      <c r="R3225" t="s">
        <v>8316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  <c r="Q3226" s="9" t="s">
        <v>8315</v>
      </c>
      <c r="R3226" t="s">
        <v>8316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  <c r="Q3227" s="9" t="s">
        <v>8315</v>
      </c>
      <c r="R3227" t="s">
        <v>8316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  <c r="Q3228" s="9" t="s">
        <v>8315</v>
      </c>
      <c r="R3228" t="s">
        <v>8316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  <c r="Q3229" s="9" t="s">
        <v>8315</v>
      </c>
      <c r="R3229" t="s">
        <v>8316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  <c r="Q3230" s="9" t="s">
        <v>8315</v>
      </c>
      <c r="R3230" t="s">
        <v>8316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  <c r="Q3231" s="9" t="s">
        <v>8315</v>
      </c>
      <c r="R3231" t="s">
        <v>8316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  <c r="Q3232" s="9" t="s">
        <v>8315</v>
      </c>
      <c r="R3232" t="s">
        <v>8316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  <c r="Q3233" s="9" t="s">
        <v>8315</v>
      </c>
      <c r="R3233" t="s">
        <v>8316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  <c r="Q3234" s="9" t="s">
        <v>8315</v>
      </c>
      <c r="R3234" t="s">
        <v>8316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  <c r="Q3235" s="9" t="s">
        <v>8315</v>
      </c>
      <c r="R3235" t="s">
        <v>8316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  <c r="Q3236" s="9" t="s">
        <v>8315</v>
      </c>
      <c r="R3236" t="s">
        <v>8316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  <c r="Q3237" s="9" t="s">
        <v>8315</v>
      </c>
      <c r="R3237" t="s">
        <v>8316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  <c r="Q3238" s="9" t="s">
        <v>8315</v>
      </c>
      <c r="R3238" t="s">
        <v>8316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  <c r="Q3239" s="9" t="s">
        <v>8315</v>
      </c>
      <c r="R3239" t="s">
        <v>8316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  <c r="Q3240" s="9" t="s">
        <v>8315</v>
      </c>
      <c r="R3240" t="s">
        <v>8316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  <c r="Q3241" s="9" t="s">
        <v>8315</v>
      </c>
      <c r="R3241" t="s">
        <v>8316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  <c r="Q3242" s="9" t="s">
        <v>8315</v>
      </c>
      <c r="R3242" t="s">
        <v>8316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  <c r="Q3243" s="9" t="s">
        <v>8315</v>
      </c>
      <c r="R3243" t="s">
        <v>8316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  <c r="Q3244" s="9" t="s">
        <v>8315</v>
      </c>
      <c r="R3244" t="s">
        <v>8316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  <c r="Q3245" s="9" t="s">
        <v>8315</v>
      </c>
      <c r="R3245" t="s">
        <v>8316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  <c r="Q3246" s="9" t="s">
        <v>8315</v>
      </c>
      <c r="R3246" t="s">
        <v>8316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  <c r="Q3247" s="9" t="s">
        <v>8315</v>
      </c>
      <c r="R3247" t="s">
        <v>8316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  <c r="Q3248" s="9" t="s">
        <v>8315</v>
      </c>
      <c r="R3248" t="s">
        <v>8316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  <c r="Q3249" s="9" t="s">
        <v>8315</v>
      </c>
      <c r="R3249" t="s">
        <v>8316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  <c r="Q3250" s="9" t="s">
        <v>8315</v>
      </c>
      <c r="R3250" t="s">
        <v>8316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  <c r="Q3251" s="9" t="s">
        <v>8315</v>
      </c>
      <c r="R3251" t="s">
        <v>8316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  <c r="Q3252" s="9" t="s">
        <v>8315</v>
      </c>
      <c r="R3252" t="s">
        <v>8316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  <c r="Q3253" s="9" t="s">
        <v>8315</v>
      </c>
      <c r="R3253" t="s">
        <v>8316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  <c r="Q3254" s="9" t="s">
        <v>8315</v>
      </c>
      <c r="R3254" t="s">
        <v>8316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  <c r="Q3255" s="9" t="s">
        <v>8315</v>
      </c>
      <c r="R3255" t="s">
        <v>8316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  <c r="Q3256" s="9" t="s">
        <v>8315</v>
      </c>
      <c r="R3256" t="s">
        <v>8316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  <c r="Q3257" s="9" t="s">
        <v>8315</v>
      </c>
      <c r="R3257" t="s">
        <v>8316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  <c r="Q3258" s="9" t="s">
        <v>8315</v>
      </c>
      <c r="R3258" t="s">
        <v>8316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  <c r="Q3259" s="9" t="s">
        <v>8315</v>
      </c>
      <c r="R3259" t="s">
        <v>8316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  <c r="Q3260" s="9" t="s">
        <v>8315</v>
      </c>
      <c r="R3260" t="s">
        <v>8316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  <c r="Q3261" s="9" t="s">
        <v>8315</v>
      </c>
      <c r="R3261" t="s">
        <v>8316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  <c r="Q3262" s="9" t="s">
        <v>8315</v>
      </c>
      <c r="R3262" t="s">
        <v>8316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  <c r="Q3263" s="9" t="s">
        <v>8315</v>
      </c>
      <c r="R3263" t="s">
        <v>8316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  <c r="Q3264" s="9" t="s">
        <v>8315</v>
      </c>
      <c r="R3264" t="s">
        <v>8316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  <c r="Q3265" s="9" t="s">
        <v>8315</v>
      </c>
      <c r="R3265" t="s">
        <v>8316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02">ROUND((E3266/D3266)*100,0)</f>
        <v>103</v>
      </c>
      <c r="P3266">
        <f t="shared" si="101"/>
        <v>52.55</v>
      </c>
      <c r="Q3266" s="9" t="s">
        <v>8315</v>
      </c>
      <c r="R3266" t="s">
        <v>8316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164</v>
      </c>
      <c r="P3267">
        <f t="shared" ref="P3267:P3330" si="103">IFERROR(ROUND(E3267/L3267,2),"N/A")</f>
        <v>70.290000000000006</v>
      </c>
      <c r="Q3267" s="9" t="s">
        <v>8315</v>
      </c>
      <c r="R3267" t="s">
        <v>8316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  <c r="Q3268" s="9" t="s">
        <v>8315</v>
      </c>
      <c r="R3268" t="s">
        <v>8316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  <c r="Q3269" s="9" t="s">
        <v>8315</v>
      </c>
      <c r="R3269" t="s">
        <v>8316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  <c r="Q3270" s="9" t="s">
        <v>8315</v>
      </c>
      <c r="R3270" t="s">
        <v>8316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  <c r="Q3271" s="9" t="s">
        <v>8315</v>
      </c>
      <c r="R3271" t="s">
        <v>8316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  <c r="Q3272" s="9" t="s">
        <v>8315</v>
      </c>
      <c r="R3272" t="s">
        <v>8316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  <c r="Q3273" s="9" t="s">
        <v>8315</v>
      </c>
      <c r="R3273" t="s">
        <v>8316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  <c r="Q3274" s="9" t="s">
        <v>8315</v>
      </c>
      <c r="R3274" t="s">
        <v>8316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  <c r="Q3275" s="9" t="s">
        <v>8315</v>
      </c>
      <c r="R3275" t="s">
        <v>8316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  <c r="Q3276" s="9" t="s">
        <v>8315</v>
      </c>
      <c r="R3276" t="s">
        <v>8316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  <c r="Q3277" s="9" t="s">
        <v>8315</v>
      </c>
      <c r="R3277" t="s">
        <v>8316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  <c r="Q3278" s="9" t="s">
        <v>8315</v>
      </c>
      <c r="R3278" t="s">
        <v>8316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  <c r="Q3279" s="9" t="s">
        <v>8315</v>
      </c>
      <c r="R3279" t="s">
        <v>8316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  <c r="Q3280" s="9" t="s">
        <v>8315</v>
      </c>
      <c r="R3280" t="s">
        <v>8316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  <c r="Q3281" s="9" t="s">
        <v>8315</v>
      </c>
      <c r="R3281" t="s">
        <v>8316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  <c r="Q3282" s="9" t="s">
        <v>8315</v>
      </c>
      <c r="R3282" t="s">
        <v>8316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  <c r="Q3283" s="9" t="s">
        <v>8315</v>
      </c>
      <c r="R3283" t="s">
        <v>8316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  <c r="Q3284" s="9" t="s">
        <v>8315</v>
      </c>
      <c r="R3284" t="s">
        <v>8316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  <c r="Q3285" s="9" t="s">
        <v>8315</v>
      </c>
      <c r="R3285" t="s">
        <v>8316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  <c r="Q3286" s="9" t="s">
        <v>8315</v>
      </c>
      <c r="R3286" t="s">
        <v>8316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  <c r="Q3287" s="9" t="s">
        <v>8315</v>
      </c>
      <c r="R3287" t="s">
        <v>8316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  <c r="Q3288" s="9" t="s">
        <v>8315</v>
      </c>
      <c r="R3288" t="s">
        <v>8316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  <c r="Q3289" s="9" t="s">
        <v>8315</v>
      </c>
      <c r="R3289" t="s">
        <v>8316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  <c r="Q3290" s="9" t="s">
        <v>8315</v>
      </c>
      <c r="R3290" t="s">
        <v>8316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  <c r="Q3291" s="9" t="s">
        <v>8315</v>
      </c>
      <c r="R3291" t="s">
        <v>8316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  <c r="Q3292" s="9" t="s">
        <v>8315</v>
      </c>
      <c r="R3292" t="s">
        <v>8316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  <c r="Q3293" s="9" t="s">
        <v>8315</v>
      </c>
      <c r="R3293" t="s">
        <v>8316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  <c r="Q3294" s="9" t="s">
        <v>8315</v>
      </c>
      <c r="R3294" t="s">
        <v>8316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  <c r="Q3295" s="9" t="s">
        <v>8315</v>
      </c>
      <c r="R3295" t="s">
        <v>8316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  <c r="Q3296" s="9" t="s">
        <v>8315</v>
      </c>
      <c r="R3296" t="s">
        <v>8316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  <c r="Q3297" s="9" t="s">
        <v>8315</v>
      </c>
      <c r="R3297" t="s">
        <v>8316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  <c r="Q3298" s="9" t="s">
        <v>8315</v>
      </c>
      <c r="R3298" t="s">
        <v>8316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  <c r="Q3299" s="9" t="s">
        <v>8315</v>
      </c>
      <c r="R3299" t="s">
        <v>8316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  <c r="Q3300" s="9" t="s">
        <v>8315</v>
      </c>
      <c r="R3300" t="s">
        <v>8316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  <c r="Q3301" s="9" t="s">
        <v>8315</v>
      </c>
      <c r="R3301" t="s">
        <v>8316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  <c r="Q3302" s="9" t="s">
        <v>8315</v>
      </c>
      <c r="R3302" t="s">
        <v>8316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  <c r="Q3303" s="9" t="s">
        <v>8315</v>
      </c>
      <c r="R3303" t="s">
        <v>8316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  <c r="Q3304" s="9" t="s">
        <v>8315</v>
      </c>
      <c r="R3304" t="s">
        <v>8316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  <c r="Q3305" s="9" t="s">
        <v>8315</v>
      </c>
      <c r="R3305" t="s">
        <v>8316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  <c r="Q3306" s="9" t="s">
        <v>8315</v>
      </c>
      <c r="R3306" t="s">
        <v>8316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  <c r="Q3307" s="9" t="s">
        <v>8315</v>
      </c>
      <c r="R3307" t="s">
        <v>8316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  <c r="Q3308" s="9" t="s">
        <v>8315</v>
      </c>
      <c r="R3308" t="s">
        <v>8316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  <c r="Q3309" s="9" t="s">
        <v>8315</v>
      </c>
      <c r="R3309" t="s">
        <v>8316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  <c r="Q3310" s="9" t="s">
        <v>8315</v>
      </c>
      <c r="R3310" t="s">
        <v>8316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  <c r="Q3311" s="9" t="s">
        <v>8315</v>
      </c>
      <c r="R3311" t="s">
        <v>8316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  <c r="Q3312" s="9" t="s">
        <v>8315</v>
      </c>
      <c r="R3312" t="s">
        <v>8316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  <c r="Q3313" s="9" t="s">
        <v>8315</v>
      </c>
      <c r="R3313" t="s">
        <v>8316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  <c r="Q3314" s="9" t="s">
        <v>8315</v>
      </c>
      <c r="R3314" t="s">
        <v>8316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  <c r="Q3315" s="9" t="s">
        <v>8315</v>
      </c>
      <c r="R3315" t="s">
        <v>8316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  <c r="Q3316" s="9" t="s">
        <v>8315</v>
      </c>
      <c r="R3316" t="s">
        <v>8316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  <c r="Q3317" s="9" t="s">
        <v>8315</v>
      </c>
      <c r="R3317" t="s">
        <v>8316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  <c r="Q3318" s="9" t="s">
        <v>8315</v>
      </c>
      <c r="R3318" t="s">
        <v>8316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  <c r="Q3319" s="9" t="s">
        <v>8315</v>
      </c>
      <c r="R3319" t="s">
        <v>8316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  <c r="Q3320" s="9" t="s">
        <v>8315</v>
      </c>
      <c r="R3320" t="s">
        <v>8316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  <c r="Q3321" s="9" t="s">
        <v>8315</v>
      </c>
      <c r="R3321" t="s">
        <v>8316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  <c r="Q3322" s="9" t="s">
        <v>8315</v>
      </c>
      <c r="R3322" t="s">
        <v>8316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  <c r="Q3323" s="9" t="s">
        <v>8315</v>
      </c>
      <c r="R3323" t="s">
        <v>8316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  <c r="Q3324" s="9" t="s">
        <v>8315</v>
      </c>
      <c r="R3324" t="s">
        <v>8316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  <c r="Q3325" s="9" t="s">
        <v>8315</v>
      </c>
      <c r="R3325" t="s">
        <v>8316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  <c r="Q3326" s="9" t="s">
        <v>8315</v>
      </c>
      <c r="R3326" t="s">
        <v>8316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  <c r="Q3327" s="9" t="s">
        <v>8315</v>
      </c>
      <c r="R3327" t="s">
        <v>8316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  <c r="Q3328" s="9" t="s">
        <v>8315</v>
      </c>
      <c r="R3328" t="s">
        <v>8316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  <c r="Q3329" s="9" t="s">
        <v>8315</v>
      </c>
      <c r="R3329" t="s">
        <v>8316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04">ROUND((E3330/D3330)*100,0)</f>
        <v>146</v>
      </c>
      <c r="P3330">
        <f t="shared" si="103"/>
        <v>292.77999999999997</v>
      </c>
      <c r="Q3330" s="9" t="s">
        <v>8315</v>
      </c>
      <c r="R3330" t="s">
        <v>8316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117</v>
      </c>
      <c r="P3331">
        <f t="shared" ref="P3331:P3394" si="105">IFERROR(ROUND(E3331/L3331,2),"N/A")</f>
        <v>44.92</v>
      </c>
      <c r="Q3331" s="9" t="s">
        <v>8315</v>
      </c>
      <c r="R3331" t="s">
        <v>8316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  <c r="Q3332" s="9" t="s">
        <v>8315</v>
      </c>
      <c r="R3332" t="s">
        <v>8316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  <c r="Q3333" s="9" t="s">
        <v>8315</v>
      </c>
      <c r="R3333" t="s">
        <v>8316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  <c r="Q3334" s="9" t="s">
        <v>8315</v>
      </c>
      <c r="R3334" t="s">
        <v>8316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  <c r="Q3335" s="9" t="s">
        <v>8315</v>
      </c>
      <c r="R3335" t="s">
        <v>8316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  <c r="Q3336" s="9" t="s">
        <v>8315</v>
      </c>
      <c r="R3336" t="s">
        <v>8316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  <c r="Q3337" s="9" t="s">
        <v>8315</v>
      </c>
      <c r="R3337" t="s">
        <v>8316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  <c r="Q3338" s="9" t="s">
        <v>8315</v>
      </c>
      <c r="R3338" t="s">
        <v>8316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  <c r="Q3339" s="9" t="s">
        <v>8315</v>
      </c>
      <c r="R3339" t="s">
        <v>8316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  <c r="Q3340" s="9" t="s">
        <v>8315</v>
      </c>
      <c r="R3340" t="s">
        <v>8316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  <c r="Q3341" s="9" t="s">
        <v>8315</v>
      </c>
      <c r="R3341" t="s">
        <v>8316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  <c r="Q3342" s="9" t="s">
        <v>8315</v>
      </c>
      <c r="R3342" t="s">
        <v>8316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  <c r="Q3343" s="9" t="s">
        <v>8315</v>
      </c>
      <c r="R3343" t="s">
        <v>8316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  <c r="Q3344" s="9" t="s">
        <v>8315</v>
      </c>
      <c r="R3344" t="s">
        <v>8316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  <c r="Q3345" s="9" t="s">
        <v>8315</v>
      </c>
      <c r="R3345" t="s">
        <v>8316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  <c r="Q3346" s="9" t="s">
        <v>8315</v>
      </c>
      <c r="R3346" t="s">
        <v>8316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  <c r="Q3347" s="9" t="s">
        <v>8315</v>
      </c>
      <c r="R3347" t="s">
        <v>8316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  <c r="Q3348" s="9" t="s">
        <v>8315</v>
      </c>
      <c r="R3348" t="s">
        <v>8316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  <c r="Q3349" s="9" t="s">
        <v>8315</v>
      </c>
      <c r="R3349" t="s">
        <v>8316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  <c r="Q3350" s="9" t="s">
        <v>8315</v>
      </c>
      <c r="R3350" t="s">
        <v>8316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  <c r="Q3351" s="9" t="s">
        <v>8315</v>
      </c>
      <c r="R3351" t="s">
        <v>8316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  <c r="Q3352" s="9" t="s">
        <v>8315</v>
      </c>
      <c r="R3352" t="s">
        <v>8316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  <c r="Q3353" s="9" t="s">
        <v>8315</v>
      </c>
      <c r="R3353" t="s">
        <v>8316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  <c r="Q3354" s="9" t="s">
        <v>8315</v>
      </c>
      <c r="R3354" t="s">
        <v>8316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  <c r="Q3355" s="9" t="s">
        <v>8315</v>
      </c>
      <c r="R3355" t="s">
        <v>8316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  <c r="Q3356" s="9" t="s">
        <v>8315</v>
      </c>
      <c r="R3356" t="s">
        <v>8316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  <c r="Q3357" s="9" t="s">
        <v>8315</v>
      </c>
      <c r="R3357" t="s">
        <v>8316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  <c r="Q3358" s="9" t="s">
        <v>8315</v>
      </c>
      <c r="R3358" t="s">
        <v>8316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  <c r="Q3359" s="9" t="s">
        <v>8315</v>
      </c>
      <c r="R3359" t="s">
        <v>8316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  <c r="Q3360" s="9" t="s">
        <v>8315</v>
      </c>
      <c r="R3360" t="s">
        <v>8316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  <c r="Q3361" s="9" t="s">
        <v>8315</v>
      </c>
      <c r="R3361" t="s">
        <v>8316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  <c r="Q3362" s="9" t="s">
        <v>8315</v>
      </c>
      <c r="R3362" t="s">
        <v>8316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  <c r="Q3363" s="9" t="s">
        <v>8315</v>
      </c>
      <c r="R3363" t="s">
        <v>8316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  <c r="Q3364" s="9" t="s">
        <v>8315</v>
      </c>
      <c r="R3364" t="s">
        <v>8316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  <c r="Q3365" s="9" t="s">
        <v>8315</v>
      </c>
      <c r="R3365" t="s">
        <v>8316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  <c r="Q3366" s="9" t="s">
        <v>8315</v>
      </c>
      <c r="R3366" t="s">
        <v>8316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  <c r="Q3367" s="9" t="s">
        <v>8315</v>
      </c>
      <c r="R3367" t="s">
        <v>8316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  <c r="Q3368" s="9" t="s">
        <v>8315</v>
      </c>
      <c r="R3368" t="s">
        <v>8316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  <c r="Q3369" s="9" t="s">
        <v>8315</v>
      </c>
      <c r="R3369" t="s">
        <v>8316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  <c r="Q3370" s="9" t="s">
        <v>8315</v>
      </c>
      <c r="R3370" t="s">
        <v>8316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  <c r="Q3371" s="9" t="s">
        <v>8315</v>
      </c>
      <c r="R3371" t="s">
        <v>8316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  <c r="Q3372" s="9" t="s">
        <v>8315</v>
      </c>
      <c r="R3372" t="s">
        <v>8316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  <c r="Q3373" s="9" t="s">
        <v>8315</v>
      </c>
      <c r="R3373" t="s">
        <v>8316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  <c r="Q3374" s="9" t="s">
        <v>8315</v>
      </c>
      <c r="R3374" t="s">
        <v>8316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  <c r="Q3375" s="9" t="s">
        <v>8315</v>
      </c>
      <c r="R3375" t="s">
        <v>8316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  <c r="Q3376" s="9" t="s">
        <v>8315</v>
      </c>
      <c r="R3376" t="s">
        <v>8316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  <c r="Q3377" s="9" t="s">
        <v>8315</v>
      </c>
      <c r="R3377" t="s">
        <v>8316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  <c r="Q3378" s="9" t="s">
        <v>8315</v>
      </c>
      <c r="R3378" t="s">
        <v>8316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  <c r="Q3379" s="9" t="s">
        <v>8315</v>
      </c>
      <c r="R3379" t="s">
        <v>8316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  <c r="Q3380" s="9" t="s">
        <v>8315</v>
      </c>
      <c r="R3380" t="s">
        <v>8316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  <c r="Q3381" s="9" t="s">
        <v>8315</v>
      </c>
      <c r="R3381" t="s">
        <v>8316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  <c r="Q3382" s="9" t="s">
        <v>8315</v>
      </c>
      <c r="R3382" t="s">
        <v>8316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  <c r="Q3383" s="9" t="s">
        <v>8315</v>
      </c>
      <c r="R3383" t="s">
        <v>8316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  <c r="Q3384" s="9" t="s">
        <v>8315</v>
      </c>
      <c r="R3384" t="s">
        <v>8316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  <c r="Q3385" s="9" t="s">
        <v>8315</v>
      </c>
      <c r="R3385" t="s">
        <v>8316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  <c r="Q3386" s="9" t="s">
        <v>8315</v>
      </c>
      <c r="R3386" t="s">
        <v>8316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  <c r="Q3387" s="9" t="s">
        <v>8315</v>
      </c>
      <c r="R3387" t="s">
        <v>8316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  <c r="Q3388" s="9" t="s">
        <v>8315</v>
      </c>
      <c r="R3388" t="s">
        <v>8316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  <c r="Q3389" s="9" t="s">
        <v>8315</v>
      </c>
      <c r="R3389" t="s">
        <v>8316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  <c r="Q3390" s="9" t="s">
        <v>8315</v>
      </c>
      <c r="R3390" t="s">
        <v>8316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  <c r="Q3391" s="9" t="s">
        <v>8315</v>
      </c>
      <c r="R3391" t="s">
        <v>8316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  <c r="Q3392" s="9" t="s">
        <v>8315</v>
      </c>
      <c r="R3392" t="s">
        <v>8316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  <c r="Q3393" s="9" t="s">
        <v>8315</v>
      </c>
      <c r="R3393" t="s">
        <v>8316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06">ROUND((E3394/D3394)*100,0)</f>
        <v>100</v>
      </c>
      <c r="P3394">
        <f t="shared" si="105"/>
        <v>41.67</v>
      </c>
      <c r="Q3394" s="9" t="s">
        <v>8315</v>
      </c>
      <c r="R3394" t="s">
        <v>8316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106</v>
      </c>
      <c r="P3395">
        <f t="shared" ref="P3395:P3458" si="107">IFERROR(ROUND(E3395/L3395,2),"N/A")</f>
        <v>36.07</v>
      </c>
      <c r="Q3395" s="9" t="s">
        <v>8315</v>
      </c>
      <c r="R3395" t="s">
        <v>8316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  <c r="Q3396" s="9" t="s">
        <v>8315</v>
      </c>
      <c r="R3396" t="s">
        <v>8316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  <c r="Q3397" s="9" t="s">
        <v>8315</v>
      </c>
      <c r="R3397" t="s">
        <v>8316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  <c r="Q3398" s="9" t="s">
        <v>8315</v>
      </c>
      <c r="R3398" t="s">
        <v>8316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  <c r="Q3399" s="9" t="s">
        <v>8315</v>
      </c>
      <c r="R3399" t="s">
        <v>8316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  <c r="Q3400" s="9" t="s">
        <v>8315</v>
      </c>
      <c r="R3400" t="s">
        <v>8316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  <c r="Q3401" s="9" t="s">
        <v>8315</v>
      </c>
      <c r="R3401" t="s">
        <v>8316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  <c r="Q3402" s="9" t="s">
        <v>8315</v>
      </c>
      <c r="R3402" t="s">
        <v>8316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  <c r="Q3403" s="9" t="s">
        <v>8315</v>
      </c>
      <c r="R3403" t="s">
        <v>8316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  <c r="Q3404" s="9" t="s">
        <v>8315</v>
      </c>
      <c r="R3404" t="s">
        <v>8316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  <c r="Q3405" s="9" t="s">
        <v>8315</v>
      </c>
      <c r="R3405" t="s">
        <v>8316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  <c r="Q3406" s="9" t="s">
        <v>8315</v>
      </c>
      <c r="R3406" t="s">
        <v>8316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  <c r="Q3407" s="9" t="s">
        <v>8315</v>
      </c>
      <c r="R3407" t="s">
        <v>8316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  <c r="Q3408" s="9" t="s">
        <v>8315</v>
      </c>
      <c r="R3408" t="s">
        <v>8316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  <c r="Q3409" s="9" t="s">
        <v>8315</v>
      </c>
      <c r="R3409" t="s">
        <v>8316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  <c r="Q3410" s="9" t="s">
        <v>8315</v>
      </c>
      <c r="R3410" t="s">
        <v>8316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  <c r="Q3411" s="9" t="s">
        <v>8315</v>
      </c>
      <c r="R3411" t="s">
        <v>8316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  <c r="Q3412" s="9" t="s">
        <v>8315</v>
      </c>
      <c r="R3412" t="s">
        <v>8316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  <c r="Q3413" s="9" t="s">
        <v>8315</v>
      </c>
      <c r="R3413" t="s">
        <v>8316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  <c r="Q3414" s="9" t="s">
        <v>8315</v>
      </c>
      <c r="R3414" t="s">
        <v>8316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  <c r="Q3415" s="9" t="s">
        <v>8315</v>
      </c>
      <c r="R3415" t="s">
        <v>8316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  <c r="Q3416" s="9" t="s">
        <v>8315</v>
      </c>
      <c r="R3416" t="s">
        <v>8316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  <c r="Q3417" s="9" t="s">
        <v>8315</v>
      </c>
      <c r="R3417" t="s">
        <v>8316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  <c r="Q3418" s="9" t="s">
        <v>8315</v>
      </c>
      <c r="R3418" t="s">
        <v>8316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  <c r="Q3419" s="9" t="s">
        <v>8315</v>
      </c>
      <c r="R3419" t="s">
        <v>8316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  <c r="Q3420" s="9" t="s">
        <v>8315</v>
      </c>
      <c r="R3420" t="s">
        <v>8316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  <c r="Q3421" s="9" t="s">
        <v>8315</v>
      </c>
      <c r="R3421" t="s">
        <v>8316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  <c r="Q3422" s="9" t="s">
        <v>8315</v>
      </c>
      <c r="R3422" t="s">
        <v>8316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  <c r="Q3423" s="9" t="s">
        <v>8315</v>
      </c>
      <c r="R3423" t="s">
        <v>8316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  <c r="Q3424" s="9" t="s">
        <v>8315</v>
      </c>
      <c r="R3424" t="s">
        <v>8316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  <c r="Q3425" s="9" t="s">
        <v>8315</v>
      </c>
      <c r="R3425" t="s">
        <v>8316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  <c r="Q3426" s="9" t="s">
        <v>8315</v>
      </c>
      <c r="R3426" t="s">
        <v>8316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  <c r="Q3427" s="9" t="s">
        <v>8315</v>
      </c>
      <c r="R3427" t="s">
        <v>8316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  <c r="Q3428" s="9" t="s">
        <v>8315</v>
      </c>
      <c r="R3428" t="s">
        <v>8316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  <c r="Q3429" s="9" t="s">
        <v>8315</v>
      </c>
      <c r="R3429" t="s">
        <v>8316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  <c r="Q3430" s="9" t="s">
        <v>8315</v>
      </c>
      <c r="R3430" t="s">
        <v>8316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  <c r="Q3431" s="9" t="s">
        <v>8315</v>
      </c>
      <c r="R3431" t="s">
        <v>8316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  <c r="Q3432" s="9" t="s">
        <v>8315</v>
      </c>
      <c r="R3432" t="s">
        <v>8316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  <c r="Q3433" s="9" t="s">
        <v>8315</v>
      </c>
      <c r="R3433" t="s">
        <v>8316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  <c r="Q3434" s="9" t="s">
        <v>8315</v>
      </c>
      <c r="R3434" t="s">
        <v>8316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  <c r="Q3435" s="9" t="s">
        <v>8315</v>
      </c>
      <c r="R3435" t="s">
        <v>8316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  <c r="Q3436" s="9" t="s">
        <v>8315</v>
      </c>
      <c r="R3436" t="s">
        <v>8316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  <c r="Q3437" s="9" t="s">
        <v>8315</v>
      </c>
      <c r="R3437" t="s">
        <v>8316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  <c r="Q3438" s="9" t="s">
        <v>8315</v>
      </c>
      <c r="R3438" t="s">
        <v>8316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  <c r="Q3439" s="9" t="s">
        <v>8315</v>
      </c>
      <c r="R3439" t="s">
        <v>8316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  <c r="Q3440" s="9" t="s">
        <v>8315</v>
      </c>
      <c r="R3440" t="s">
        <v>8316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  <c r="Q3441" s="9" t="s">
        <v>8315</v>
      </c>
      <c r="R3441" t="s">
        <v>8316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  <c r="Q3442" s="9" t="s">
        <v>8315</v>
      </c>
      <c r="R3442" t="s">
        <v>8316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  <c r="Q3443" s="9" t="s">
        <v>8315</v>
      </c>
      <c r="R3443" t="s">
        <v>8316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  <c r="Q3444" s="9" t="s">
        <v>8315</v>
      </c>
      <c r="R3444" t="s">
        <v>8316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  <c r="Q3445" s="9" t="s">
        <v>8315</v>
      </c>
      <c r="R3445" t="s">
        <v>8316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  <c r="Q3446" s="9" t="s">
        <v>8315</v>
      </c>
      <c r="R3446" t="s">
        <v>8316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  <c r="Q3447" s="9" t="s">
        <v>8315</v>
      </c>
      <c r="R3447" t="s">
        <v>8316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  <c r="Q3448" s="9" t="s">
        <v>8315</v>
      </c>
      <c r="R3448" t="s">
        <v>8316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  <c r="Q3449" s="9" t="s">
        <v>8315</v>
      </c>
      <c r="R3449" t="s">
        <v>8316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  <c r="Q3450" s="9" t="s">
        <v>8315</v>
      </c>
      <c r="R3450" t="s">
        <v>8316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  <c r="Q3451" s="9" t="s">
        <v>8315</v>
      </c>
      <c r="R3451" t="s">
        <v>8316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  <c r="Q3452" s="9" t="s">
        <v>8315</v>
      </c>
      <c r="R3452" t="s">
        <v>8316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  <c r="Q3453" s="9" t="s">
        <v>8315</v>
      </c>
      <c r="R3453" t="s">
        <v>8316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  <c r="Q3454" s="9" t="s">
        <v>8315</v>
      </c>
      <c r="R3454" t="s">
        <v>8316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  <c r="Q3455" s="9" t="s">
        <v>8315</v>
      </c>
      <c r="R3455" t="s">
        <v>8316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  <c r="Q3456" s="9" t="s">
        <v>8315</v>
      </c>
      <c r="R3456" t="s">
        <v>8316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  <c r="Q3457" s="9" t="s">
        <v>8315</v>
      </c>
      <c r="R3457" t="s">
        <v>8316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08">ROUND((E3458/D3458)*100,0)</f>
        <v>191</v>
      </c>
      <c r="P3458">
        <f t="shared" si="107"/>
        <v>358.69</v>
      </c>
      <c r="Q3458" s="9" t="s">
        <v>8315</v>
      </c>
      <c r="R3458" t="s">
        <v>8316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140</v>
      </c>
      <c r="P3459">
        <f t="shared" ref="P3459:P3522" si="109">IFERROR(ROUND(E3459/L3459,2),"N/A")</f>
        <v>50.98</v>
      </c>
      <c r="Q3459" s="9" t="s">
        <v>8315</v>
      </c>
      <c r="R3459" t="s">
        <v>8316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  <c r="Q3460" s="9" t="s">
        <v>8315</v>
      </c>
      <c r="R3460" t="s">
        <v>8316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  <c r="Q3461" s="9" t="s">
        <v>8315</v>
      </c>
      <c r="R3461" t="s">
        <v>8316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  <c r="Q3462" s="9" t="s">
        <v>8315</v>
      </c>
      <c r="R3462" t="s">
        <v>8316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  <c r="Q3463" s="9" t="s">
        <v>8315</v>
      </c>
      <c r="R3463" t="s">
        <v>8316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  <c r="Q3464" s="9" t="s">
        <v>8315</v>
      </c>
      <c r="R3464" t="s">
        <v>8316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  <c r="Q3465" s="9" t="s">
        <v>8315</v>
      </c>
      <c r="R3465" t="s">
        <v>8316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  <c r="Q3466" s="9" t="s">
        <v>8315</v>
      </c>
      <c r="R3466" t="s">
        <v>8316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  <c r="Q3467" s="9" t="s">
        <v>8315</v>
      </c>
      <c r="R3467" t="s">
        <v>8316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  <c r="Q3468" s="9" t="s">
        <v>8315</v>
      </c>
      <c r="R3468" t="s">
        <v>8316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  <c r="Q3469" s="9" t="s">
        <v>8315</v>
      </c>
      <c r="R3469" t="s">
        <v>8316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  <c r="Q3470" s="9" t="s">
        <v>8315</v>
      </c>
      <c r="R3470" t="s">
        <v>8316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  <c r="Q3471" s="9" t="s">
        <v>8315</v>
      </c>
      <c r="R3471" t="s">
        <v>8316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  <c r="Q3472" s="9" t="s">
        <v>8315</v>
      </c>
      <c r="R3472" t="s">
        <v>8316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  <c r="Q3473" s="9" t="s">
        <v>8315</v>
      </c>
      <c r="R3473" t="s">
        <v>8316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  <c r="Q3474" s="9" t="s">
        <v>8315</v>
      </c>
      <c r="R3474" t="s">
        <v>8316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  <c r="Q3475" s="9" t="s">
        <v>8315</v>
      </c>
      <c r="R3475" t="s">
        <v>8316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  <c r="Q3476" s="9" t="s">
        <v>8315</v>
      </c>
      <c r="R3476" t="s">
        <v>8316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  <c r="Q3477" s="9" t="s">
        <v>8315</v>
      </c>
      <c r="R3477" t="s">
        <v>8316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  <c r="Q3478" s="9" t="s">
        <v>8315</v>
      </c>
      <c r="R3478" t="s">
        <v>8316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  <c r="Q3479" s="9" t="s">
        <v>8315</v>
      </c>
      <c r="R3479" t="s">
        <v>8316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  <c r="Q3480" s="9" t="s">
        <v>8315</v>
      </c>
      <c r="R3480" t="s">
        <v>8316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  <c r="Q3481" s="9" t="s">
        <v>8315</v>
      </c>
      <c r="R3481" t="s">
        <v>8316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  <c r="Q3482" s="9" t="s">
        <v>8315</v>
      </c>
      <c r="R3482" t="s">
        <v>8316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  <c r="Q3483" s="9" t="s">
        <v>8315</v>
      </c>
      <c r="R3483" t="s">
        <v>8316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  <c r="Q3484" s="9" t="s">
        <v>8315</v>
      </c>
      <c r="R3484" t="s">
        <v>8316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  <c r="Q3485" s="9" t="s">
        <v>8315</v>
      </c>
      <c r="R3485" t="s">
        <v>8316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  <c r="Q3486" s="9" t="s">
        <v>8315</v>
      </c>
      <c r="R3486" t="s">
        <v>8316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  <c r="Q3487" s="9" t="s">
        <v>8315</v>
      </c>
      <c r="R3487" t="s">
        <v>8316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  <c r="Q3488" s="9" t="s">
        <v>8315</v>
      </c>
      <c r="R3488" t="s">
        <v>8316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  <c r="Q3489" s="9" t="s">
        <v>8315</v>
      </c>
      <c r="R3489" t="s">
        <v>8316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  <c r="Q3490" s="9" t="s">
        <v>8315</v>
      </c>
      <c r="R3490" t="s">
        <v>8316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  <c r="Q3491" s="9" t="s">
        <v>8315</v>
      </c>
      <c r="R3491" t="s">
        <v>8316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  <c r="Q3492" s="9" t="s">
        <v>8315</v>
      </c>
      <c r="R3492" t="s">
        <v>8316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  <c r="Q3493" s="9" t="s">
        <v>8315</v>
      </c>
      <c r="R3493" t="s">
        <v>8316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  <c r="Q3494" s="9" t="s">
        <v>8315</v>
      </c>
      <c r="R3494" t="s">
        <v>8316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  <c r="Q3495" s="9" t="s">
        <v>8315</v>
      </c>
      <c r="R3495" t="s">
        <v>8316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  <c r="Q3496" s="9" t="s">
        <v>8315</v>
      </c>
      <c r="R3496" t="s">
        <v>8316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  <c r="Q3497" s="9" t="s">
        <v>8315</v>
      </c>
      <c r="R3497" t="s">
        <v>8316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  <c r="Q3498" s="9" t="s">
        <v>8315</v>
      </c>
      <c r="R3498" t="s">
        <v>8316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  <c r="Q3499" s="9" t="s">
        <v>8315</v>
      </c>
      <c r="R3499" t="s">
        <v>8316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  <c r="Q3500" s="9" t="s">
        <v>8315</v>
      </c>
      <c r="R3500" t="s">
        <v>8316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  <c r="Q3501" s="9" t="s">
        <v>8315</v>
      </c>
      <c r="R3501" t="s">
        <v>8316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  <c r="Q3502" s="9" t="s">
        <v>8315</v>
      </c>
      <c r="R3502" t="s">
        <v>8316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  <c r="Q3503" s="9" t="s">
        <v>8315</v>
      </c>
      <c r="R3503" t="s">
        <v>8316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  <c r="Q3504" s="9" t="s">
        <v>8315</v>
      </c>
      <c r="R3504" t="s">
        <v>8316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  <c r="Q3505" s="9" t="s">
        <v>8315</v>
      </c>
      <c r="R3505" t="s">
        <v>8316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  <c r="Q3506" s="9" t="s">
        <v>8315</v>
      </c>
      <c r="R3506" t="s">
        <v>8316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  <c r="Q3507" s="9" t="s">
        <v>8315</v>
      </c>
      <c r="R3507" t="s">
        <v>8316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  <c r="Q3508" s="9" t="s">
        <v>8315</v>
      </c>
      <c r="R3508" t="s">
        <v>8316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  <c r="Q3509" s="9" t="s">
        <v>8315</v>
      </c>
      <c r="R3509" t="s">
        <v>8316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  <c r="Q3510" s="9" t="s">
        <v>8315</v>
      </c>
      <c r="R3510" t="s">
        <v>8316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  <c r="Q3511" s="9" t="s">
        <v>8315</v>
      </c>
      <c r="R3511" t="s">
        <v>8316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  <c r="Q3512" s="9" t="s">
        <v>8315</v>
      </c>
      <c r="R3512" t="s">
        <v>8316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  <c r="Q3513" s="9" t="s">
        <v>8315</v>
      </c>
      <c r="R3513" t="s">
        <v>8316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  <c r="Q3514" s="9" t="s">
        <v>8315</v>
      </c>
      <c r="R3514" t="s">
        <v>8316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  <c r="Q3515" s="9" t="s">
        <v>8315</v>
      </c>
      <c r="R3515" t="s">
        <v>8316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  <c r="Q3516" s="9" t="s">
        <v>8315</v>
      </c>
      <c r="R3516" t="s">
        <v>8316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  <c r="Q3517" s="9" t="s">
        <v>8315</v>
      </c>
      <c r="R3517" t="s">
        <v>8316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  <c r="Q3518" s="9" t="s">
        <v>8315</v>
      </c>
      <c r="R3518" t="s">
        <v>8316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  <c r="Q3519" s="9" t="s">
        <v>8315</v>
      </c>
      <c r="R3519" t="s">
        <v>8316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  <c r="Q3520" s="9" t="s">
        <v>8315</v>
      </c>
      <c r="R3520" t="s">
        <v>8316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  <c r="Q3521" s="9" t="s">
        <v>8315</v>
      </c>
      <c r="R3521" t="s">
        <v>8316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10">ROUND((E3522/D3522)*100,0)</f>
        <v>101</v>
      </c>
      <c r="P3522">
        <f t="shared" si="109"/>
        <v>95.95</v>
      </c>
      <c r="Q3522" s="9" t="s">
        <v>8315</v>
      </c>
      <c r="R3522" t="s">
        <v>8316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169</v>
      </c>
      <c r="P3523">
        <f t="shared" ref="P3523:P3586" si="111">IFERROR(ROUND(E3523/L3523,2),"N/A")</f>
        <v>45.62</v>
      </c>
      <c r="Q3523" s="9" t="s">
        <v>8315</v>
      </c>
      <c r="R3523" t="s">
        <v>8316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  <c r="Q3524" s="9" t="s">
        <v>8315</v>
      </c>
      <c r="R3524" t="s">
        <v>8316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  <c r="Q3525" s="9" t="s">
        <v>8315</v>
      </c>
      <c r="R3525" t="s">
        <v>8316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  <c r="Q3526" s="9" t="s">
        <v>8315</v>
      </c>
      <c r="R3526" t="s">
        <v>8316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  <c r="Q3527" s="9" t="s">
        <v>8315</v>
      </c>
      <c r="R3527" t="s">
        <v>8316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  <c r="Q3528" s="9" t="s">
        <v>8315</v>
      </c>
      <c r="R3528" t="s">
        <v>8316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  <c r="Q3529" s="9" t="s">
        <v>8315</v>
      </c>
      <c r="R3529" t="s">
        <v>8316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  <c r="Q3530" s="9" t="s">
        <v>8315</v>
      </c>
      <c r="R3530" t="s">
        <v>8316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  <c r="Q3531" s="9" t="s">
        <v>8315</v>
      </c>
      <c r="R3531" t="s">
        <v>8316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  <c r="Q3532" s="9" t="s">
        <v>8315</v>
      </c>
      <c r="R3532" t="s">
        <v>8316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  <c r="Q3533" s="9" t="s">
        <v>8315</v>
      </c>
      <c r="R3533" t="s">
        <v>8316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  <c r="Q3534" s="9" t="s">
        <v>8315</v>
      </c>
      <c r="R3534" t="s">
        <v>8316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  <c r="Q3535" s="9" t="s">
        <v>8315</v>
      </c>
      <c r="R3535" t="s">
        <v>8316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  <c r="Q3536" s="9" t="s">
        <v>8315</v>
      </c>
      <c r="R3536" t="s">
        <v>8316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  <c r="Q3537" s="9" t="s">
        <v>8315</v>
      </c>
      <c r="R3537" t="s">
        <v>8316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  <c r="Q3538" s="9" t="s">
        <v>8315</v>
      </c>
      <c r="R3538" t="s">
        <v>8316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  <c r="Q3539" s="9" t="s">
        <v>8315</v>
      </c>
      <c r="R3539" t="s">
        <v>8316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  <c r="Q3540" s="9" t="s">
        <v>8315</v>
      </c>
      <c r="R3540" t="s">
        <v>8316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  <c r="Q3541" s="9" t="s">
        <v>8315</v>
      </c>
      <c r="R3541" t="s">
        <v>8316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  <c r="Q3542" s="9" t="s">
        <v>8315</v>
      </c>
      <c r="R3542" t="s">
        <v>8316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  <c r="Q3543" s="9" t="s">
        <v>8315</v>
      </c>
      <c r="R3543" t="s">
        <v>8316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  <c r="Q3544" s="9" t="s">
        <v>8315</v>
      </c>
      <c r="R3544" t="s">
        <v>8316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  <c r="Q3545" s="9" t="s">
        <v>8315</v>
      </c>
      <c r="R3545" t="s">
        <v>8316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  <c r="Q3546" s="9" t="s">
        <v>8315</v>
      </c>
      <c r="R3546" t="s">
        <v>8316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  <c r="Q3547" s="9" t="s">
        <v>8315</v>
      </c>
      <c r="R3547" t="s">
        <v>8316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  <c r="Q3548" s="9" t="s">
        <v>8315</v>
      </c>
      <c r="R3548" t="s">
        <v>8316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  <c r="Q3549" s="9" t="s">
        <v>8315</v>
      </c>
      <c r="R3549" t="s">
        <v>8316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  <c r="Q3550" s="9" t="s">
        <v>8315</v>
      </c>
      <c r="R3550" t="s">
        <v>8316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  <c r="Q3551" s="9" t="s">
        <v>8315</v>
      </c>
      <c r="R3551" t="s">
        <v>8316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  <c r="Q3552" s="9" t="s">
        <v>8315</v>
      </c>
      <c r="R3552" t="s">
        <v>8316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  <c r="Q3553" s="9" t="s">
        <v>8315</v>
      </c>
      <c r="R3553" t="s">
        <v>8316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  <c r="Q3554" s="9" t="s">
        <v>8315</v>
      </c>
      <c r="R3554" t="s">
        <v>8316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  <c r="Q3555" s="9" t="s">
        <v>8315</v>
      </c>
      <c r="R3555" t="s">
        <v>8316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  <c r="Q3556" s="9" t="s">
        <v>8315</v>
      </c>
      <c r="R3556" t="s">
        <v>8316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  <c r="Q3557" s="9" t="s">
        <v>8315</v>
      </c>
      <c r="R3557" t="s">
        <v>8316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  <c r="Q3558" s="9" t="s">
        <v>8315</v>
      </c>
      <c r="R3558" t="s">
        <v>8316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  <c r="Q3559" s="9" t="s">
        <v>8315</v>
      </c>
      <c r="R3559" t="s">
        <v>8316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  <c r="Q3560" s="9" t="s">
        <v>8315</v>
      </c>
      <c r="R3560" t="s">
        <v>8316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  <c r="Q3561" s="9" t="s">
        <v>8315</v>
      </c>
      <c r="R3561" t="s">
        <v>8316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  <c r="Q3562" s="9" t="s">
        <v>8315</v>
      </c>
      <c r="R3562" t="s">
        <v>8316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  <c r="Q3563" s="9" t="s">
        <v>8315</v>
      </c>
      <c r="R3563" t="s">
        <v>8316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  <c r="Q3564" s="9" t="s">
        <v>8315</v>
      </c>
      <c r="R3564" t="s">
        <v>8316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  <c r="Q3565" s="9" t="s">
        <v>8315</v>
      </c>
      <c r="R3565" t="s">
        <v>8316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  <c r="Q3566" s="9" t="s">
        <v>8315</v>
      </c>
      <c r="R3566" t="s">
        <v>8316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  <c r="Q3567" s="9" t="s">
        <v>8315</v>
      </c>
      <c r="R3567" t="s">
        <v>8316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  <c r="Q3568" s="9" t="s">
        <v>8315</v>
      </c>
      <c r="R3568" t="s">
        <v>8316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  <c r="Q3569" s="9" t="s">
        <v>8315</v>
      </c>
      <c r="R3569" t="s">
        <v>8316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  <c r="Q3570" s="9" t="s">
        <v>8315</v>
      </c>
      <c r="R3570" t="s">
        <v>8316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  <c r="Q3571" s="9" t="s">
        <v>8315</v>
      </c>
      <c r="R3571" t="s">
        <v>8316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  <c r="Q3572" s="9" t="s">
        <v>8315</v>
      </c>
      <c r="R3572" t="s">
        <v>8316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  <c r="Q3573" s="9" t="s">
        <v>8315</v>
      </c>
      <c r="R3573" t="s">
        <v>8316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  <c r="Q3574" s="9" t="s">
        <v>8315</v>
      </c>
      <c r="R3574" t="s">
        <v>8316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  <c r="Q3575" s="9" t="s">
        <v>8315</v>
      </c>
      <c r="R3575" t="s">
        <v>8316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  <c r="Q3576" s="9" t="s">
        <v>8315</v>
      </c>
      <c r="R3576" t="s">
        <v>8316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  <c r="Q3577" s="9" t="s">
        <v>8315</v>
      </c>
      <c r="R3577" t="s">
        <v>8316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  <c r="Q3578" s="9" t="s">
        <v>8315</v>
      </c>
      <c r="R3578" t="s">
        <v>8316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  <c r="Q3579" s="9" t="s">
        <v>8315</v>
      </c>
      <c r="R3579" t="s">
        <v>8316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  <c r="Q3580" s="9" t="s">
        <v>8315</v>
      </c>
      <c r="R3580" t="s">
        <v>8316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  <c r="Q3581" s="9" t="s">
        <v>8315</v>
      </c>
      <c r="R3581" t="s">
        <v>8316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  <c r="Q3582" s="9" t="s">
        <v>8315</v>
      </c>
      <c r="R3582" t="s">
        <v>8316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  <c r="Q3583" s="9" t="s">
        <v>8315</v>
      </c>
      <c r="R3583" t="s">
        <v>8316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  <c r="Q3584" s="9" t="s">
        <v>8315</v>
      </c>
      <c r="R3584" t="s">
        <v>8316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  <c r="Q3585" s="9" t="s">
        <v>8315</v>
      </c>
      <c r="R3585" t="s">
        <v>8316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12">ROUND((E3586/D3586)*100,0)</f>
        <v>116</v>
      </c>
      <c r="P3586">
        <f t="shared" si="111"/>
        <v>30.94</v>
      </c>
      <c r="Q3586" s="9" t="s">
        <v>8315</v>
      </c>
      <c r="R3586" t="s">
        <v>8316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119</v>
      </c>
      <c r="P3587">
        <f t="shared" ref="P3587:P3650" si="113">IFERROR(ROUND(E3587/L3587,2),"N/A")</f>
        <v>176.09</v>
      </c>
      <c r="Q3587" s="9" t="s">
        <v>8315</v>
      </c>
      <c r="R3587" t="s">
        <v>8316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  <c r="Q3588" s="9" t="s">
        <v>8315</v>
      </c>
      <c r="R3588" t="s">
        <v>8316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  <c r="Q3589" s="9" t="s">
        <v>8315</v>
      </c>
      <c r="R3589" t="s">
        <v>8316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  <c r="Q3590" s="9" t="s">
        <v>8315</v>
      </c>
      <c r="R3590" t="s">
        <v>8316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  <c r="Q3591" s="9" t="s">
        <v>8315</v>
      </c>
      <c r="R3591" t="s">
        <v>8316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  <c r="Q3592" s="9" t="s">
        <v>8315</v>
      </c>
      <c r="R3592" t="s">
        <v>8316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  <c r="Q3593" s="9" t="s">
        <v>8315</v>
      </c>
      <c r="R3593" t="s">
        <v>8316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  <c r="Q3594" s="9" t="s">
        <v>8315</v>
      </c>
      <c r="R3594" t="s">
        <v>8316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  <c r="Q3595" s="9" t="s">
        <v>8315</v>
      </c>
      <c r="R3595" t="s">
        <v>8316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  <c r="Q3596" s="9" t="s">
        <v>8315</v>
      </c>
      <c r="R3596" t="s">
        <v>8316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  <c r="Q3597" s="9" t="s">
        <v>8315</v>
      </c>
      <c r="R3597" t="s">
        <v>8316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  <c r="Q3598" s="9" t="s">
        <v>8315</v>
      </c>
      <c r="R3598" t="s">
        <v>8316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  <c r="Q3599" s="9" t="s">
        <v>8315</v>
      </c>
      <c r="R3599" t="s">
        <v>8316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  <c r="Q3600" s="9" t="s">
        <v>8315</v>
      </c>
      <c r="R3600" t="s">
        <v>8316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  <c r="Q3601" s="9" t="s">
        <v>8315</v>
      </c>
      <c r="R3601" t="s">
        <v>8316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  <c r="Q3602" s="9" t="s">
        <v>8315</v>
      </c>
      <c r="R3602" t="s">
        <v>8316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  <c r="Q3603" s="9" t="s">
        <v>8315</v>
      </c>
      <c r="R3603" t="s">
        <v>8316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  <c r="Q3604" s="9" t="s">
        <v>8315</v>
      </c>
      <c r="R3604" t="s">
        <v>8316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  <c r="Q3605" s="9" t="s">
        <v>8315</v>
      </c>
      <c r="R3605" t="s">
        <v>8316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  <c r="Q3606" s="9" t="s">
        <v>8315</v>
      </c>
      <c r="R3606" t="s">
        <v>8316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  <c r="Q3607" s="9" t="s">
        <v>8315</v>
      </c>
      <c r="R3607" t="s">
        <v>8316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  <c r="Q3608" s="9" t="s">
        <v>8315</v>
      </c>
      <c r="R3608" t="s">
        <v>8316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  <c r="Q3609" s="9" t="s">
        <v>8315</v>
      </c>
      <c r="R3609" t="s">
        <v>8316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  <c r="Q3610" s="9" t="s">
        <v>8315</v>
      </c>
      <c r="R3610" t="s">
        <v>8316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  <c r="Q3611" s="9" t="s">
        <v>8315</v>
      </c>
      <c r="R3611" t="s">
        <v>8316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  <c r="Q3612" s="9" t="s">
        <v>8315</v>
      </c>
      <c r="R3612" t="s">
        <v>8316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  <c r="Q3613" s="9" t="s">
        <v>8315</v>
      </c>
      <c r="R3613" t="s">
        <v>8316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  <c r="Q3614" s="9" t="s">
        <v>8315</v>
      </c>
      <c r="R3614" t="s">
        <v>8316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  <c r="Q3615" s="9" t="s">
        <v>8315</v>
      </c>
      <c r="R3615" t="s">
        <v>8316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  <c r="Q3616" s="9" t="s">
        <v>8315</v>
      </c>
      <c r="R3616" t="s">
        <v>8316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  <c r="Q3617" s="9" t="s">
        <v>8315</v>
      </c>
      <c r="R3617" t="s">
        <v>8316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  <c r="Q3618" s="9" t="s">
        <v>8315</v>
      </c>
      <c r="R3618" t="s">
        <v>8316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  <c r="Q3619" s="9" t="s">
        <v>8315</v>
      </c>
      <c r="R3619" t="s">
        <v>8316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  <c r="Q3620" s="9" t="s">
        <v>8315</v>
      </c>
      <c r="R3620" t="s">
        <v>8316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  <c r="Q3621" s="9" t="s">
        <v>8315</v>
      </c>
      <c r="R3621" t="s">
        <v>8316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  <c r="Q3622" s="9" t="s">
        <v>8315</v>
      </c>
      <c r="R3622" t="s">
        <v>8316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  <c r="Q3623" s="9" t="s">
        <v>8315</v>
      </c>
      <c r="R3623" t="s">
        <v>8316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  <c r="Q3624" s="9" t="s">
        <v>8315</v>
      </c>
      <c r="R3624" t="s">
        <v>8316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  <c r="Q3625" s="9" t="s">
        <v>8315</v>
      </c>
      <c r="R3625" t="s">
        <v>8316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  <c r="Q3626" s="9" t="s">
        <v>8315</v>
      </c>
      <c r="R3626" t="s">
        <v>8316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  <c r="Q3627" s="9" t="s">
        <v>8315</v>
      </c>
      <c r="R3627" t="s">
        <v>8316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  <c r="Q3628" s="9" t="s">
        <v>8315</v>
      </c>
      <c r="R3628" t="s">
        <v>8316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  <c r="Q3629" s="9" t="s">
        <v>8315</v>
      </c>
      <c r="R3629" t="s">
        <v>8316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 t="str">
        <f t="shared" si="113"/>
        <v>N/A</v>
      </c>
      <c r="Q3630" s="9" t="s">
        <v>8315</v>
      </c>
      <c r="R3630" t="s">
        <v>8357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  <c r="Q3631" s="9" t="s">
        <v>8315</v>
      </c>
      <c r="R3631" t="s">
        <v>8357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  <c r="Q3632" s="9" t="s">
        <v>8315</v>
      </c>
      <c r="R3632" t="s">
        <v>8357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  <c r="Q3633" s="9" t="s">
        <v>8315</v>
      </c>
      <c r="R3633" t="s">
        <v>8357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  <c r="Q3634" s="9" t="s">
        <v>8315</v>
      </c>
      <c r="R3634" t="s">
        <v>8357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  <c r="Q3635" s="9" t="s">
        <v>8315</v>
      </c>
      <c r="R3635" t="s">
        <v>8357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  <c r="Q3636" s="9" t="s">
        <v>8315</v>
      </c>
      <c r="R3636" t="s">
        <v>8357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  <c r="Q3637" s="9" t="s">
        <v>8315</v>
      </c>
      <c r="R3637" t="s">
        <v>8357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 t="str">
        <f t="shared" si="113"/>
        <v>N/A</v>
      </c>
      <c r="Q3638" s="9" t="s">
        <v>8315</v>
      </c>
      <c r="R3638" t="s">
        <v>8357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  <c r="Q3639" s="9" t="s">
        <v>8315</v>
      </c>
      <c r="R3639" t="s">
        <v>8357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  <c r="Q3640" s="9" t="s">
        <v>8315</v>
      </c>
      <c r="R3640" t="s">
        <v>8357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  <c r="Q3641" s="9" t="s">
        <v>8315</v>
      </c>
      <c r="R3641" t="s">
        <v>8357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  <c r="Q3642" s="9" t="s">
        <v>8315</v>
      </c>
      <c r="R3642" t="s">
        <v>8357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 t="str">
        <f t="shared" si="113"/>
        <v>N/A</v>
      </c>
      <c r="Q3643" s="9" t="s">
        <v>8315</v>
      </c>
      <c r="R3643" t="s">
        <v>8357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  <c r="Q3644" s="9" t="s">
        <v>8315</v>
      </c>
      <c r="R3644" t="s">
        <v>8357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 t="str">
        <f t="shared" si="113"/>
        <v>N/A</v>
      </c>
      <c r="Q3645" s="9" t="s">
        <v>8315</v>
      </c>
      <c r="R3645" t="s">
        <v>8357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  <c r="Q3646" s="9" t="s">
        <v>8315</v>
      </c>
      <c r="R3646" t="s">
        <v>8357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  <c r="Q3647" s="9" t="s">
        <v>8315</v>
      </c>
      <c r="R3647" t="s">
        <v>8357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  <c r="Q3648" s="9" t="s">
        <v>8315</v>
      </c>
      <c r="R3648" t="s">
        <v>8357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  <c r="Q3649" s="9" t="s">
        <v>8315</v>
      </c>
      <c r="R3649" t="s">
        <v>8357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14">ROUND((E3650/D3650)*100,0)</f>
        <v>100</v>
      </c>
      <c r="P3650">
        <f t="shared" si="113"/>
        <v>550.04</v>
      </c>
      <c r="Q3650" s="9" t="s">
        <v>8315</v>
      </c>
      <c r="R3650" t="s">
        <v>8316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104</v>
      </c>
      <c r="P3651">
        <f t="shared" ref="P3651:P3714" si="115">IFERROR(ROUND(E3651/L3651,2),"N/A")</f>
        <v>97.5</v>
      </c>
      <c r="Q3651" s="9" t="s">
        <v>8315</v>
      </c>
      <c r="R3651" t="s">
        <v>8316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  <c r="Q3652" s="9" t="s">
        <v>8315</v>
      </c>
      <c r="R3652" t="s">
        <v>8316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  <c r="Q3653" s="9" t="s">
        <v>8315</v>
      </c>
      <c r="R3653" t="s">
        <v>8316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  <c r="Q3654" s="9" t="s">
        <v>8315</v>
      </c>
      <c r="R3654" t="s">
        <v>8316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  <c r="Q3655" s="9" t="s">
        <v>8315</v>
      </c>
      <c r="R3655" t="s">
        <v>8316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  <c r="Q3656" s="9" t="s">
        <v>8315</v>
      </c>
      <c r="R3656" t="s">
        <v>8316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  <c r="Q3657" s="9" t="s">
        <v>8315</v>
      </c>
      <c r="R3657" t="s">
        <v>8316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  <c r="Q3658" s="9" t="s">
        <v>8315</v>
      </c>
      <c r="R3658" t="s">
        <v>8316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  <c r="Q3659" s="9" t="s">
        <v>8315</v>
      </c>
      <c r="R3659" t="s">
        <v>8316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  <c r="Q3660" s="9" t="s">
        <v>8315</v>
      </c>
      <c r="R3660" t="s">
        <v>8316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  <c r="Q3661" s="9" t="s">
        <v>8315</v>
      </c>
      <c r="R3661" t="s">
        <v>8316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  <c r="Q3662" s="9" t="s">
        <v>8315</v>
      </c>
      <c r="R3662" t="s">
        <v>8316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  <c r="Q3663" s="9" t="s">
        <v>8315</v>
      </c>
      <c r="R3663" t="s">
        <v>8316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  <c r="Q3664" s="9" t="s">
        <v>8315</v>
      </c>
      <c r="R3664" t="s">
        <v>8316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  <c r="Q3665" s="9" t="s">
        <v>8315</v>
      </c>
      <c r="R3665" t="s">
        <v>8316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  <c r="Q3666" s="9" t="s">
        <v>8315</v>
      </c>
      <c r="R3666" t="s">
        <v>8316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  <c r="Q3667" s="9" t="s">
        <v>8315</v>
      </c>
      <c r="R3667" t="s">
        <v>8316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  <c r="Q3668" s="9" t="s">
        <v>8315</v>
      </c>
      <c r="R3668" t="s">
        <v>8316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  <c r="Q3669" s="9" t="s">
        <v>8315</v>
      </c>
      <c r="R3669" t="s">
        <v>8316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  <c r="Q3670" s="9" t="s">
        <v>8315</v>
      </c>
      <c r="R3670" t="s">
        <v>8316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  <c r="Q3671" s="9" t="s">
        <v>8315</v>
      </c>
      <c r="R3671" t="s">
        <v>8316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  <c r="Q3672" s="9" t="s">
        <v>8315</v>
      </c>
      <c r="R3672" t="s">
        <v>8316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  <c r="Q3673" s="9" t="s">
        <v>8315</v>
      </c>
      <c r="R3673" t="s">
        <v>8316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  <c r="Q3674" s="9" t="s">
        <v>8315</v>
      </c>
      <c r="R3674" t="s">
        <v>8316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  <c r="Q3675" s="9" t="s">
        <v>8315</v>
      </c>
      <c r="R3675" t="s">
        <v>8316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  <c r="Q3676" s="9" t="s">
        <v>8315</v>
      </c>
      <c r="R3676" t="s">
        <v>8316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  <c r="Q3677" s="9" t="s">
        <v>8315</v>
      </c>
      <c r="R3677" t="s">
        <v>8316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  <c r="Q3678" s="9" t="s">
        <v>8315</v>
      </c>
      <c r="R3678" t="s">
        <v>8316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  <c r="Q3679" s="9" t="s">
        <v>8315</v>
      </c>
      <c r="R3679" t="s">
        <v>8316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  <c r="Q3680" s="9" t="s">
        <v>8315</v>
      </c>
      <c r="R3680" t="s">
        <v>8316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  <c r="Q3681" s="9" t="s">
        <v>8315</v>
      </c>
      <c r="R3681" t="s">
        <v>8316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  <c r="Q3682" s="9" t="s">
        <v>8315</v>
      </c>
      <c r="R3682" t="s">
        <v>8316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  <c r="Q3683" s="9" t="s">
        <v>8315</v>
      </c>
      <c r="R3683" t="s">
        <v>8316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  <c r="Q3684" s="9" t="s">
        <v>8315</v>
      </c>
      <c r="R3684" t="s">
        <v>8316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  <c r="Q3685" s="9" t="s">
        <v>8315</v>
      </c>
      <c r="R3685" t="s">
        <v>8316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  <c r="Q3686" s="9" t="s">
        <v>8315</v>
      </c>
      <c r="R3686" t="s">
        <v>8316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  <c r="Q3687" s="9" t="s">
        <v>8315</v>
      </c>
      <c r="R3687" t="s">
        <v>8316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  <c r="Q3688" s="9" t="s">
        <v>8315</v>
      </c>
      <c r="R3688" t="s">
        <v>8316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  <c r="Q3689" s="9" t="s">
        <v>8315</v>
      </c>
      <c r="R3689" t="s">
        <v>8316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  <c r="Q3690" s="9" t="s">
        <v>8315</v>
      </c>
      <c r="R3690" t="s">
        <v>8316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  <c r="Q3691" s="9" t="s">
        <v>8315</v>
      </c>
      <c r="R3691" t="s">
        <v>8316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  <c r="Q3692" s="9" t="s">
        <v>8315</v>
      </c>
      <c r="R3692" t="s">
        <v>8316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  <c r="Q3693" s="9" t="s">
        <v>8315</v>
      </c>
      <c r="R3693" t="s">
        <v>8316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  <c r="Q3694" s="9" t="s">
        <v>8315</v>
      </c>
      <c r="R3694" t="s">
        <v>8316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  <c r="Q3695" s="9" t="s">
        <v>8315</v>
      </c>
      <c r="R3695" t="s">
        <v>8316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  <c r="Q3696" s="9" t="s">
        <v>8315</v>
      </c>
      <c r="R3696" t="s">
        <v>8316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  <c r="Q3697" s="9" t="s">
        <v>8315</v>
      </c>
      <c r="R3697" t="s">
        <v>8316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  <c r="Q3698" s="9" t="s">
        <v>8315</v>
      </c>
      <c r="R3698" t="s">
        <v>8316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  <c r="Q3699" s="9" t="s">
        <v>8315</v>
      </c>
      <c r="R3699" t="s">
        <v>8316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  <c r="Q3700" s="9" t="s">
        <v>8315</v>
      </c>
      <c r="R3700" t="s">
        <v>8316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  <c r="Q3701" s="9" t="s">
        <v>8315</v>
      </c>
      <c r="R3701" t="s">
        <v>8316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  <c r="Q3702" s="9" t="s">
        <v>8315</v>
      </c>
      <c r="R3702" t="s">
        <v>8316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  <c r="Q3703" s="9" t="s">
        <v>8315</v>
      </c>
      <c r="R3703" t="s">
        <v>8316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  <c r="Q3704" s="9" t="s">
        <v>8315</v>
      </c>
      <c r="R3704" t="s">
        <v>8316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  <c r="Q3705" s="9" t="s">
        <v>8315</v>
      </c>
      <c r="R3705" t="s">
        <v>8316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  <c r="Q3706" s="9" t="s">
        <v>8315</v>
      </c>
      <c r="R3706" t="s">
        <v>8316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  <c r="Q3707" s="9" t="s">
        <v>8315</v>
      </c>
      <c r="R3707" t="s">
        <v>8316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  <c r="Q3708" s="9" t="s">
        <v>8315</v>
      </c>
      <c r="R3708" t="s">
        <v>8316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  <c r="Q3709" s="9" t="s">
        <v>8315</v>
      </c>
      <c r="R3709" t="s">
        <v>8316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  <c r="Q3710" s="9" t="s">
        <v>8315</v>
      </c>
      <c r="R3710" t="s">
        <v>8316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  <c r="Q3711" s="9" t="s">
        <v>8315</v>
      </c>
      <c r="R3711" t="s">
        <v>8316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  <c r="Q3712" s="9" t="s">
        <v>8315</v>
      </c>
      <c r="R3712" t="s">
        <v>8316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  <c r="Q3713" s="9" t="s">
        <v>8315</v>
      </c>
      <c r="R3713" t="s">
        <v>8316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16">ROUND((E3714/D3714)*100,0)</f>
        <v>154</v>
      </c>
      <c r="P3714">
        <f t="shared" si="115"/>
        <v>110.87</v>
      </c>
      <c r="Q3714" s="9" t="s">
        <v>8315</v>
      </c>
      <c r="R3714" t="s">
        <v>8316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102</v>
      </c>
      <c r="P3715">
        <f t="shared" ref="P3715:P3778" si="117">IFERROR(ROUND(E3715/L3715,2),"N/A")</f>
        <v>106.84</v>
      </c>
      <c r="Q3715" s="9" t="s">
        <v>8315</v>
      </c>
      <c r="R3715" t="s">
        <v>8316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  <c r="Q3716" s="9" t="s">
        <v>8315</v>
      </c>
      <c r="R3716" t="s">
        <v>8316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  <c r="Q3717" s="9" t="s">
        <v>8315</v>
      </c>
      <c r="R3717" t="s">
        <v>8316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  <c r="Q3718" s="9" t="s">
        <v>8315</v>
      </c>
      <c r="R3718" t="s">
        <v>8316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  <c r="Q3719" s="9" t="s">
        <v>8315</v>
      </c>
      <c r="R3719" t="s">
        <v>8316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  <c r="Q3720" s="9" t="s">
        <v>8315</v>
      </c>
      <c r="R3720" t="s">
        <v>8316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  <c r="Q3721" s="9" t="s">
        <v>8315</v>
      </c>
      <c r="R3721" t="s">
        <v>8316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  <c r="Q3722" s="9" t="s">
        <v>8315</v>
      </c>
      <c r="R3722" t="s">
        <v>8316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  <c r="Q3723" s="9" t="s">
        <v>8315</v>
      </c>
      <c r="R3723" t="s">
        <v>8316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  <c r="Q3724" s="9" t="s">
        <v>8315</v>
      </c>
      <c r="R3724" t="s">
        <v>8316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  <c r="Q3725" s="9" t="s">
        <v>8315</v>
      </c>
      <c r="R3725" t="s">
        <v>8316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  <c r="Q3726" s="9" t="s">
        <v>8315</v>
      </c>
      <c r="R3726" t="s">
        <v>8316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  <c r="Q3727" s="9" t="s">
        <v>8315</v>
      </c>
      <c r="R3727" t="s">
        <v>8316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  <c r="Q3728" s="9" t="s">
        <v>8315</v>
      </c>
      <c r="R3728" t="s">
        <v>8316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  <c r="Q3729" s="9" t="s">
        <v>8315</v>
      </c>
      <c r="R3729" t="s">
        <v>8316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  <c r="Q3730" s="9" t="s">
        <v>8315</v>
      </c>
      <c r="R3730" t="s">
        <v>8316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  <c r="Q3731" s="9" t="s">
        <v>8315</v>
      </c>
      <c r="R3731" t="s">
        <v>8316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  <c r="Q3732" s="9" t="s">
        <v>8315</v>
      </c>
      <c r="R3732" t="s">
        <v>8316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  <c r="Q3733" s="9" t="s">
        <v>8315</v>
      </c>
      <c r="R3733" t="s">
        <v>8316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  <c r="Q3734" s="9" t="s">
        <v>8315</v>
      </c>
      <c r="R3734" t="s">
        <v>8316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 t="str">
        <f t="shared" si="117"/>
        <v>N/A</v>
      </c>
      <c r="Q3735" s="9" t="s">
        <v>8315</v>
      </c>
      <c r="R3735" t="s">
        <v>8316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  <c r="Q3736" s="9" t="s">
        <v>8315</v>
      </c>
      <c r="R3736" t="s">
        <v>8316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  <c r="Q3737" s="9" t="s">
        <v>8315</v>
      </c>
      <c r="R3737" t="s">
        <v>8316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  <c r="Q3738" s="9" t="s">
        <v>8315</v>
      </c>
      <c r="R3738" t="s">
        <v>8316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  <c r="Q3739" s="9" t="s">
        <v>8315</v>
      </c>
      <c r="R3739" t="s">
        <v>8316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  <c r="Q3740" s="9" t="s">
        <v>8315</v>
      </c>
      <c r="R3740" t="s">
        <v>8316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  <c r="Q3741" s="9" t="s">
        <v>8315</v>
      </c>
      <c r="R3741" t="s">
        <v>8316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  <c r="Q3742" s="9" t="s">
        <v>8315</v>
      </c>
      <c r="R3742" t="s">
        <v>8316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 t="str">
        <f t="shared" si="117"/>
        <v>N/A</v>
      </c>
      <c r="Q3743" s="9" t="s">
        <v>8315</v>
      </c>
      <c r="R3743" t="s">
        <v>8316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  <c r="Q3744" s="9" t="s">
        <v>8315</v>
      </c>
      <c r="R3744" t="s">
        <v>8316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 t="str">
        <f t="shared" si="117"/>
        <v>N/A</v>
      </c>
      <c r="Q3745" s="9" t="s">
        <v>8315</v>
      </c>
      <c r="R3745" t="s">
        <v>8316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 t="str">
        <f t="shared" si="117"/>
        <v>N/A</v>
      </c>
      <c r="Q3746" s="9" t="s">
        <v>8315</v>
      </c>
      <c r="R3746" t="s">
        <v>8316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  <c r="Q3747" s="9" t="s">
        <v>8315</v>
      </c>
      <c r="R3747" t="s">
        <v>8316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  <c r="Q3748" s="9" t="s">
        <v>8315</v>
      </c>
      <c r="R3748" t="s">
        <v>8316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  <c r="Q3749" s="9" t="s">
        <v>8315</v>
      </c>
      <c r="R3749" t="s">
        <v>8316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  <c r="Q3750" s="9" t="s">
        <v>8315</v>
      </c>
      <c r="R3750" t="s">
        <v>8357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  <c r="Q3751" s="9" t="s">
        <v>8315</v>
      </c>
      <c r="R3751" t="s">
        <v>8357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  <c r="Q3752" s="9" t="s">
        <v>8315</v>
      </c>
      <c r="R3752" t="s">
        <v>8357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  <c r="Q3753" s="9" t="s">
        <v>8315</v>
      </c>
      <c r="R3753" t="s">
        <v>8357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  <c r="Q3754" s="9" t="s">
        <v>8315</v>
      </c>
      <c r="R3754" t="s">
        <v>8357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  <c r="Q3755" s="9" t="s">
        <v>8315</v>
      </c>
      <c r="R3755" t="s">
        <v>8357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  <c r="Q3756" s="9" t="s">
        <v>8315</v>
      </c>
      <c r="R3756" t="s">
        <v>8357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  <c r="Q3757" s="9" t="s">
        <v>8315</v>
      </c>
      <c r="R3757" t="s">
        <v>8357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  <c r="Q3758" s="9" t="s">
        <v>8315</v>
      </c>
      <c r="R3758" t="s">
        <v>8357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  <c r="Q3759" s="9" t="s">
        <v>8315</v>
      </c>
      <c r="R3759" t="s">
        <v>8357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  <c r="Q3760" s="9" t="s">
        <v>8315</v>
      </c>
      <c r="R3760" t="s">
        <v>8357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  <c r="Q3761" s="9" t="s">
        <v>8315</v>
      </c>
      <c r="R3761" t="s">
        <v>8357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  <c r="Q3762" s="9" t="s">
        <v>8315</v>
      </c>
      <c r="R3762" t="s">
        <v>8357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  <c r="Q3763" s="9" t="s">
        <v>8315</v>
      </c>
      <c r="R3763" t="s">
        <v>8357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  <c r="Q3764" s="9" t="s">
        <v>8315</v>
      </c>
      <c r="R3764" t="s">
        <v>8357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  <c r="Q3765" s="9" t="s">
        <v>8315</v>
      </c>
      <c r="R3765" t="s">
        <v>8357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  <c r="Q3766" s="9" t="s">
        <v>8315</v>
      </c>
      <c r="R3766" t="s">
        <v>8357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  <c r="Q3767" s="9" t="s">
        <v>8315</v>
      </c>
      <c r="R3767" t="s">
        <v>8357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  <c r="Q3768" s="9" t="s">
        <v>8315</v>
      </c>
      <c r="R3768" t="s">
        <v>8357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  <c r="Q3769" s="9" t="s">
        <v>8315</v>
      </c>
      <c r="R3769" t="s">
        <v>8357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  <c r="Q3770" s="9" t="s">
        <v>8315</v>
      </c>
      <c r="R3770" t="s">
        <v>8357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  <c r="Q3771" s="9" t="s">
        <v>8315</v>
      </c>
      <c r="R3771" t="s">
        <v>8357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  <c r="Q3772" s="9" t="s">
        <v>8315</v>
      </c>
      <c r="R3772" t="s">
        <v>8357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  <c r="Q3773" s="9" t="s">
        <v>8315</v>
      </c>
      <c r="R3773" t="s">
        <v>8357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  <c r="Q3774" s="9" t="s">
        <v>8315</v>
      </c>
      <c r="R3774" t="s">
        <v>8357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  <c r="Q3775" s="9" t="s">
        <v>8315</v>
      </c>
      <c r="R3775" t="s">
        <v>8357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  <c r="Q3776" s="9" t="s">
        <v>8315</v>
      </c>
      <c r="R3776" t="s">
        <v>8357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  <c r="Q3777" s="9" t="s">
        <v>8315</v>
      </c>
      <c r="R3777" t="s">
        <v>8357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18">ROUND((E3778/D3778)*100,0)</f>
        <v>107</v>
      </c>
      <c r="P3778">
        <f t="shared" si="117"/>
        <v>90.82</v>
      </c>
      <c r="Q3778" s="9" t="s">
        <v>8315</v>
      </c>
      <c r="R3778" t="s">
        <v>8357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143</v>
      </c>
      <c r="P3779">
        <f t="shared" ref="P3779:P3842" si="119">IFERROR(ROUND(E3779/L3779,2),"N/A")</f>
        <v>48.54</v>
      </c>
      <c r="Q3779" s="9" t="s">
        <v>8315</v>
      </c>
      <c r="R3779" t="s">
        <v>8357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  <c r="Q3780" s="9" t="s">
        <v>8315</v>
      </c>
      <c r="R3780" t="s">
        <v>8357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  <c r="Q3781" s="9" t="s">
        <v>8315</v>
      </c>
      <c r="R3781" t="s">
        <v>8357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  <c r="Q3782" s="9" t="s">
        <v>8315</v>
      </c>
      <c r="R3782" t="s">
        <v>8357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  <c r="Q3783" s="9" t="s">
        <v>8315</v>
      </c>
      <c r="R3783" t="s">
        <v>8357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  <c r="Q3784" s="9" t="s">
        <v>8315</v>
      </c>
      <c r="R3784" t="s">
        <v>8357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  <c r="Q3785" s="9" t="s">
        <v>8315</v>
      </c>
      <c r="R3785" t="s">
        <v>8357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  <c r="Q3786" s="9" t="s">
        <v>8315</v>
      </c>
      <c r="R3786" t="s">
        <v>8357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  <c r="Q3787" s="9" t="s">
        <v>8315</v>
      </c>
      <c r="R3787" t="s">
        <v>8357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  <c r="Q3788" s="9" t="s">
        <v>8315</v>
      </c>
      <c r="R3788" t="s">
        <v>8357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  <c r="Q3789" s="9" t="s">
        <v>8315</v>
      </c>
      <c r="R3789" t="s">
        <v>8357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  <c r="Q3790" s="9" t="s">
        <v>8315</v>
      </c>
      <c r="R3790" t="s">
        <v>8357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  <c r="Q3791" s="9" t="s">
        <v>8315</v>
      </c>
      <c r="R3791" t="s">
        <v>8357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 t="str">
        <f t="shared" si="119"/>
        <v>N/A</v>
      </c>
      <c r="Q3792" s="9" t="s">
        <v>8315</v>
      </c>
      <c r="R3792" t="s">
        <v>8357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 t="str">
        <f t="shared" si="119"/>
        <v>N/A</v>
      </c>
      <c r="Q3793" s="9" t="s">
        <v>8315</v>
      </c>
      <c r="R3793" t="s">
        <v>8357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  <c r="Q3794" s="9" t="s">
        <v>8315</v>
      </c>
      <c r="R3794" t="s">
        <v>8357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  <c r="Q3795" s="9" t="s">
        <v>8315</v>
      </c>
      <c r="R3795" t="s">
        <v>8357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  <c r="Q3796" s="9" t="s">
        <v>8315</v>
      </c>
      <c r="R3796" t="s">
        <v>8357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  <c r="Q3797" s="9" t="s">
        <v>8315</v>
      </c>
      <c r="R3797" t="s">
        <v>8357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  <c r="Q3798" s="9" t="s">
        <v>8315</v>
      </c>
      <c r="R3798" t="s">
        <v>8357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  <c r="Q3799" s="9" t="s">
        <v>8315</v>
      </c>
      <c r="R3799" t="s">
        <v>8357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  <c r="Q3800" s="9" t="s">
        <v>8315</v>
      </c>
      <c r="R3800" t="s">
        <v>8357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  <c r="Q3801" s="9" t="s">
        <v>8315</v>
      </c>
      <c r="R3801" t="s">
        <v>8357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  <c r="Q3802" s="9" t="s">
        <v>8315</v>
      </c>
      <c r="R3802" t="s">
        <v>8357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  <c r="Q3803" s="9" t="s">
        <v>8315</v>
      </c>
      <c r="R3803" t="s">
        <v>8357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 t="str">
        <f t="shared" si="119"/>
        <v>N/A</v>
      </c>
      <c r="Q3804" s="9" t="s">
        <v>8315</v>
      </c>
      <c r="R3804" t="s">
        <v>8357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  <c r="Q3805" s="9" t="s">
        <v>8315</v>
      </c>
      <c r="R3805" t="s">
        <v>8357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 t="str">
        <f t="shared" si="119"/>
        <v>N/A</v>
      </c>
      <c r="Q3806" s="9" t="s">
        <v>8315</v>
      </c>
      <c r="R3806" t="s">
        <v>8357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  <c r="Q3807" s="9" t="s">
        <v>8315</v>
      </c>
      <c r="R3807" t="s">
        <v>8357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  <c r="Q3808" s="9" t="s">
        <v>8315</v>
      </c>
      <c r="R3808" t="s">
        <v>8357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  <c r="Q3809" s="9" t="s">
        <v>8315</v>
      </c>
      <c r="R3809" t="s">
        <v>8357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  <c r="Q3810" s="9" t="s">
        <v>8315</v>
      </c>
      <c r="R3810" t="s">
        <v>8316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  <c r="Q3811" s="9" t="s">
        <v>8315</v>
      </c>
      <c r="R3811" t="s">
        <v>8316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  <c r="Q3812" s="9" t="s">
        <v>8315</v>
      </c>
      <c r="R3812" t="s">
        <v>8316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  <c r="Q3813" s="9" t="s">
        <v>8315</v>
      </c>
      <c r="R3813" t="s">
        <v>8316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  <c r="Q3814" s="9" t="s">
        <v>8315</v>
      </c>
      <c r="R3814" t="s">
        <v>8316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  <c r="Q3815" s="9" t="s">
        <v>8315</v>
      </c>
      <c r="R3815" t="s">
        <v>8316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  <c r="Q3816" s="9" t="s">
        <v>8315</v>
      </c>
      <c r="R3816" t="s">
        <v>8316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  <c r="Q3817" s="9" t="s">
        <v>8315</v>
      </c>
      <c r="R3817" t="s">
        <v>8316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  <c r="Q3818" s="9" t="s">
        <v>8315</v>
      </c>
      <c r="R3818" t="s">
        <v>8316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  <c r="Q3819" s="9" t="s">
        <v>8315</v>
      </c>
      <c r="R3819" t="s">
        <v>8316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  <c r="Q3820" s="9" t="s">
        <v>8315</v>
      </c>
      <c r="R3820" t="s">
        <v>8316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  <c r="Q3821" s="9" t="s">
        <v>8315</v>
      </c>
      <c r="R3821" t="s">
        <v>8316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  <c r="Q3822" s="9" t="s">
        <v>8315</v>
      </c>
      <c r="R3822" t="s">
        <v>8316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  <c r="Q3823" s="9" t="s">
        <v>8315</v>
      </c>
      <c r="R3823" t="s">
        <v>8316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  <c r="Q3824" s="9" t="s">
        <v>8315</v>
      </c>
      <c r="R3824" t="s">
        <v>8316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  <c r="Q3825" s="9" t="s">
        <v>8315</v>
      </c>
      <c r="R3825" t="s">
        <v>8316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  <c r="Q3826" s="9" t="s">
        <v>8315</v>
      </c>
      <c r="R3826" t="s">
        <v>8316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  <c r="Q3827" s="9" t="s">
        <v>8315</v>
      </c>
      <c r="R3827" t="s">
        <v>8316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  <c r="Q3828" s="9" t="s">
        <v>8315</v>
      </c>
      <c r="R3828" t="s">
        <v>8316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  <c r="Q3829" s="9" t="s">
        <v>8315</v>
      </c>
      <c r="R3829" t="s">
        <v>8316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  <c r="Q3830" s="9" t="s">
        <v>8315</v>
      </c>
      <c r="R3830" t="s">
        <v>8316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  <c r="Q3831" s="9" t="s">
        <v>8315</v>
      </c>
      <c r="R3831" t="s">
        <v>8316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  <c r="Q3832" s="9" t="s">
        <v>8315</v>
      </c>
      <c r="R3832" t="s">
        <v>8316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  <c r="Q3833" s="9" t="s">
        <v>8315</v>
      </c>
      <c r="R3833" t="s">
        <v>8316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  <c r="Q3834" s="9" t="s">
        <v>8315</v>
      </c>
      <c r="R3834" t="s">
        <v>8316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  <c r="Q3835" s="9" t="s">
        <v>8315</v>
      </c>
      <c r="R3835" t="s">
        <v>8316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  <c r="Q3836" s="9" t="s">
        <v>8315</v>
      </c>
      <c r="R3836" t="s">
        <v>8316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  <c r="Q3837" s="9" t="s">
        <v>8315</v>
      </c>
      <c r="R3837" t="s">
        <v>8316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  <c r="Q3838" s="9" t="s">
        <v>8315</v>
      </c>
      <c r="R3838" t="s">
        <v>8316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  <c r="Q3839" s="9" t="s">
        <v>8315</v>
      </c>
      <c r="R3839" t="s">
        <v>8316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  <c r="Q3840" s="9" t="s">
        <v>8315</v>
      </c>
      <c r="R3840" t="s">
        <v>8316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  <c r="Q3841" s="9" t="s">
        <v>8315</v>
      </c>
      <c r="R3841" t="s">
        <v>8316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20">ROUND((E3842/D3842)*100,0)</f>
        <v>6500</v>
      </c>
      <c r="P3842">
        <f t="shared" si="119"/>
        <v>21.67</v>
      </c>
      <c r="Q3842" s="9" t="s">
        <v>8315</v>
      </c>
      <c r="R3842" t="s">
        <v>8316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9</v>
      </c>
      <c r="P3843">
        <f t="shared" ref="P3843:P3906" si="121">IFERROR(ROUND(E3843/L3843,2),"N/A")</f>
        <v>25.65</v>
      </c>
      <c r="Q3843" s="9" t="s">
        <v>8315</v>
      </c>
      <c r="R3843" t="s">
        <v>8316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  <c r="Q3844" s="9" t="s">
        <v>8315</v>
      </c>
      <c r="R3844" t="s">
        <v>8316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  <c r="Q3845" s="9" t="s">
        <v>8315</v>
      </c>
      <c r="R3845" t="s">
        <v>8316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  <c r="Q3846" s="9" t="s">
        <v>8315</v>
      </c>
      <c r="R3846" t="s">
        <v>8316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  <c r="Q3847" s="9" t="s">
        <v>8315</v>
      </c>
      <c r="R3847" t="s">
        <v>8316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  <c r="Q3848" s="9" t="s">
        <v>8315</v>
      </c>
      <c r="R3848" t="s">
        <v>8316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  <c r="Q3849" s="9" t="s">
        <v>8315</v>
      </c>
      <c r="R3849" t="s">
        <v>8316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  <c r="Q3850" s="9" t="s">
        <v>8315</v>
      </c>
      <c r="R3850" t="s">
        <v>8316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  <c r="Q3851" s="9" t="s">
        <v>8315</v>
      </c>
      <c r="R3851" t="s">
        <v>8316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  <c r="Q3852" s="9" t="s">
        <v>8315</v>
      </c>
      <c r="R3852" t="s">
        <v>8316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  <c r="Q3853" s="9" t="s">
        <v>8315</v>
      </c>
      <c r="R3853" t="s">
        <v>8316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  <c r="Q3854" s="9" t="s">
        <v>8315</v>
      </c>
      <c r="R3854" t="s">
        <v>8316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  <c r="Q3855" s="9" t="s">
        <v>8315</v>
      </c>
      <c r="R3855" t="s">
        <v>8316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  <c r="Q3856" s="9" t="s">
        <v>8315</v>
      </c>
      <c r="R3856" t="s">
        <v>8316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  <c r="Q3857" s="9" t="s">
        <v>8315</v>
      </c>
      <c r="R3857" t="s">
        <v>8316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  <c r="Q3858" s="9" t="s">
        <v>8315</v>
      </c>
      <c r="R3858" t="s">
        <v>8316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  <c r="Q3859" s="9" t="s">
        <v>8315</v>
      </c>
      <c r="R3859" t="s">
        <v>8316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  <c r="Q3860" s="9" t="s">
        <v>8315</v>
      </c>
      <c r="R3860" t="s">
        <v>8316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  <c r="Q3861" s="9" t="s">
        <v>8315</v>
      </c>
      <c r="R3861" t="s">
        <v>8316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  <c r="Q3862" s="9" t="s">
        <v>8315</v>
      </c>
      <c r="R3862" t="s">
        <v>8316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  <c r="Q3863" s="9" t="s">
        <v>8315</v>
      </c>
      <c r="R3863" t="s">
        <v>8316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  <c r="Q3864" s="9" t="s">
        <v>8315</v>
      </c>
      <c r="R3864" t="s">
        <v>8316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 t="str">
        <f t="shared" si="121"/>
        <v>N/A</v>
      </c>
      <c r="Q3865" s="9" t="s">
        <v>8315</v>
      </c>
      <c r="R3865" t="s">
        <v>8316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  <c r="Q3866" s="9" t="s">
        <v>8315</v>
      </c>
      <c r="R3866" t="s">
        <v>8316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  <c r="Q3867" s="9" t="s">
        <v>8315</v>
      </c>
      <c r="R3867" t="s">
        <v>8316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  <c r="Q3868" s="9" t="s">
        <v>8315</v>
      </c>
      <c r="R3868" t="s">
        <v>8316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  <c r="Q3869" s="9" t="s">
        <v>8315</v>
      </c>
      <c r="R3869" t="s">
        <v>8316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  <c r="Q3870" s="9" t="s">
        <v>8315</v>
      </c>
      <c r="R3870" t="s">
        <v>8357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  <c r="Q3871" s="9" t="s">
        <v>8315</v>
      </c>
      <c r="R3871" t="s">
        <v>8357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  <c r="Q3872" s="9" t="s">
        <v>8315</v>
      </c>
      <c r="R3872" t="s">
        <v>8357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  <c r="Q3873" s="9" t="s">
        <v>8315</v>
      </c>
      <c r="R3873" t="s">
        <v>8357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 t="str">
        <f t="shared" si="121"/>
        <v>N/A</v>
      </c>
      <c r="Q3874" s="9" t="s">
        <v>8315</v>
      </c>
      <c r="R3874" t="s">
        <v>8357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 t="str">
        <f t="shared" si="121"/>
        <v>N/A</v>
      </c>
      <c r="Q3875" s="9" t="s">
        <v>8315</v>
      </c>
      <c r="R3875" t="s">
        <v>8357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 t="str">
        <f t="shared" si="121"/>
        <v>N/A</v>
      </c>
      <c r="Q3876" s="9" t="s">
        <v>8315</v>
      </c>
      <c r="R3876" t="s">
        <v>8357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 t="str">
        <f t="shared" si="121"/>
        <v>N/A</v>
      </c>
      <c r="Q3877" s="9" t="s">
        <v>8315</v>
      </c>
      <c r="R3877" t="s">
        <v>8357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  <c r="Q3878" s="9" t="s">
        <v>8315</v>
      </c>
      <c r="R3878" t="s">
        <v>8357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  <c r="Q3879" s="9" t="s">
        <v>8315</v>
      </c>
      <c r="R3879" t="s">
        <v>8357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  <c r="Q3880" s="9" t="s">
        <v>8315</v>
      </c>
      <c r="R3880" t="s">
        <v>8357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 t="str">
        <f t="shared" si="121"/>
        <v>N/A</v>
      </c>
      <c r="Q3881" s="9" t="s">
        <v>8315</v>
      </c>
      <c r="R3881" t="s">
        <v>8357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  <c r="Q3882" s="9" t="s">
        <v>8315</v>
      </c>
      <c r="R3882" t="s">
        <v>8357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  <c r="Q3883" s="9" t="s">
        <v>8315</v>
      </c>
      <c r="R3883" t="s">
        <v>8357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 t="str">
        <f t="shared" si="121"/>
        <v>N/A</v>
      </c>
      <c r="Q3884" s="9" t="s">
        <v>8315</v>
      </c>
      <c r="R3884" t="s">
        <v>8357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 t="str">
        <f t="shared" si="121"/>
        <v>N/A</v>
      </c>
      <c r="Q3885" s="9" t="s">
        <v>8315</v>
      </c>
      <c r="R3885" t="s">
        <v>8357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 t="str">
        <f t="shared" si="121"/>
        <v>N/A</v>
      </c>
      <c r="Q3886" s="9" t="s">
        <v>8315</v>
      </c>
      <c r="R3886" t="s">
        <v>8357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 t="str">
        <f t="shared" si="121"/>
        <v>N/A</v>
      </c>
      <c r="Q3887" s="9" t="s">
        <v>8315</v>
      </c>
      <c r="R3887" t="s">
        <v>8357</v>
      </c>
    </row>
    <row r="3888" spans="1:18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 t="str">
        <f t="shared" si="121"/>
        <v>N/A</v>
      </c>
      <c r="Q3888" s="9" t="s">
        <v>8315</v>
      </c>
      <c r="R3888" t="s">
        <v>8357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  <c r="Q3889" s="9" t="s">
        <v>8315</v>
      </c>
      <c r="R3889" t="s">
        <v>8357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  <c r="Q3890" s="9" t="s">
        <v>8315</v>
      </c>
      <c r="R3890" t="s">
        <v>8316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  <c r="Q3891" s="9" t="s">
        <v>8315</v>
      </c>
      <c r="R3891" t="s">
        <v>8316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  <c r="Q3892" s="9" t="s">
        <v>8315</v>
      </c>
      <c r="R3892" t="s">
        <v>8316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  <c r="Q3893" s="9" t="s">
        <v>8315</v>
      </c>
      <c r="R3893" t="s">
        <v>8316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 t="str">
        <f t="shared" si="121"/>
        <v>N/A</v>
      </c>
      <c r="Q3894" s="9" t="s">
        <v>8315</v>
      </c>
      <c r="R3894" t="s">
        <v>8316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  <c r="Q3895" s="9" t="s">
        <v>8315</v>
      </c>
      <c r="R3895" t="s">
        <v>8316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  <c r="Q3896" s="9" t="s">
        <v>8315</v>
      </c>
      <c r="R3896" t="s">
        <v>8316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  <c r="Q3897" s="9" t="s">
        <v>8315</v>
      </c>
      <c r="R3897" t="s">
        <v>8316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  <c r="Q3898" s="9" t="s">
        <v>8315</v>
      </c>
      <c r="R3898" t="s">
        <v>8316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  <c r="Q3899" s="9" t="s">
        <v>8315</v>
      </c>
      <c r="R3899" t="s">
        <v>8316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  <c r="Q3900" s="9" t="s">
        <v>8315</v>
      </c>
      <c r="R3900" t="s">
        <v>8316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  <c r="Q3901" s="9" t="s">
        <v>8315</v>
      </c>
      <c r="R3901" t="s">
        <v>8316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  <c r="Q3902" s="9" t="s">
        <v>8315</v>
      </c>
      <c r="R3902" t="s">
        <v>8316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  <c r="Q3903" s="9" t="s">
        <v>8315</v>
      </c>
      <c r="R3903" t="s">
        <v>8316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  <c r="Q3904" s="9" t="s">
        <v>8315</v>
      </c>
      <c r="R3904" t="s">
        <v>8316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 t="str">
        <f t="shared" si="121"/>
        <v>N/A</v>
      </c>
      <c r="Q3905" s="9" t="s">
        <v>8315</v>
      </c>
      <c r="R3905" t="s">
        <v>8316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22">ROUND((E3906/D3906)*100,0)</f>
        <v>0</v>
      </c>
      <c r="P3906">
        <f t="shared" si="121"/>
        <v>1.5</v>
      </c>
      <c r="Q3906" s="9" t="s">
        <v>8315</v>
      </c>
      <c r="R3906" t="s">
        <v>8316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12</v>
      </c>
      <c r="P3907">
        <f t="shared" ref="P3907:P3970" si="123">IFERROR(ROUND(E3907/L3907,2),"N/A")</f>
        <v>24.71</v>
      </c>
      <c r="Q3907" s="9" t="s">
        <v>8315</v>
      </c>
      <c r="R3907" t="s">
        <v>8316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  <c r="Q3908" s="9" t="s">
        <v>8315</v>
      </c>
      <c r="R3908" t="s">
        <v>8316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  <c r="Q3909" s="9" t="s">
        <v>8315</v>
      </c>
      <c r="R3909" t="s">
        <v>8316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  <c r="Q3910" s="9" t="s">
        <v>8315</v>
      </c>
      <c r="R3910" t="s">
        <v>8316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  <c r="Q3911" s="9" t="s">
        <v>8315</v>
      </c>
      <c r="R3911" t="s">
        <v>8316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  <c r="Q3912" s="9" t="s">
        <v>8315</v>
      </c>
      <c r="R3912" t="s">
        <v>8316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  <c r="Q3913" s="9" t="s">
        <v>8315</v>
      </c>
      <c r="R3913" t="s">
        <v>8316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  <c r="Q3914" s="9" t="s">
        <v>8315</v>
      </c>
      <c r="R3914" t="s">
        <v>8316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  <c r="Q3915" s="9" t="s">
        <v>8315</v>
      </c>
      <c r="R3915" t="s">
        <v>8316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  <c r="Q3916" s="9" t="s">
        <v>8315</v>
      </c>
      <c r="R3916" t="s">
        <v>8316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  <c r="Q3917" s="9" t="s">
        <v>8315</v>
      </c>
      <c r="R3917" t="s">
        <v>8316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 t="str">
        <f t="shared" si="123"/>
        <v>N/A</v>
      </c>
      <c r="Q3918" s="9" t="s">
        <v>8315</v>
      </c>
      <c r="R3918" t="s">
        <v>8316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  <c r="Q3919" s="9" t="s">
        <v>8315</v>
      </c>
      <c r="R3919" t="s">
        <v>8316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  <c r="Q3920" s="9" t="s">
        <v>8315</v>
      </c>
      <c r="R3920" t="s">
        <v>8316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  <c r="Q3921" s="9" t="s">
        <v>8315</v>
      </c>
      <c r="R3921" t="s">
        <v>8316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  <c r="Q3922" s="9" t="s">
        <v>8315</v>
      </c>
      <c r="R3922" t="s">
        <v>8316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 t="str">
        <f t="shared" si="123"/>
        <v>N/A</v>
      </c>
      <c r="Q3923" s="9" t="s">
        <v>8315</v>
      </c>
      <c r="R3923" t="s">
        <v>8316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  <c r="Q3924" s="9" t="s">
        <v>8315</v>
      </c>
      <c r="R3924" t="s">
        <v>8316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  <c r="Q3925" s="9" t="s">
        <v>8315</v>
      </c>
      <c r="R3925" t="s">
        <v>8316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  <c r="Q3926" s="9" t="s">
        <v>8315</v>
      </c>
      <c r="R3926" t="s">
        <v>8316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  <c r="Q3927" s="9" t="s">
        <v>8315</v>
      </c>
      <c r="R3927" t="s">
        <v>8316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  <c r="Q3928" s="9" t="s">
        <v>8315</v>
      </c>
      <c r="R3928" t="s">
        <v>8316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  <c r="Q3929" s="9" t="s">
        <v>8315</v>
      </c>
      <c r="R3929" t="s">
        <v>8316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  <c r="Q3930" s="9" t="s">
        <v>8315</v>
      </c>
      <c r="R3930" t="s">
        <v>8316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  <c r="Q3931" s="9" t="s">
        <v>8315</v>
      </c>
      <c r="R3931" t="s">
        <v>8316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 t="str">
        <f t="shared" si="123"/>
        <v>N/A</v>
      </c>
      <c r="Q3932" s="9" t="s">
        <v>8315</v>
      </c>
      <c r="R3932" t="s">
        <v>8316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 t="str">
        <f t="shared" si="123"/>
        <v>N/A</v>
      </c>
      <c r="Q3933" s="9" t="s">
        <v>8315</v>
      </c>
      <c r="R3933" t="s">
        <v>8316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  <c r="Q3934" s="9" t="s">
        <v>8315</v>
      </c>
      <c r="R3934" t="s">
        <v>8316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  <c r="Q3935" s="9" t="s">
        <v>8315</v>
      </c>
      <c r="R3935" t="s">
        <v>8316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  <c r="Q3936" s="9" t="s">
        <v>8315</v>
      </c>
      <c r="R3936" t="s">
        <v>8316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  <c r="Q3937" s="9" t="s">
        <v>8315</v>
      </c>
      <c r="R3937" t="s">
        <v>8316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 t="str">
        <f t="shared" si="123"/>
        <v>N/A</v>
      </c>
      <c r="Q3938" s="9" t="s">
        <v>8315</v>
      </c>
      <c r="R3938" t="s">
        <v>8316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  <c r="Q3939" s="9" t="s">
        <v>8315</v>
      </c>
      <c r="R3939" t="s">
        <v>8316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  <c r="Q3940" s="9" t="s">
        <v>8315</v>
      </c>
      <c r="R3940" t="s">
        <v>8316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  <c r="Q3941" s="9" t="s">
        <v>8315</v>
      </c>
      <c r="R3941" t="s">
        <v>8316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  <c r="Q3942" s="9" t="s">
        <v>8315</v>
      </c>
      <c r="R3942" t="s">
        <v>8316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  <c r="Q3943" s="9" t="s">
        <v>8315</v>
      </c>
      <c r="R3943" t="s">
        <v>8316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 t="str">
        <f t="shared" si="123"/>
        <v>N/A</v>
      </c>
      <c r="Q3944" s="9" t="s">
        <v>8315</v>
      </c>
      <c r="R3944" t="s">
        <v>8316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  <c r="Q3945" s="9" t="s">
        <v>8315</v>
      </c>
      <c r="R3945" t="s">
        <v>8316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 t="str">
        <f t="shared" si="123"/>
        <v>N/A</v>
      </c>
      <c r="Q3946" s="9" t="s">
        <v>8315</v>
      </c>
      <c r="R3946" t="s">
        <v>8316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  <c r="Q3947" s="9" t="s">
        <v>8315</v>
      </c>
      <c r="R3947" t="s">
        <v>8316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  <c r="Q3948" s="9" t="s">
        <v>8315</v>
      </c>
      <c r="R3948" t="s">
        <v>8316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  <c r="Q3949" s="9" t="s">
        <v>8315</v>
      </c>
      <c r="R3949" t="s">
        <v>8316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 t="str">
        <f t="shared" si="123"/>
        <v>N/A</v>
      </c>
      <c r="Q3950" s="9" t="s">
        <v>8315</v>
      </c>
      <c r="R3950" t="s">
        <v>8316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  <c r="Q3951" s="9" t="s">
        <v>8315</v>
      </c>
      <c r="R3951" t="s">
        <v>8316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  <c r="Q3952" s="9" t="s">
        <v>8315</v>
      </c>
      <c r="R3952" t="s">
        <v>8316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  <c r="Q3953" s="9" t="s">
        <v>8315</v>
      </c>
      <c r="R3953" t="s">
        <v>8316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  <c r="Q3954" s="9" t="s">
        <v>8315</v>
      </c>
      <c r="R3954" t="s">
        <v>8316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 t="str">
        <f t="shared" si="123"/>
        <v>N/A</v>
      </c>
      <c r="Q3955" s="9" t="s">
        <v>8315</v>
      </c>
      <c r="R3955" t="s">
        <v>8316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 t="str">
        <f t="shared" si="123"/>
        <v>N/A</v>
      </c>
      <c r="Q3956" s="9" t="s">
        <v>8315</v>
      </c>
      <c r="R3956" t="s">
        <v>8316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  <c r="Q3957" s="9" t="s">
        <v>8315</v>
      </c>
      <c r="R3957" t="s">
        <v>8316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 t="str">
        <f t="shared" si="123"/>
        <v>N/A</v>
      </c>
      <c r="Q3958" s="9" t="s">
        <v>8315</v>
      </c>
      <c r="R3958" t="s">
        <v>8316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  <c r="Q3959" s="9" t="s">
        <v>8315</v>
      </c>
      <c r="R3959" t="s">
        <v>8316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  <c r="Q3960" s="9" t="s">
        <v>8315</v>
      </c>
      <c r="R3960" t="s">
        <v>8316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  <c r="Q3961" s="9" t="s">
        <v>8315</v>
      </c>
      <c r="R3961" t="s">
        <v>8316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  <c r="Q3962" s="9" t="s">
        <v>8315</v>
      </c>
      <c r="R3962" t="s">
        <v>8316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  <c r="Q3963" s="9" t="s">
        <v>8315</v>
      </c>
      <c r="R3963" t="s">
        <v>8316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  <c r="Q3964" s="9" t="s">
        <v>8315</v>
      </c>
      <c r="R3964" t="s">
        <v>8316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 t="str">
        <f t="shared" si="123"/>
        <v>N/A</v>
      </c>
      <c r="Q3965" s="9" t="s">
        <v>8315</v>
      </c>
      <c r="R3965" t="s">
        <v>8316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  <c r="Q3966" s="9" t="s">
        <v>8315</v>
      </c>
      <c r="R3966" t="s">
        <v>8316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  <c r="Q3967" s="9" t="s">
        <v>8315</v>
      </c>
      <c r="R3967" t="s">
        <v>8316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  <c r="Q3968" s="9" t="s">
        <v>8315</v>
      </c>
      <c r="R3968" t="s">
        <v>8316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  <c r="Q3969" s="9" t="s">
        <v>8315</v>
      </c>
      <c r="R3969" t="s">
        <v>8316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4">ROUND((E3970/D3970)*100,0)</f>
        <v>11</v>
      </c>
      <c r="P3970">
        <f t="shared" si="123"/>
        <v>47.91</v>
      </c>
      <c r="Q3970" s="9" t="s">
        <v>8315</v>
      </c>
      <c r="R3970" t="s">
        <v>8316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7</v>
      </c>
      <c r="P3971">
        <f t="shared" ref="P3971:P4034" si="125">IFERROR(ROUND(E3971/L3971,2),"N/A")</f>
        <v>35.17</v>
      </c>
      <c r="Q3971" s="9" t="s">
        <v>8315</v>
      </c>
      <c r="R3971" t="s">
        <v>8316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  <c r="Q3972" s="9" t="s">
        <v>8315</v>
      </c>
      <c r="R3972" t="s">
        <v>8316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  <c r="Q3973" s="9" t="s">
        <v>8315</v>
      </c>
      <c r="R3973" t="s">
        <v>8316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  <c r="Q3974" s="9" t="s">
        <v>8315</v>
      </c>
      <c r="R3974" t="s">
        <v>8316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  <c r="Q3975" s="9" t="s">
        <v>8315</v>
      </c>
      <c r="R3975" t="s">
        <v>8316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  <c r="Q3976" s="9" t="s">
        <v>8315</v>
      </c>
      <c r="R3976" t="s">
        <v>8316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 t="str">
        <f t="shared" si="125"/>
        <v>N/A</v>
      </c>
      <c r="Q3977" s="9" t="s">
        <v>8315</v>
      </c>
      <c r="R3977" t="s">
        <v>8316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  <c r="Q3978" s="9" t="s">
        <v>8315</v>
      </c>
      <c r="R3978" t="s">
        <v>8316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  <c r="Q3979" s="9" t="s">
        <v>8315</v>
      </c>
      <c r="R3979" t="s">
        <v>8316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  <c r="Q3980" s="9" t="s">
        <v>8315</v>
      </c>
      <c r="R3980" t="s">
        <v>8316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  <c r="Q3981" s="9" t="s">
        <v>8315</v>
      </c>
      <c r="R3981" t="s">
        <v>8316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  <c r="Q3982" s="9" t="s">
        <v>8315</v>
      </c>
      <c r="R3982" t="s">
        <v>8316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  <c r="Q3983" s="9" t="s">
        <v>8315</v>
      </c>
      <c r="R3983" t="s">
        <v>8316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  <c r="Q3984" s="9" t="s">
        <v>8315</v>
      </c>
      <c r="R3984" t="s">
        <v>8316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  <c r="Q3985" s="9" t="s">
        <v>8315</v>
      </c>
      <c r="R3985" t="s">
        <v>8316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  <c r="Q3986" s="9" t="s">
        <v>8315</v>
      </c>
      <c r="R3986" t="s">
        <v>8316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  <c r="Q3987" s="9" t="s">
        <v>8315</v>
      </c>
      <c r="R3987" t="s">
        <v>8316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  <c r="Q3988" s="9" t="s">
        <v>8315</v>
      </c>
      <c r="R3988" t="s">
        <v>8316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  <c r="Q3989" s="9" t="s">
        <v>8315</v>
      </c>
      <c r="R3989" t="s">
        <v>8316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  <c r="Q3990" s="9" t="s">
        <v>8315</v>
      </c>
      <c r="R3990" t="s">
        <v>8316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 t="str">
        <f t="shared" si="125"/>
        <v>N/A</v>
      </c>
      <c r="Q3991" s="9" t="s">
        <v>8315</v>
      </c>
      <c r="R3991" t="s">
        <v>8316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  <c r="Q3992" s="9" t="s">
        <v>8315</v>
      </c>
      <c r="R3992" t="s">
        <v>8316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  <c r="Q3993" s="9" t="s">
        <v>8315</v>
      </c>
      <c r="R3993" t="s">
        <v>8316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  <c r="Q3994" s="9" t="s">
        <v>8315</v>
      </c>
      <c r="R3994" t="s">
        <v>8316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  <c r="Q3995" s="9" t="s">
        <v>8315</v>
      </c>
      <c r="R3995" t="s">
        <v>8316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  <c r="Q3996" s="9" t="s">
        <v>8315</v>
      </c>
      <c r="R3996" t="s">
        <v>8316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  <c r="Q3997" s="9" t="s">
        <v>8315</v>
      </c>
      <c r="R3997" t="s">
        <v>8316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  <c r="Q3998" s="9" t="s">
        <v>8315</v>
      </c>
      <c r="R3998" t="s">
        <v>8316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 t="str">
        <f t="shared" si="125"/>
        <v>N/A</v>
      </c>
      <c r="Q3999" s="9" t="s">
        <v>8315</v>
      </c>
      <c r="R3999" t="s">
        <v>8316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  <c r="Q4000" s="9" t="s">
        <v>8315</v>
      </c>
      <c r="R4000" t="s">
        <v>8316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  <c r="Q4001" s="9" t="s">
        <v>8315</v>
      </c>
      <c r="R4001" t="s">
        <v>8316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  <c r="Q4002" s="9" t="s">
        <v>8315</v>
      </c>
      <c r="R4002" t="s">
        <v>8316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  <c r="Q4003" s="9" t="s">
        <v>8315</v>
      </c>
      <c r="R4003" t="s">
        <v>8316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  <c r="Q4004" s="9" t="s">
        <v>8315</v>
      </c>
      <c r="R4004" t="s">
        <v>8316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  <c r="Q4005" s="9" t="s">
        <v>8315</v>
      </c>
      <c r="R4005" t="s">
        <v>8316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  <c r="Q4006" s="9" t="s">
        <v>8315</v>
      </c>
      <c r="R4006" t="s">
        <v>8316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  <c r="Q4007" s="9" t="s">
        <v>8315</v>
      </c>
      <c r="R4007" t="s">
        <v>8316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  <c r="Q4008" s="9" t="s">
        <v>8315</v>
      </c>
      <c r="R4008" t="s">
        <v>8316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  <c r="Q4009" s="9" t="s">
        <v>8315</v>
      </c>
      <c r="R4009" t="s">
        <v>8316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  <c r="Q4010" s="9" t="s">
        <v>8315</v>
      </c>
      <c r="R4010" t="s">
        <v>8316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  <c r="Q4011" s="9" t="s">
        <v>8315</v>
      </c>
      <c r="R4011" t="s">
        <v>8316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  <c r="Q4012" s="9" t="s">
        <v>8315</v>
      </c>
      <c r="R4012" t="s">
        <v>8316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  <c r="Q4013" s="9" t="s">
        <v>8315</v>
      </c>
      <c r="R4013" t="s">
        <v>8316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 t="str">
        <f t="shared" si="125"/>
        <v>N/A</v>
      </c>
      <c r="Q4014" s="9" t="s">
        <v>8315</v>
      </c>
      <c r="R4014" t="s">
        <v>8316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  <c r="Q4015" s="9" t="s">
        <v>8315</v>
      </c>
      <c r="R4015" t="s">
        <v>8316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 t="str">
        <f t="shared" si="125"/>
        <v>N/A</v>
      </c>
      <c r="Q4016" s="9" t="s">
        <v>8315</v>
      </c>
      <c r="R4016" t="s">
        <v>8316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  <c r="Q4017" s="9" t="s">
        <v>8315</v>
      </c>
      <c r="R4017" t="s">
        <v>8316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  <c r="Q4018" s="9" t="s">
        <v>8315</v>
      </c>
      <c r="R4018" t="s">
        <v>8316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  <c r="Q4019" s="9" t="s">
        <v>8315</v>
      </c>
      <c r="R4019" t="s">
        <v>8316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  <c r="Q4020" s="9" t="s">
        <v>8315</v>
      </c>
      <c r="R4020" t="s">
        <v>8316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  <c r="Q4021" s="9" t="s">
        <v>8315</v>
      </c>
      <c r="R4021" t="s">
        <v>8316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  <c r="Q4022" s="9" t="s">
        <v>8315</v>
      </c>
      <c r="R4022" t="s">
        <v>8316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  <c r="Q4023" s="9" t="s">
        <v>8315</v>
      </c>
      <c r="R4023" t="s">
        <v>8316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  <c r="Q4024" s="9" t="s">
        <v>8315</v>
      </c>
      <c r="R4024" t="s">
        <v>8316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 t="str">
        <f t="shared" si="125"/>
        <v>N/A</v>
      </c>
      <c r="Q4025" s="9" t="s">
        <v>8315</v>
      </c>
      <c r="R4025" t="s">
        <v>8316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  <c r="Q4026" s="9" t="s">
        <v>8315</v>
      </c>
      <c r="R4026" t="s">
        <v>8316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  <c r="Q4027" s="9" t="s">
        <v>8315</v>
      </c>
      <c r="R4027" t="s">
        <v>8316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 t="str">
        <f t="shared" si="125"/>
        <v>N/A</v>
      </c>
      <c r="Q4028" s="9" t="s">
        <v>8315</v>
      </c>
      <c r="R4028" t="s">
        <v>8316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  <c r="Q4029" s="9" t="s">
        <v>8315</v>
      </c>
      <c r="R4029" t="s">
        <v>8316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  <c r="Q4030" s="9" t="s">
        <v>8315</v>
      </c>
      <c r="R4030" t="s">
        <v>8316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 t="str">
        <f t="shared" si="125"/>
        <v>N/A</v>
      </c>
      <c r="Q4031" s="9" t="s">
        <v>8315</v>
      </c>
      <c r="R4031" t="s">
        <v>8316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  <c r="Q4032" s="9" t="s">
        <v>8315</v>
      </c>
      <c r="R4032" t="s">
        <v>8316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 t="str">
        <f t="shared" si="125"/>
        <v>N/A</v>
      </c>
      <c r="Q4033" s="9" t="s">
        <v>8315</v>
      </c>
      <c r="R4033" t="s">
        <v>8316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26">ROUND((E4034/D4034)*100,0)</f>
        <v>7</v>
      </c>
      <c r="P4034">
        <f t="shared" si="125"/>
        <v>59</v>
      </c>
      <c r="Q4034" s="9" t="s">
        <v>8315</v>
      </c>
      <c r="R4034" t="s">
        <v>8316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26</v>
      </c>
      <c r="P4035">
        <f t="shared" ref="P4035:P4098" si="127">IFERROR(ROUND(E4035/L4035,2),"N/A")</f>
        <v>65.34</v>
      </c>
      <c r="Q4035" s="9" t="s">
        <v>8315</v>
      </c>
      <c r="R4035" t="s">
        <v>8316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  <c r="Q4036" s="9" t="s">
        <v>8315</v>
      </c>
      <c r="R4036" t="s">
        <v>8316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  <c r="Q4037" s="9" t="s">
        <v>8315</v>
      </c>
      <c r="R4037" t="s">
        <v>8316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  <c r="Q4038" s="9" t="s">
        <v>8315</v>
      </c>
      <c r="R4038" t="s">
        <v>8316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  <c r="Q4039" s="9" t="s">
        <v>8315</v>
      </c>
      <c r="R4039" t="s">
        <v>8316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  <c r="Q4040" s="9" t="s">
        <v>8315</v>
      </c>
      <c r="R4040" t="s">
        <v>8316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  <c r="Q4041" s="9" t="s">
        <v>8315</v>
      </c>
      <c r="R4041" t="s">
        <v>8316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  <c r="Q4042" s="9" t="s">
        <v>8315</v>
      </c>
      <c r="R4042" t="s">
        <v>8316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  <c r="Q4043" s="9" t="s">
        <v>8315</v>
      </c>
      <c r="R4043" t="s">
        <v>8316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  <c r="Q4044" s="9" t="s">
        <v>8315</v>
      </c>
      <c r="R4044" t="s">
        <v>8316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 t="str">
        <f t="shared" si="127"/>
        <v>N/A</v>
      </c>
      <c r="Q4045" s="9" t="s">
        <v>8315</v>
      </c>
      <c r="R4045" t="s">
        <v>8316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  <c r="Q4046" s="9" t="s">
        <v>8315</v>
      </c>
      <c r="R4046" t="s">
        <v>8316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  <c r="Q4047" s="9" t="s">
        <v>8315</v>
      </c>
      <c r="R4047" t="s">
        <v>8316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  <c r="Q4048" s="9" t="s">
        <v>8315</v>
      </c>
      <c r="R4048" t="s">
        <v>8316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  <c r="Q4049" s="9" t="s">
        <v>8315</v>
      </c>
      <c r="R4049" t="s">
        <v>8316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  <c r="Q4050" s="9" t="s">
        <v>8315</v>
      </c>
      <c r="R4050" t="s">
        <v>8316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  <c r="Q4051" s="9" t="s">
        <v>8315</v>
      </c>
      <c r="R4051" t="s">
        <v>8316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  <c r="Q4052" s="9" t="s">
        <v>8315</v>
      </c>
      <c r="R4052" t="s">
        <v>8316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 t="str">
        <f t="shared" si="127"/>
        <v>N/A</v>
      </c>
      <c r="Q4053" s="9" t="s">
        <v>8315</v>
      </c>
      <c r="R4053" t="s">
        <v>8316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  <c r="Q4054" s="9" t="s">
        <v>8315</v>
      </c>
      <c r="R4054" t="s">
        <v>8316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  <c r="Q4055" s="9" t="s">
        <v>8315</v>
      </c>
      <c r="R4055" t="s">
        <v>8316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 t="str">
        <f t="shared" si="127"/>
        <v>N/A</v>
      </c>
      <c r="Q4056" s="9" t="s">
        <v>8315</v>
      </c>
      <c r="R4056" t="s">
        <v>8316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  <c r="Q4057" s="9" t="s">
        <v>8315</v>
      </c>
      <c r="R4057" t="s">
        <v>8316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  <c r="Q4058" s="9" t="s">
        <v>8315</v>
      </c>
      <c r="R4058" t="s">
        <v>8316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  <c r="Q4059" s="9" t="s">
        <v>8315</v>
      </c>
      <c r="R4059" t="s">
        <v>8316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  <c r="Q4060" s="9" t="s">
        <v>8315</v>
      </c>
      <c r="R4060" t="s">
        <v>8316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  <c r="Q4061" s="9" t="s">
        <v>8315</v>
      </c>
      <c r="R4061" t="s">
        <v>8316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  <c r="Q4062" s="9" t="s">
        <v>8315</v>
      </c>
      <c r="R4062" t="s">
        <v>8316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 t="str">
        <f t="shared" si="127"/>
        <v>N/A</v>
      </c>
      <c r="Q4063" s="9" t="s">
        <v>8315</v>
      </c>
      <c r="R4063" t="s">
        <v>8316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  <c r="Q4064" s="9" t="s">
        <v>8315</v>
      </c>
      <c r="R4064" t="s">
        <v>8316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  <c r="Q4065" s="9" t="s">
        <v>8315</v>
      </c>
      <c r="R4065" t="s">
        <v>8316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  <c r="Q4066" s="9" t="s">
        <v>8315</v>
      </c>
      <c r="R4066" t="s">
        <v>8316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  <c r="Q4067" s="9" t="s">
        <v>8315</v>
      </c>
      <c r="R4067" t="s">
        <v>8316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  <c r="Q4068" s="9" t="s">
        <v>8315</v>
      </c>
      <c r="R4068" t="s">
        <v>8316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  <c r="Q4069" s="9" t="s">
        <v>8315</v>
      </c>
      <c r="R4069" t="s">
        <v>8316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  <c r="Q4070" s="9" t="s">
        <v>8315</v>
      </c>
      <c r="R4070" t="s">
        <v>8316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  <c r="Q4071" s="9" t="s">
        <v>8315</v>
      </c>
      <c r="R4071" t="s">
        <v>8316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  <c r="Q4072" s="9" t="s">
        <v>8315</v>
      </c>
      <c r="R4072" t="s">
        <v>8316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 t="str">
        <f t="shared" si="127"/>
        <v>N/A</v>
      </c>
      <c r="Q4073" s="9" t="s">
        <v>8315</v>
      </c>
      <c r="R4073" t="s">
        <v>8316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  <c r="Q4074" s="9" t="s">
        <v>8315</v>
      </c>
      <c r="R4074" t="s">
        <v>8316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  <c r="Q4075" s="9" t="s">
        <v>8315</v>
      </c>
      <c r="R4075" t="s">
        <v>8316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  <c r="Q4076" s="9" t="s">
        <v>8315</v>
      </c>
      <c r="R4076" t="s">
        <v>8316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  <c r="Q4077" s="9" t="s">
        <v>8315</v>
      </c>
      <c r="R4077" t="s">
        <v>8316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 t="str">
        <f t="shared" si="127"/>
        <v>N/A</v>
      </c>
      <c r="Q4078" s="9" t="s">
        <v>8315</v>
      </c>
      <c r="R4078" t="s">
        <v>8316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  <c r="Q4079" s="9" t="s">
        <v>8315</v>
      </c>
      <c r="R4079" t="s">
        <v>8316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 t="str">
        <f t="shared" si="127"/>
        <v>N/A</v>
      </c>
      <c r="Q4080" s="9" t="s">
        <v>8315</v>
      </c>
      <c r="R4080" t="s">
        <v>8316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  <c r="Q4081" s="9" t="s">
        <v>8315</v>
      </c>
      <c r="R4081" t="s">
        <v>8316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 t="str">
        <f t="shared" si="127"/>
        <v>N/A</v>
      </c>
      <c r="Q4082" s="9" t="s">
        <v>8315</v>
      </c>
      <c r="R4082" t="s">
        <v>8316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  <c r="Q4083" s="9" t="s">
        <v>8315</v>
      </c>
      <c r="R4083" t="s">
        <v>8316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  <c r="Q4084" s="9" t="s">
        <v>8315</v>
      </c>
      <c r="R4084" t="s">
        <v>8316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  <c r="Q4085" s="9" t="s">
        <v>8315</v>
      </c>
      <c r="R4085" t="s">
        <v>8316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  <c r="Q4086" s="9" t="s">
        <v>8315</v>
      </c>
      <c r="R4086" t="s">
        <v>8316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  <c r="Q4087" s="9" t="s">
        <v>8315</v>
      </c>
      <c r="R4087" t="s">
        <v>8316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  <c r="Q4088" s="9" t="s">
        <v>8315</v>
      </c>
      <c r="R4088" t="s">
        <v>8316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 t="str">
        <f t="shared" si="127"/>
        <v>N/A</v>
      </c>
      <c r="Q4089" s="9" t="s">
        <v>8315</v>
      </c>
      <c r="R4089" t="s">
        <v>8316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  <c r="Q4090" s="9" t="s">
        <v>8315</v>
      </c>
      <c r="R4090" t="s">
        <v>8316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  <c r="Q4091" s="9" t="s">
        <v>8315</v>
      </c>
      <c r="R4091" t="s">
        <v>8316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  <c r="Q4092" s="9" t="s">
        <v>8315</v>
      </c>
      <c r="R4092" t="s">
        <v>8316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  <c r="Q4093" s="9" t="s">
        <v>8315</v>
      </c>
      <c r="R4093" t="s">
        <v>8316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  <c r="Q4094" s="9" t="s">
        <v>8315</v>
      </c>
      <c r="R4094" t="s">
        <v>8316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  <c r="Q4095" s="9" t="s">
        <v>8315</v>
      </c>
      <c r="R4095" t="s">
        <v>8316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  <c r="Q4096" s="9" t="s">
        <v>8315</v>
      </c>
      <c r="R4096" t="s">
        <v>8316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  <c r="Q4097" s="9" t="s">
        <v>8315</v>
      </c>
      <c r="R4097" t="s">
        <v>8316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28">ROUND((E4098/D4098)*100,0)</f>
        <v>11</v>
      </c>
      <c r="P4098">
        <f t="shared" si="127"/>
        <v>80</v>
      </c>
      <c r="Q4098" s="9" t="s">
        <v>8315</v>
      </c>
      <c r="R4098" t="s">
        <v>8316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0</v>
      </c>
      <c r="P4099" t="str">
        <f t="shared" ref="P4099:P4115" si="129">IFERROR(ROUND(E4099/L4099,2),"N/A")</f>
        <v>N/A</v>
      </c>
      <c r="Q4099" s="9" t="s">
        <v>8315</v>
      </c>
      <c r="R4099" t="s">
        <v>8316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 t="str">
        <f t="shared" si="129"/>
        <v>N/A</v>
      </c>
      <c r="Q4100" s="9" t="s">
        <v>8315</v>
      </c>
      <c r="R4100" t="s">
        <v>8316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  <c r="Q4101" s="9" t="s">
        <v>8315</v>
      </c>
      <c r="R4101" t="s">
        <v>8316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 t="str">
        <f t="shared" si="129"/>
        <v>N/A</v>
      </c>
      <c r="Q4102" s="9" t="s">
        <v>8315</v>
      </c>
      <c r="R4102" t="s">
        <v>8316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 t="str">
        <f t="shared" si="129"/>
        <v>N/A</v>
      </c>
      <c r="Q4103" s="9" t="s">
        <v>8315</v>
      </c>
      <c r="R4103" t="s">
        <v>8316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  <c r="Q4104" s="9" t="s">
        <v>8315</v>
      </c>
      <c r="R4104" t="s">
        <v>8316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  <c r="Q4105" s="9" t="s">
        <v>8315</v>
      </c>
      <c r="R4105" t="s">
        <v>8316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  <c r="Q4106" s="9" t="s">
        <v>8315</v>
      </c>
      <c r="R4106" t="s">
        <v>8316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  <c r="Q4107" s="9" t="s">
        <v>8315</v>
      </c>
      <c r="R4107" t="s">
        <v>8316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  <c r="Q4108" s="9" t="s">
        <v>8315</v>
      </c>
      <c r="R4108" t="s">
        <v>8316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  <c r="Q4109" s="9" t="s">
        <v>8315</v>
      </c>
      <c r="R4109" t="s">
        <v>8316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  <c r="Q4110" s="9" t="s">
        <v>8315</v>
      </c>
      <c r="R4110" t="s">
        <v>8316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 t="str">
        <f t="shared" si="129"/>
        <v>N/A</v>
      </c>
      <c r="Q4111" s="9" t="s">
        <v>8315</v>
      </c>
      <c r="R4111" t="s">
        <v>8316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  <c r="Q4112" s="9" t="s">
        <v>8315</v>
      </c>
      <c r="R4112" t="s">
        <v>8316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  <c r="Q4113" s="9" t="s">
        <v>8315</v>
      </c>
      <c r="R4113" t="s">
        <v>8316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  <c r="Q4114" s="9" t="s">
        <v>8315</v>
      </c>
      <c r="R4114" t="s">
        <v>8316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  <c r="Q4115" s="9" t="s">
        <v>8315</v>
      </c>
      <c r="R4115" t="s">
        <v>8316</v>
      </c>
    </row>
  </sheetData>
  <autoFilter ref="A1:O4115" xr:uid="{00000000-0001-0000-0000-000000000000}">
    <sortState xmlns:xlrd2="http://schemas.microsoft.com/office/spreadsheetml/2017/richdata2" ref="A2:O4115">
      <sortCondition ref="A1:A4115"/>
    </sortState>
  </autoFilter>
  <conditionalFormatting sqref="F1:F1048576">
    <cfRule type="cellIs" dxfId="7" priority="3" operator="equal">
      <formula>"failed"</formula>
    </cfRule>
    <cfRule type="cellIs" dxfId="6" priority="4" operator="equal">
      <formula>"failed"</formula>
    </cfRule>
    <cfRule type="cellIs" dxfId="5" priority="5" operator="equal">
      <formula>"canceled"</formula>
    </cfRule>
    <cfRule type="cellIs" dxfId="4" priority="6" operator="equal">
      <formula>"successful"</formula>
    </cfRule>
    <cfRule type="cellIs" dxfId="3" priority="7" operator="equal">
      <formula>"canceled"</formula>
    </cfRule>
    <cfRule type="cellIs" dxfId="2" priority="8" operator="equal">
      <formula>"sucessful"</formula>
    </cfRule>
    <cfRule type="cellIs" dxfId="1" priority="9" operator="equal">
      <formula>"sucessful"</formula>
    </cfRule>
    <cfRule type="cellIs" dxfId="0" priority="10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CCCC"/>
        <color theme="4" tint="0.59999389629810485"/>
      </colorScale>
    </cfRule>
  </conditionalFormatting>
  <conditionalFormatting sqref="P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8175C-8C7D-4814-ABC2-32B88FE3313D}">
  <dimension ref="B2:S32"/>
  <sheetViews>
    <sheetView workbookViewId="0">
      <selection activeCell="U21" sqref="U21"/>
    </sheetView>
  </sheetViews>
  <sheetFormatPr defaultRowHeight="15" x14ac:dyDescent="0.25"/>
  <cols>
    <col min="9" max="9" width="16.42578125" bestFit="1" customWidth="1"/>
    <col min="10" max="10" width="16.28515625" bestFit="1" customWidth="1"/>
    <col min="11" max="11" width="5.140625" bestFit="1" customWidth="1"/>
    <col min="12" max="13" width="11.28515625" bestFit="1" customWidth="1"/>
    <col min="15" max="15" width="16.42578125" bestFit="1" customWidth="1"/>
    <col min="16" max="16" width="16.28515625" bestFit="1" customWidth="1"/>
    <col min="17" max="17" width="6.140625" bestFit="1" customWidth="1"/>
    <col min="18" max="18" width="5.140625" bestFit="1" customWidth="1"/>
    <col min="19" max="19" width="11.28515625" bestFit="1" customWidth="1"/>
  </cols>
  <sheetData>
    <row r="2" spans="2:5" x14ac:dyDescent="0.25">
      <c r="B2" t="s">
        <v>8365</v>
      </c>
      <c r="C2" t="s">
        <v>8366</v>
      </c>
      <c r="D2" t="s">
        <v>8367</v>
      </c>
      <c r="E2" t="s">
        <v>8368</v>
      </c>
    </row>
    <row r="3" spans="2:5" x14ac:dyDescent="0.25">
      <c r="B3" t="s">
        <v>8369</v>
      </c>
      <c r="C3" t="s">
        <v>8372</v>
      </c>
      <c r="D3">
        <v>10</v>
      </c>
      <c r="E3">
        <v>17</v>
      </c>
    </row>
    <row r="4" spans="2:5" x14ac:dyDescent="0.25">
      <c r="B4" t="s">
        <v>8370</v>
      </c>
      <c r="C4" t="s">
        <v>8373</v>
      </c>
      <c r="D4">
        <v>25</v>
      </c>
      <c r="E4">
        <v>18</v>
      </c>
    </row>
    <row r="5" spans="2:5" x14ac:dyDescent="0.25">
      <c r="B5" t="s">
        <v>8371</v>
      </c>
      <c r="C5" t="s">
        <v>8374</v>
      </c>
      <c r="D5">
        <v>48</v>
      </c>
      <c r="E5">
        <v>20</v>
      </c>
    </row>
    <row r="6" spans="2:5" x14ac:dyDescent="0.25">
      <c r="B6" t="s">
        <v>8369</v>
      </c>
      <c r="C6" t="s">
        <v>8374</v>
      </c>
      <c r="D6">
        <v>33</v>
      </c>
      <c r="E6">
        <v>15</v>
      </c>
    </row>
    <row r="7" spans="2:5" x14ac:dyDescent="0.25">
      <c r="B7" t="s">
        <v>8370</v>
      </c>
      <c r="C7" t="s">
        <v>8374</v>
      </c>
      <c r="D7">
        <v>14</v>
      </c>
      <c r="E7">
        <v>10</v>
      </c>
    </row>
    <row r="8" spans="2:5" x14ac:dyDescent="0.25">
      <c r="B8" t="s">
        <v>8371</v>
      </c>
      <c r="C8" t="s">
        <v>8373</v>
      </c>
      <c r="D8">
        <v>25</v>
      </c>
      <c r="E8">
        <v>12</v>
      </c>
    </row>
    <row r="9" spans="2:5" x14ac:dyDescent="0.25">
      <c r="B9" t="s">
        <v>8369</v>
      </c>
      <c r="C9" t="s">
        <v>8374</v>
      </c>
      <c r="D9">
        <v>16</v>
      </c>
      <c r="E9">
        <v>14</v>
      </c>
    </row>
    <row r="10" spans="2:5" x14ac:dyDescent="0.25">
      <c r="B10" t="s">
        <v>8370</v>
      </c>
      <c r="C10" t="s">
        <v>8373</v>
      </c>
      <c r="D10">
        <v>8</v>
      </c>
      <c r="E10">
        <v>13</v>
      </c>
    </row>
    <row r="11" spans="2:5" x14ac:dyDescent="0.25">
      <c r="B11" t="s">
        <v>8371</v>
      </c>
      <c r="C11" t="s">
        <v>8373</v>
      </c>
      <c r="D11">
        <v>9</v>
      </c>
      <c r="E11">
        <v>20</v>
      </c>
    </row>
    <row r="12" spans="2:5" x14ac:dyDescent="0.25">
      <c r="B12" t="s">
        <v>8369</v>
      </c>
      <c r="C12" t="s">
        <v>8373</v>
      </c>
      <c r="D12">
        <v>17</v>
      </c>
      <c r="E12">
        <v>19</v>
      </c>
    </row>
    <row r="13" spans="2:5" x14ac:dyDescent="0.25">
      <c r="B13" t="s">
        <v>8370</v>
      </c>
      <c r="C13" t="s">
        <v>8372</v>
      </c>
      <c r="D13">
        <v>23</v>
      </c>
      <c r="E13">
        <v>16</v>
      </c>
    </row>
    <row r="14" spans="2:5" x14ac:dyDescent="0.25">
      <c r="B14" t="s">
        <v>8371</v>
      </c>
      <c r="C14" t="s">
        <v>8372</v>
      </c>
      <c r="D14">
        <v>14</v>
      </c>
      <c r="E14">
        <v>11</v>
      </c>
    </row>
    <row r="19" spans="9:19" x14ac:dyDescent="0.25">
      <c r="P19">
        <v>4</v>
      </c>
      <c r="Q19">
        <v>4</v>
      </c>
      <c r="S19">
        <f>IFERROR(ROUND(P19/Q19,2),"sapo")</f>
        <v>1</v>
      </c>
    </row>
    <row r="20" spans="9:19" x14ac:dyDescent="0.25">
      <c r="P20">
        <v>6</v>
      </c>
      <c r="Q20">
        <v>11</v>
      </c>
      <c r="S20">
        <f t="shared" ref="S20:S32" si="0">IFERROR(ROUND(P20/Q20,2),"sapo")</f>
        <v>0.55000000000000004</v>
      </c>
    </row>
    <row r="21" spans="9:19" x14ac:dyDescent="0.25">
      <c r="I21" s="10" t="s">
        <v>8367</v>
      </c>
      <c r="J21" s="11">
        <v>25</v>
      </c>
      <c r="P21">
        <v>4</v>
      </c>
      <c r="Q21">
        <v>3</v>
      </c>
      <c r="S21">
        <f t="shared" si="0"/>
        <v>1.33</v>
      </c>
    </row>
    <row r="22" spans="9:19" x14ac:dyDescent="0.25">
      <c r="P22">
        <v>20</v>
      </c>
      <c r="Q22">
        <v>2</v>
      </c>
      <c r="S22">
        <f t="shared" si="0"/>
        <v>10</v>
      </c>
    </row>
    <row r="23" spans="9:19" x14ac:dyDescent="0.25">
      <c r="I23" s="10" t="s">
        <v>8375</v>
      </c>
      <c r="J23" s="10" t="s">
        <v>8358</v>
      </c>
      <c r="P23">
        <v>3</v>
      </c>
      <c r="Q23">
        <v>99</v>
      </c>
      <c r="S23">
        <f t="shared" si="0"/>
        <v>0.03</v>
      </c>
    </row>
    <row r="24" spans="9:19" x14ac:dyDescent="0.25">
      <c r="I24" s="10" t="s">
        <v>8360</v>
      </c>
      <c r="J24" t="s">
        <v>8370</v>
      </c>
      <c r="K24" t="s">
        <v>8371</v>
      </c>
      <c r="L24" t="s">
        <v>8359</v>
      </c>
      <c r="P24">
        <v>7</v>
      </c>
      <c r="Q24">
        <v>4</v>
      </c>
      <c r="S24">
        <f t="shared" si="0"/>
        <v>1.75</v>
      </c>
    </row>
    <row r="25" spans="9:19" x14ac:dyDescent="0.25">
      <c r="I25" s="11" t="s">
        <v>8373</v>
      </c>
      <c r="J25">
        <v>18</v>
      </c>
      <c r="K25">
        <v>12</v>
      </c>
      <c r="L25">
        <v>30</v>
      </c>
      <c r="P25">
        <v>5</v>
      </c>
      <c r="Q25">
        <v>3</v>
      </c>
      <c r="S25">
        <f t="shared" si="0"/>
        <v>1.67</v>
      </c>
    </row>
    <row r="26" spans="9:19" x14ac:dyDescent="0.25">
      <c r="I26" s="11" t="s">
        <v>8359</v>
      </c>
      <c r="J26">
        <v>18</v>
      </c>
      <c r="K26">
        <v>12</v>
      </c>
      <c r="L26">
        <v>30</v>
      </c>
      <c r="P26">
        <v>9</v>
      </c>
      <c r="Q26">
        <v>0</v>
      </c>
      <c r="S26" t="str">
        <f t="shared" si="0"/>
        <v>sapo</v>
      </c>
    </row>
    <row r="27" spans="9:19" x14ac:dyDescent="0.25">
      <c r="P27">
        <v>9</v>
      </c>
      <c r="Q27">
        <v>2</v>
      </c>
      <c r="S27">
        <f t="shared" si="0"/>
        <v>4.5</v>
      </c>
    </row>
    <row r="28" spans="9:19" x14ac:dyDescent="0.25">
      <c r="P28">
        <v>9</v>
      </c>
      <c r="Q28">
        <v>4</v>
      </c>
      <c r="S28">
        <f t="shared" si="0"/>
        <v>2.25</v>
      </c>
    </row>
    <row r="29" spans="9:19" x14ac:dyDescent="0.25">
      <c r="P29">
        <v>9</v>
      </c>
      <c r="Q29">
        <v>6</v>
      </c>
      <c r="S29">
        <f t="shared" si="0"/>
        <v>1.5</v>
      </c>
    </row>
    <row r="30" spans="9:19" x14ac:dyDescent="0.25">
      <c r="P30">
        <v>9</v>
      </c>
      <c r="Q30">
        <v>8</v>
      </c>
      <c r="S30">
        <f t="shared" si="0"/>
        <v>1.1299999999999999</v>
      </c>
    </row>
    <row r="31" spans="9:19" x14ac:dyDescent="0.25">
      <c r="P31">
        <v>9</v>
      </c>
      <c r="Q31">
        <v>10</v>
      </c>
      <c r="S31">
        <f t="shared" si="0"/>
        <v>0.9</v>
      </c>
    </row>
    <row r="32" spans="9:19" x14ac:dyDescent="0.25">
      <c r="P32">
        <v>9</v>
      </c>
      <c r="Q32">
        <v>12</v>
      </c>
      <c r="S32">
        <f t="shared" si="0"/>
        <v>0.75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BBD8D-105C-4F45-8E2F-787C67795457}">
  <sheetPr>
    <tabColor theme="7" tint="-0.499984740745262"/>
  </sheetPr>
  <dimension ref="A1:F17"/>
  <sheetViews>
    <sheetView workbookViewId="0">
      <selection activeCell="B12" sqref="B12"/>
    </sheetView>
  </sheetViews>
  <sheetFormatPr defaultRowHeight="15" x14ac:dyDescent="0.25"/>
  <cols>
    <col min="1" max="1" width="46" bestFit="1" customWidth="1"/>
    <col min="2" max="2" width="57.85546875" customWidth="1"/>
    <col min="3" max="3" width="19.28515625" customWidth="1"/>
    <col min="4" max="4" width="12" customWidth="1"/>
    <col min="5" max="5" width="17" bestFit="1" customWidth="1"/>
    <col min="6" max="6" width="10.28515625" customWidth="1"/>
  </cols>
  <sheetData>
    <row r="1" spans="1:6" s="3" customFormat="1" ht="29.25" customHeight="1" x14ac:dyDescent="0.25">
      <c r="A1" s="18" t="s">
        <v>8390</v>
      </c>
      <c r="B1" s="18" t="s">
        <v>8391</v>
      </c>
      <c r="C1" s="18" t="s">
        <v>8392</v>
      </c>
      <c r="D1" s="18" t="s">
        <v>8393</v>
      </c>
      <c r="E1" s="20" t="s">
        <v>8307</v>
      </c>
      <c r="F1" s="20" t="s">
        <v>8394</v>
      </c>
    </row>
    <row r="2" spans="1:6" s="3" customFormat="1" ht="62.25" customHeight="1" x14ac:dyDescent="0.25">
      <c r="A2" s="14" t="s">
        <v>3473</v>
      </c>
      <c r="B2" s="16" t="str">
        <f>VLOOKUP(A2,Kickstarted!$B:$C,2,"FALSE")</f>
        <v>Help us get actor-writer Ian Bonar's debut play - a hilarious, heartbreaking story of grief and loss - to the 2016 Edinburgh Fringe.</v>
      </c>
      <c r="C2" s="17">
        <f>VLOOKUP(A2,Kickstarted!$B:$D,3,FALSE)</f>
        <v>2000</v>
      </c>
      <c r="D2" s="17">
        <f>VLOOKUP(A2,Kickstarted!$B:$E,4,FALSE)</f>
        <v>2020</v>
      </c>
      <c r="E2" s="17">
        <f>VLOOKUP(A2,Kickstarted!$B:$P,15,FALSE)</f>
        <v>51.79</v>
      </c>
      <c r="F2" s="17">
        <f>VLOOKUP(A2,Kickstarted!$B:$L,11,FALSE)</f>
        <v>39</v>
      </c>
    </row>
    <row r="3" spans="1:6" s="3" customFormat="1" ht="62.25" customHeight="1" x14ac:dyDescent="0.25">
      <c r="A3" s="15" t="s">
        <v>3616</v>
      </c>
      <c r="B3" s="16" t="str">
        <f>VLOOKUP(A3,Kickstarted!$B:$C,2,"FALSE")</f>
        <v>The play yet to be described as "A surefire Edinburgh Fringe Festival Cult Hit". Coming to the Underbelly, Edinburgh, 5th-30th August.</v>
      </c>
      <c r="C3" s="17">
        <f>VLOOKUP(A3,Kickstarted!$B:$D,3,FALSE)</f>
        <v>2000</v>
      </c>
      <c r="D3" s="17">
        <f>VLOOKUP(A3,Kickstarted!$B:$E,4,FALSE)</f>
        <v>2020</v>
      </c>
      <c r="E3" s="17">
        <f>VLOOKUP(A3,Kickstarted!$B:$P,15,FALSE)</f>
        <v>36.07</v>
      </c>
      <c r="F3" s="17">
        <f>VLOOKUP(A3,Kickstarted!$B:$L,11,FALSE)</f>
        <v>56</v>
      </c>
    </row>
    <row r="4" spans="1:6" s="3" customFormat="1" ht="62.25" customHeight="1" x14ac:dyDescent="0.25">
      <c r="A4" s="15" t="s">
        <v>3178</v>
      </c>
      <c r="B4" s="16" t="str">
        <f>VLOOKUP(A4,Kickstarted!$B:$C,2,"FALSE")</f>
        <v>Cutting Off Kate Bush is a one-woman show written &amp; performed by Lucy Benson-Brown, premiering at the Edinburgh Fringe Festival 2014</v>
      </c>
      <c r="C4" s="17">
        <f>VLOOKUP(A4,Kickstarted!$B:$D,3,FALSE)</f>
        <v>1500</v>
      </c>
      <c r="D4" s="17">
        <f>VLOOKUP(A4,Kickstarted!$B:$E,4,FALSE)</f>
        <v>2576</v>
      </c>
      <c r="E4" s="17">
        <f>VLOOKUP(A4,Kickstarted!$B:$P,15,FALSE)</f>
        <v>33.03</v>
      </c>
      <c r="F4" s="17">
        <f>VLOOKUP(A4,Kickstarted!$B:$L,11,FALSE)</f>
        <v>78</v>
      </c>
    </row>
    <row r="5" spans="1:6" s="3" customFormat="1" ht="62.25" customHeight="1" x14ac:dyDescent="0.25">
      <c r="A5" s="15" t="s">
        <v>3329</v>
      </c>
      <c r="B5" s="16" t="str">
        <f>VLOOKUP(A5,Kickstarted!$B:$C,2,"FALSE")</f>
        <v>Jestia and Raedon is a brand new romantic comedy play going to the Edinburgh Fringe Festival this summer.</v>
      </c>
      <c r="C5" s="17">
        <f>VLOOKUP(A5,Kickstarted!$B:$D,3,FALSE)</f>
        <v>1000</v>
      </c>
      <c r="D5" s="17">
        <f>VLOOKUP(A5,Kickstarted!$B:$E,4,FALSE)</f>
        <v>1168</v>
      </c>
      <c r="E5" s="17">
        <f>VLOOKUP(A5,Kickstarted!$B:$P,15,FALSE)</f>
        <v>44.92</v>
      </c>
      <c r="F5" s="17">
        <f>VLOOKUP(A5,Kickstarted!$B:$L,11,FALSE)</f>
        <v>26</v>
      </c>
    </row>
    <row r="6" spans="1:6" s="3" customFormat="1" ht="62.25" customHeight="1" x14ac:dyDescent="0.25">
      <c r="A6" s="15" t="s">
        <v>3221</v>
      </c>
      <c r="B6" s="16" t="str">
        <f>VLOOKUP(A6,Kickstarted!$B:$C,2,"FALSE")</f>
        <v>A one-man show about love, loss, and motorways, written &amp; performed by Ben Norris. Help us get to the 2015 Edinburgh Fringe and beyond!</v>
      </c>
      <c r="C6" s="17">
        <f>VLOOKUP(A6,Kickstarted!$B:$D,3,FALSE)</f>
        <v>4000</v>
      </c>
      <c r="D6" s="17">
        <f>VLOOKUP(A6,Kickstarted!$B:$E,4,FALSE)</f>
        <v>4137</v>
      </c>
      <c r="E6" s="17">
        <f>VLOOKUP(A6,Kickstarted!$B:$P,15,FALSE)</f>
        <v>36.61</v>
      </c>
      <c r="F6" s="17">
        <f>VLOOKUP(A6,Kickstarted!$B:$L,11,FALSE)</f>
        <v>113</v>
      </c>
    </row>
    <row r="7" spans="1:6" ht="62.25" customHeight="1" x14ac:dyDescent="0.25">
      <c r="A7" s="19"/>
      <c r="B7" s="3"/>
    </row>
    <row r="8" spans="1:6" x14ac:dyDescent="0.25">
      <c r="B8" s="3"/>
    </row>
    <row r="9" spans="1:6" x14ac:dyDescent="0.25">
      <c r="B9" s="3"/>
    </row>
    <row r="10" spans="1:6" x14ac:dyDescent="0.25">
      <c r="B10" s="3"/>
    </row>
    <row r="11" spans="1:6" x14ac:dyDescent="0.25">
      <c r="B11" s="3"/>
    </row>
    <row r="12" spans="1:6" x14ac:dyDescent="0.25">
      <c r="B12" s="3"/>
    </row>
    <row r="13" spans="1:6" x14ac:dyDescent="0.25">
      <c r="B13" s="3"/>
    </row>
    <row r="14" spans="1:6" x14ac:dyDescent="0.25">
      <c r="B14" s="3"/>
    </row>
    <row r="15" spans="1:6" x14ac:dyDescent="0.25">
      <c r="B15" s="3"/>
    </row>
    <row r="16" spans="1:6" x14ac:dyDescent="0.25">
      <c r="B16" s="3"/>
    </row>
    <row r="17" spans="2:2" x14ac:dyDescent="0.25">
      <c r="B17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76C7D-889B-4828-9736-C1A01FA972BD}">
  <dimension ref="C3:K13"/>
  <sheetViews>
    <sheetView workbookViewId="0">
      <selection activeCell="P33" sqref="P33"/>
    </sheetView>
  </sheetViews>
  <sheetFormatPr defaultRowHeight="15" x14ac:dyDescent="0.25"/>
  <sheetData>
    <row r="3" spans="3:11" x14ac:dyDescent="0.25">
      <c r="C3" t="s">
        <v>8397</v>
      </c>
      <c r="I3">
        <f>D8</f>
        <v>55</v>
      </c>
      <c r="J3" t="s">
        <v>8395</v>
      </c>
      <c r="K3">
        <v>55</v>
      </c>
    </row>
    <row r="4" spans="3:11" x14ac:dyDescent="0.25">
      <c r="C4">
        <v>1</v>
      </c>
      <c r="D4">
        <v>46</v>
      </c>
      <c r="I4">
        <f>+D13/C13</f>
        <v>50</v>
      </c>
      <c r="J4" t="s">
        <v>8396</v>
      </c>
      <c r="K4">
        <v>50</v>
      </c>
    </row>
    <row r="5" spans="3:11" x14ac:dyDescent="0.25">
      <c r="C5">
        <v>1</v>
      </c>
      <c r="D5">
        <v>49</v>
      </c>
    </row>
    <row r="6" spans="3:11" x14ac:dyDescent="0.25">
      <c r="C6">
        <v>1</v>
      </c>
      <c r="D6">
        <v>49</v>
      </c>
    </row>
    <row r="7" spans="3:11" x14ac:dyDescent="0.25">
      <c r="C7">
        <v>1</v>
      </c>
      <c r="D7">
        <v>51</v>
      </c>
    </row>
    <row r="8" spans="3:11" x14ac:dyDescent="0.25">
      <c r="C8">
        <v>1</v>
      </c>
      <c r="D8" s="21">
        <v>55</v>
      </c>
    </row>
    <row r="9" spans="3:11" x14ac:dyDescent="0.25">
      <c r="C9">
        <v>1</v>
      </c>
      <c r="D9">
        <v>51</v>
      </c>
    </row>
    <row r="10" spans="3:11" x14ac:dyDescent="0.25">
      <c r="C10">
        <v>1</v>
      </c>
      <c r="D10">
        <v>50</v>
      </c>
    </row>
    <row r="11" spans="3:11" x14ac:dyDescent="0.25">
      <c r="C11">
        <v>1</v>
      </c>
      <c r="D11">
        <v>49</v>
      </c>
    </row>
    <row r="12" spans="3:11" x14ac:dyDescent="0.25">
      <c r="C12">
        <v>1</v>
      </c>
      <c r="D12">
        <v>50</v>
      </c>
    </row>
    <row r="13" spans="3:11" x14ac:dyDescent="0.25">
      <c r="C13">
        <f>SUM(C3:C12)</f>
        <v>9</v>
      </c>
      <c r="D13">
        <f>SUM(D3:D12)</f>
        <v>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Kickstarted</vt:lpstr>
      <vt:lpstr>Successful US Kickstarters</vt:lpstr>
      <vt:lpstr>Failed US Kickstarters</vt:lpstr>
      <vt:lpstr>outcome base launch date</vt:lpstr>
      <vt:lpstr>Descriptive Statistics</vt:lpstr>
      <vt:lpstr>Subcategory statistics</vt:lpstr>
      <vt:lpstr>Copy Change Average Donation</vt:lpstr>
      <vt:lpstr>Category Statistics</vt:lpstr>
      <vt:lpstr>Sheet1 (2)</vt:lpstr>
      <vt:lpstr>Sheet6</vt:lpstr>
      <vt:lpstr>Edinburgh Research.</vt:lpstr>
      <vt:lpstr>Sheet17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Tabatha Montilla</cp:lastModifiedBy>
  <dcterms:created xsi:type="dcterms:W3CDTF">2017-04-20T15:17:24Z</dcterms:created>
  <dcterms:modified xsi:type="dcterms:W3CDTF">2023-01-31T02:59:44Z</dcterms:modified>
</cp:coreProperties>
</file>