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J8" i="1"/>
  <c r="B14" i="1" l="1"/>
  <c r="B22" i="1" s="1"/>
  <c r="B7" i="1"/>
  <c r="W6" i="1" l="1"/>
  <c r="K7" i="1"/>
  <c r="K8" i="1" s="1"/>
  <c r="B21" i="1"/>
  <c r="B8" i="1"/>
  <c r="K6" i="1"/>
  <c r="B23" i="1" l="1"/>
  <c r="U56" i="1" l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W33" i="1" s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29" i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29" i="1"/>
  <c r="C32" i="1"/>
  <c r="D54" i="1"/>
  <c r="D44" i="1"/>
  <c r="C51" i="1"/>
  <c r="C39" i="1"/>
  <c r="C38" i="1"/>
  <c r="C30" i="1"/>
  <c r="C44" i="1"/>
  <c r="D39" i="1"/>
  <c r="D41" i="1"/>
  <c r="C43" i="1"/>
  <c r="C31" i="1"/>
  <c r="E29" i="1" l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<sst xmlns="http://schemas.openxmlformats.org/spreadsheetml/2006/main" count="49" uniqueCount="43">
  <si>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</si>
  <si>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</si>
  <si>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</si>
  <si>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</si>
  <si>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</si>
  <si>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Load independed resistance (Nm)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</si>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</sst>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0.34999999999999992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0.32707024816994856</c:v>
                </c:pt>
                <c:pt idx="2">
                  <c:v>0.32707024816994856</c:v>
                </c:pt>
                <c:pt idx="3">
                  <c:v>0.32707024816994856</c:v>
                </c:pt>
                <c:pt idx="4">
                  <c:v>0.32707024816994856</c:v>
                </c:pt>
                <c:pt idx="5">
                  <c:v>0.32707024816994856</c:v>
                </c:pt>
                <c:pt idx="6">
                  <c:v>0.32707024816994856</c:v>
                </c:pt>
                <c:pt idx="7">
                  <c:v>0.32707024816994856</c:v>
                </c:pt>
                <c:pt idx="8">
                  <c:v>0.32707024816994856</c:v>
                </c:pt>
                <c:pt idx="9">
                  <c:v>0.32707024816994856</c:v>
                </c:pt>
                <c:pt idx="10">
                  <c:v>0.32707024816994856</c:v>
                </c:pt>
                <c:pt idx="11">
                  <c:v>0.32707024816994856</c:v>
                </c:pt>
                <c:pt idx="12">
                  <c:v>0.32707024816994856</c:v>
                </c:pt>
                <c:pt idx="13">
                  <c:v>0.32707024816994856</c:v>
                </c:pt>
                <c:pt idx="14">
                  <c:v>0.32707024816994856</c:v>
                </c:pt>
                <c:pt idx="15">
                  <c:v>0.32707024816994856</c:v>
                </c:pt>
                <c:pt idx="16">
                  <c:v>0.32707024816994856</c:v>
                </c:pt>
                <c:pt idx="17">
                  <c:v>0.32707024816994856</c:v>
                </c:pt>
                <c:pt idx="18">
                  <c:v>0.32707024816994856</c:v>
                </c:pt>
                <c:pt idx="19">
                  <c:v>0.32707024816994856</c:v>
                </c:pt>
                <c:pt idx="20">
                  <c:v>0.32707024816994856</c:v>
                </c:pt>
                <c:pt idx="21">
                  <c:v>0.32707024816994856</c:v>
                </c:pt>
                <c:pt idx="22">
                  <c:v>0.32707024816994856</c:v>
                </c:pt>
                <c:pt idx="23">
                  <c:v>0.32707024816994856</c:v>
                </c:pt>
                <c:pt idx="24">
                  <c:v>0.32707024816994856</c:v>
                </c:pt>
                <c:pt idx="25">
                  <c:v>0.32707024816994856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3.2358679631130757E-3</c:v>
                </c:pt>
                <c:pt idx="2">
                  <c:v>6.5065704448125624E-3</c:v>
                </c:pt>
                <c:pt idx="3">
                  <c:v>9.777272926512046E-3</c:v>
                </c:pt>
                <c:pt idx="4">
                  <c:v>1.3047975408211534E-2</c:v>
                </c:pt>
                <c:pt idx="5">
                  <c:v>1.631867788991102E-2</c:v>
                </c:pt>
                <c:pt idx="6">
                  <c:v>1.9589380371610503E-2</c:v>
                </c:pt>
                <c:pt idx="7">
                  <c:v>2.2860082853309992E-2</c:v>
                </c:pt>
                <c:pt idx="8">
                  <c:v>2.6130785335009479E-2</c:v>
                </c:pt>
                <c:pt idx="9">
                  <c:v>2.9401487816708961E-2</c:v>
                </c:pt>
                <c:pt idx="10">
                  <c:v>3.2672190298408454E-2</c:v>
                </c:pt>
                <c:pt idx="11">
                  <c:v>3.5942892780107941E-2</c:v>
                </c:pt>
                <c:pt idx="12">
                  <c:v>3.921359526180742E-2</c:v>
                </c:pt>
                <c:pt idx="13">
                  <c:v>4.2484297743506913E-2</c:v>
                </c:pt>
                <c:pt idx="14">
                  <c:v>4.5755000225206399E-2</c:v>
                </c:pt>
                <c:pt idx="15">
                  <c:v>4.9025702706905878E-2</c:v>
                </c:pt>
                <c:pt idx="16">
                  <c:v>5.2296405188605372E-2</c:v>
                </c:pt>
                <c:pt idx="17">
                  <c:v>5.5567107670304865E-2</c:v>
                </c:pt>
                <c:pt idx="18">
                  <c:v>5.8837810152004337E-2</c:v>
                </c:pt>
                <c:pt idx="19">
                  <c:v>6.2108512633703823E-2</c:v>
                </c:pt>
                <c:pt idx="20">
                  <c:v>6.5379215115403316E-2</c:v>
                </c:pt>
                <c:pt idx="21">
                  <c:v>6.8649917597102803E-2</c:v>
                </c:pt>
                <c:pt idx="22">
                  <c:v>7.1920620078802289E-2</c:v>
                </c:pt>
                <c:pt idx="23">
                  <c:v>7.5191322560501775E-2</c:v>
                </c:pt>
                <c:pt idx="24">
                  <c:v>7.8462025042201247E-2</c:v>
                </c:pt>
                <c:pt idx="25">
                  <c:v>8.1732727523900747E-2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0.30414049633989726</c:v>
                </c:pt>
                <c:pt idx="2">
                  <c:v>0.30414049633989726</c:v>
                </c:pt>
                <c:pt idx="3">
                  <c:v>0.30414049633989726</c:v>
                </c:pt>
                <c:pt idx="4">
                  <c:v>0.30414049633989726</c:v>
                </c:pt>
                <c:pt idx="5">
                  <c:v>0.30414049633989726</c:v>
                </c:pt>
                <c:pt idx="6">
                  <c:v>0.30414049633989726</c:v>
                </c:pt>
                <c:pt idx="7">
                  <c:v>0.30414049633989726</c:v>
                </c:pt>
                <c:pt idx="8">
                  <c:v>0.30414049633989726</c:v>
                </c:pt>
                <c:pt idx="9">
                  <c:v>0.30414049633989726</c:v>
                </c:pt>
                <c:pt idx="10">
                  <c:v>0.30414049633989726</c:v>
                </c:pt>
                <c:pt idx="11">
                  <c:v>0.30414049633989726</c:v>
                </c:pt>
                <c:pt idx="12">
                  <c:v>0.30414049633989726</c:v>
                </c:pt>
                <c:pt idx="13">
                  <c:v>0.30414049633989726</c:v>
                </c:pt>
                <c:pt idx="14">
                  <c:v>0.30414049633989726</c:v>
                </c:pt>
                <c:pt idx="15">
                  <c:v>0.30414049633989726</c:v>
                </c:pt>
                <c:pt idx="16">
                  <c:v>0.30414049633989726</c:v>
                </c:pt>
                <c:pt idx="17">
                  <c:v>0.30414049633989726</c:v>
                </c:pt>
                <c:pt idx="18">
                  <c:v>0.30414049633989726</c:v>
                </c:pt>
                <c:pt idx="19">
                  <c:v>0.30414049633989726</c:v>
                </c:pt>
                <c:pt idx="20">
                  <c:v>0.30414049633989726</c:v>
                </c:pt>
                <c:pt idx="21">
                  <c:v>0.30414049633989726</c:v>
                </c:pt>
                <c:pt idx="22">
                  <c:v>0.30414049633989726</c:v>
                </c:pt>
                <c:pt idx="23">
                  <c:v>0.30414049633989726</c:v>
                </c:pt>
                <c:pt idx="24">
                  <c:v>0.30414049633989726</c:v>
                </c:pt>
                <c:pt idx="25">
                  <c:v>0.30414049633989726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2.9766201788952646E-3</c:v>
                </c:pt>
                <c:pt idx="2">
                  <c:v>6.0180251422942378E-3</c:v>
                </c:pt>
                <c:pt idx="3">
                  <c:v>9.0594301056932097E-3</c:v>
                </c:pt>
                <c:pt idx="4">
                  <c:v>1.2100835069092182E-2</c:v>
                </c:pt>
                <c:pt idx="5">
                  <c:v>1.5142240032491155E-2</c:v>
                </c:pt>
                <c:pt idx="6">
                  <c:v>1.818364499589013E-2</c:v>
                </c:pt>
                <c:pt idx="7">
                  <c:v>2.1225049959289102E-2</c:v>
                </c:pt>
                <c:pt idx="8">
                  <c:v>2.4266454922688075E-2</c:v>
                </c:pt>
                <c:pt idx="9">
                  <c:v>2.7307859886087044E-2</c:v>
                </c:pt>
                <c:pt idx="10">
                  <c:v>3.0349264849486021E-2</c:v>
                </c:pt>
                <c:pt idx="11">
                  <c:v>3.3390669812884993E-2</c:v>
                </c:pt>
                <c:pt idx="12">
                  <c:v>3.6432074776283963E-2</c:v>
                </c:pt>
                <c:pt idx="13">
                  <c:v>3.9473479739682939E-2</c:v>
                </c:pt>
                <c:pt idx="14">
                  <c:v>4.2514884703081908E-2</c:v>
                </c:pt>
                <c:pt idx="15">
                  <c:v>4.5556289666480877E-2</c:v>
                </c:pt>
                <c:pt idx="16">
                  <c:v>4.8597694629879853E-2</c:v>
                </c:pt>
                <c:pt idx="17">
                  <c:v>5.1639099593278837E-2</c:v>
                </c:pt>
                <c:pt idx="18">
                  <c:v>5.4680504556677792E-2</c:v>
                </c:pt>
                <c:pt idx="19">
                  <c:v>5.7721909520076768E-2</c:v>
                </c:pt>
                <c:pt idx="20">
                  <c:v>6.0763314483475744E-2</c:v>
                </c:pt>
                <c:pt idx="21">
                  <c:v>6.3804719446874714E-2</c:v>
                </c:pt>
                <c:pt idx="22">
                  <c:v>6.6846124410273697E-2</c:v>
                </c:pt>
                <c:pt idx="23">
                  <c:v>6.9887529373672666E-2</c:v>
                </c:pt>
                <c:pt idx="24">
                  <c:v>7.2928934337071635E-2</c:v>
                </c:pt>
                <c:pt idx="25">
                  <c:v>7.5970339300470605E-2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Normal="100" workbookViewId="0">
      <selection activeCell="I13" sqref="I13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32</v>
      </c>
    </row>
    <row r="4" spans="1:24" x14ac:dyDescent="0.25">
      <c r="A4" s="2" t="s">
        <v>14</v>
      </c>
      <c r="I4" s="2" t="s">
        <v>13</v>
      </c>
      <c r="V4" t="s">
        <v>33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11</v>
      </c>
      <c r="J5" t="s">
        <v>12</v>
      </c>
      <c r="K5" t="s">
        <v>19</v>
      </c>
      <c r="V5" t="s">
        <v>34</v>
      </c>
      <c r="W5">
        <v>3000</v>
      </c>
      <c r="X5" t="s">
        <v>35</v>
      </c>
    </row>
    <row r="6" spans="1:24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  <c r="W6">
        <f>W5/374*B7*PI()</f>
        <v>0.48128342245989303</v>
      </c>
      <c r="X6" t="s">
        <v>37</v>
      </c>
    </row>
    <row r="7" spans="1:24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350</v>
      </c>
      <c r="K7">
        <f>J7*B7*PI()/60</f>
        <v>0.34999999999999992</v>
      </c>
      <c r="V7" t="s">
        <v>25</v>
      </c>
      <c r="W7">
        <v>1.6</v>
      </c>
      <c r="X7" t="s">
        <v>36</v>
      </c>
    </row>
    <row r="8" spans="1:24" x14ac:dyDescent="0.25">
      <c r="A8" s="11" t="s">
        <v>15</v>
      </c>
      <c r="B8" s="12">
        <f>B7*10000</f>
        <v>190.9859317102744</v>
      </c>
      <c r="C8" s="12"/>
      <c r="D8" s="12"/>
      <c r="E8" s="12"/>
      <c r="F8" s="13"/>
      <c r="I8" t="s">
        <v>10</v>
      </c>
      <c r="J8">
        <f>($I$7-$I$6)/(J7-J6)</f>
        <v>-3.36228E-3</v>
      </c>
      <c r="K8">
        <f>($I$7-$I$6)/(K7-K6)</f>
        <v>-3.3622800000000006</v>
      </c>
      <c r="V8" t="s">
        <v>38</v>
      </c>
      <c r="W8">
        <v>0.48631578813043097</v>
      </c>
      <c r="X8" t="s">
        <v>37</v>
      </c>
    </row>
    <row r="9" spans="1:24" x14ac:dyDescent="0.25">
      <c r="V9" t="s">
        <v>40</v>
      </c>
      <c r="W9">
        <v>8</v>
      </c>
      <c r="X9" t="s">
        <v>39</v>
      </c>
    </row>
    <row r="10" spans="1:24" x14ac:dyDescent="0.25">
      <c r="A10" s="18" t="s">
        <v>5</v>
      </c>
      <c r="B10" s="19">
        <v>8</v>
      </c>
      <c r="C10" s="4"/>
      <c r="D10" s="4"/>
      <c r="E10" s="4"/>
      <c r="F10" s="5"/>
      <c r="I10" s="22"/>
      <c r="V10" t="s">
        <v>41</v>
      </c>
      <c r="W10">
        <v>0.1</v>
      </c>
    </row>
    <row r="11" spans="1:24" x14ac:dyDescent="0.25">
      <c r="A11" s="16" t="s">
        <v>6</v>
      </c>
      <c r="B11" s="17">
        <v>0.1</v>
      </c>
      <c r="C11" s="8"/>
      <c r="D11" s="8"/>
      <c r="E11" s="8"/>
      <c r="F11" s="9"/>
      <c r="V11" t="s">
        <v>42</v>
      </c>
      <c r="W11">
        <v>7.4999999999999997E-2</v>
      </c>
    </row>
    <row r="12" spans="1:24" x14ac:dyDescent="0.25">
      <c r="A12" s="6" t="s">
        <v>7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8</v>
      </c>
      <c r="B13" s="17">
        <v>7.4999999999999997E-2</v>
      </c>
      <c r="C13" s="8"/>
      <c r="D13" s="8"/>
      <c r="E13" s="8"/>
      <c r="F13" s="9"/>
    </row>
    <row r="14" spans="1:24" x14ac:dyDescent="0.25">
      <c r="A14" s="14" t="s">
        <v>9</v>
      </c>
      <c r="B14" s="15">
        <f>(B11*B12*B13)+B10</f>
        <v>8.0734999999999992</v>
      </c>
      <c r="C14" s="12"/>
      <c r="D14" s="12"/>
      <c r="E14" s="12"/>
      <c r="F14" s="13"/>
    </row>
    <row r="16" spans="1:24" x14ac:dyDescent="0.25">
      <c r="A16" s="3" t="s">
        <v>18</v>
      </c>
      <c r="B16">
        <v>0.76454999999999995</v>
      </c>
    </row>
    <row r="19" spans="1:24" x14ac:dyDescent="0.25">
      <c r="C19" t="s">
        <v>29</v>
      </c>
      <c r="K19" t="s">
        <v>30</v>
      </c>
      <c r="U19" t="s">
        <v>16</v>
      </c>
      <c r="X19" t="s">
        <v>17</v>
      </c>
    </row>
    <row r="21" spans="1:24" x14ac:dyDescent="0.25">
      <c r="A21" s="3" t="s">
        <v>20</v>
      </c>
      <c r="B21">
        <f>B7</f>
        <v>1.9098593171027439E-2</v>
      </c>
    </row>
    <row r="22" spans="1:24" x14ac:dyDescent="0.25">
      <c r="A22" s="3" t="s">
        <v>21</v>
      </c>
      <c r="B22">
        <f>B14</f>
        <v>8.0734999999999992</v>
      </c>
    </row>
    <row r="23" spans="1:24" x14ac:dyDescent="0.25">
      <c r="A23" s="3" t="s">
        <v>24</v>
      </c>
      <c r="B23">
        <f>-K8</f>
        <v>3.3622800000000006</v>
      </c>
    </row>
    <row r="24" spans="1:24" x14ac:dyDescent="0.25">
      <c r="A24" s="3" t="s">
        <v>22</v>
      </c>
      <c r="B24" s="3">
        <f>I6</f>
        <v>1.176798</v>
      </c>
      <c r="C24" s="3"/>
      <c r="D24" s="3"/>
      <c r="E24" s="3"/>
    </row>
    <row r="25" spans="1:24" x14ac:dyDescent="0.25">
      <c r="A25" s="3" t="s">
        <v>23</v>
      </c>
      <c r="B25">
        <f>B13</f>
        <v>7.4999999999999997E-2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25</v>
      </c>
      <c r="C28" s="2" t="s">
        <v>26</v>
      </c>
      <c r="D28" s="2" t="s">
        <v>27</v>
      </c>
      <c r="E28" s="2" t="s">
        <v>28</v>
      </c>
      <c r="T28" t="s">
        <v>31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-3.4834518586410277E-5</v>
      </c>
      <c r="E29" s="3">
        <f>-(D29-$D$29)</f>
        <v>0</v>
      </c>
      <c r="T29" s="2" t="s">
        <v>25</v>
      </c>
      <c r="U29" s="2" t="s">
        <v>26</v>
      </c>
      <c r="V29" s="2" t="s">
        <v>27</v>
      </c>
      <c r="W29" s="2" t="s">
        <v>28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0.32707024816994856</v>
      </c>
      <c r="D30" s="3">
        <f t="shared" ref="D30:D55" si="1">($B$21*$B$22 - 2*$B$24) * ($B$21*$B$25*EXP(-4*$B$23*B30/$B$21/$B$25) + (4*$B$23*B30)) / (8*$B$23*$B$23)</f>
        <v>-3.2707024816994862E-3</v>
      </c>
      <c r="E30" s="3">
        <f t="shared" ref="E30:E55" si="2">-(D30-$D$29)</f>
        <v>3.2358679631130757E-3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-6.4784784503707935E-5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0.32707024816994856</v>
      </c>
      <c r="D31" s="3">
        <f t="shared" si="1"/>
        <v>-6.5414049633989724E-3</v>
      </c>
      <c r="E31" s="3">
        <f t="shared" si="2"/>
        <v>6.5065704448125624E-3</v>
      </c>
      <c r="T31" s="21">
        <v>0.01</v>
      </c>
      <c r="U31" s="3">
        <f t="shared" ref="U31:U56" si="3">(($B$21*$B$22/$B$23)-($B$24/$B$23))*EXP(-2*$B$23*T31/$B$21/$B$25) - ($B$21*$B$22/$B$23) + ($B$24/$B$23)</f>
        <v>0.30414049633989726</v>
      </c>
      <c r="V31" s="3">
        <f t="shared" ref="V31:V56" si="4">($B$21*$B$22 - $B$24) * ($B$21*$B$25*EXP(-2*$B$23*T31/$B$21/$B$25) + (2*$B$23*T31)) / (2*$B$23*$B$23)</f>
        <v>-3.0414049633989727E-3</v>
      </c>
      <c r="W31" s="3">
        <f t="shared" ref="W31:W56" si="5">-(V31-$V$30)</f>
        <v>2.9766201788952646E-3</v>
      </c>
    </row>
    <row r="32" spans="1:24" x14ac:dyDescent="0.25">
      <c r="A32" s="3"/>
      <c r="B32" s="20">
        <v>0.03</v>
      </c>
      <c r="C32" s="3">
        <f t="shared" si="0"/>
        <v>0.32707024816994856</v>
      </c>
      <c r="D32" s="3">
        <f t="shared" si="1"/>
        <v>-9.8121074450984568E-3</v>
      </c>
      <c r="E32" s="3">
        <f t="shared" si="2"/>
        <v>9.777272926512046E-3</v>
      </c>
      <c r="T32" s="21">
        <v>0.02</v>
      </c>
      <c r="U32" s="3">
        <f t="shared" si="3"/>
        <v>0.30414049633989726</v>
      </c>
      <c r="V32" s="3">
        <f t="shared" si="4"/>
        <v>-6.0828099267979455E-3</v>
      </c>
      <c r="W32" s="3">
        <f t="shared" si="5"/>
        <v>6.0180251422942378E-3</v>
      </c>
    </row>
    <row r="33" spans="1:23" x14ac:dyDescent="0.25">
      <c r="A33" s="3"/>
      <c r="B33" s="21">
        <v>0.04</v>
      </c>
      <c r="C33" s="3">
        <f t="shared" si="0"/>
        <v>0.32707024816994856</v>
      </c>
      <c r="D33" s="3">
        <f t="shared" si="1"/>
        <v>-1.3082809926797945E-2</v>
      </c>
      <c r="E33" s="3">
        <f t="shared" si="2"/>
        <v>1.3047975408211534E-2</v>
      </c>
      <c r="T33" s="20">
        <v>0.03</v>
      </c>
      <c r="U33" s="3">
        <f t="shared" si="3"/>
        <v>0.30414049633989726</v>
      </c>
      <c r="V33" s="3">
        <f t="shared" si="4"/>
        <v>-9.1242148901969182E-3</v>
      </c>
      <c r="W33" s="3">
        <f t="shared" si="5"/>
        <v>9.0594301056932097E-3</v>
      </c>
    </row>
    <row r="34" spans="1:23" x14ac:dyDescent="0.25">
      <c r="B34" s="21">
        <v>0.05</v>
      </c>
      <c r="C34" s="3">
        <f t="shared" si="0"/>
        <v>0.32707024816994856</v>
      </c>
      <c r="D34" s="3">
        <f t="shared" si="1"/>
        <v>-1.6353512408497431E-2</v>
      </c>
      <c r="E34" s="3">
        <f t="shared" si="2"/>
        <v>1.631867788991102E-2</v>
      </c>
      <c r="T34" s="21">
        <v>0.04</v>
      </c>
      <c r="U34" s="3">
        <f t="shared" si="3"/>
        <v>0.30414049633989726</v>
      </c>
      <c r="V34" s="3">
        <f t="shared" si="4"/>
        <v>-1.2165619853595891E-2</v>
      </c>
      <c r="W34" s="3">
        <f t="shared" si="5"/>
        <v>1.2100835069092182E-2</v>
      </c>
    </row>
    <row r="35" spans="1:23" x14ac:dyDescent="0.25">
      <c r="B35" s="20">
        <v>0.06</v>
      </c>
      <c r="C35" s="3">
        <f t="shared" si="0"/>
        <v>0.32707024816994856</v>
      </c>
      <c r="D35" s="3">
        <f t="shared" si="1"/>
        <v>-1.9624214890196914E-2</v>
      </c>
      <c r="E35" s="3">
        <f t="shared" si="2"/>
        <v>1.9589380371610503E-2</v>
      </c>
      <c r="T35" s="21">
        <v>0.05</v>
      </c>
      <c r="U35" s="3">
        <f t="shared" si="3"/>
        <v>0.30414049633989726</v>
      </c>
      <c r="V35" s="3">
        <f t="shared" si="4"/>
        <v>-1.5207024816994864E-2</v>
      </c>
      <c r="W35" s="3">
        <f t="shared" si="5"/>
        <v>1.5142240032491155E-2</v>
      </c>
    </row>
    <row r="36" spans="1:23" x14ac:dyDescent="0.25">
      <c r="B36" s="21">
        <v>7.0000000000000007E-2</v>
      </c>
      <c r="C36" s="3">
        <f t="shared" si="0"/>
        <v>0.32707024816994856</v>
      </c>
      <c r="D36" s="3">
        <f t="shared" si="1"/>
        <v>-2.2894917371896403E-2</v>
      </c>
      <c r="E36" s="3">
        <f t="shared" si="2"/>
        <v>2.2860082853309992E-2</v>
      </c>
      <c r="T36" s="20">
        <v>0.06</v>
      </c>
      <c r="U36" s="3">
        <f t="shared" si="3"/>
        <v>0.30414049633989726</v>
      </c>
      <c r="V36" s="3">
        <f t="shared" si="4"/>
        <v>-1.8248429780393836E-2</v>
      </c>
      <c r="W36" s="3">
        <f t="shared" si="5"/>
        <v>1.818364499589013E-2</v>
      </c>
    </row>
    <row r="37" spans="1:23" x14ac:dyDescent="0.25">
      <c r="B37" s="21">
        <v>0.08</v>
      </c>
      <c r="C37" s="3">
        <f t="shared" si="0"/>
        <v>0.32707024816994856</v>
      </c>
      <c r="D37" s="3">
        <f t="shared" si="1"/>
        <v>-2.6165619853595889E-2</v>
      </c>
      <c r="E37" s="3">
        <f t="shared" si="2"/>
        <v>2.6130785335009479E-2</v>
      </c>
      <c r="T37" s="21">
        <v>7.0000000000000007E-2</v>
      </c>
      <c r="U37" s="3">
        <f t="shared" si="3"/>
        <v>0.30414049633989726</v>
      </c>
      <c r="V37" s="3">
        <f t="shared" si="4"/>
        <v>-2.1289834743792809E-2</v>
      </c>
      <c r="W37" s="3">
        <f t="shared" si="5"/>
        <v>2.1225049959289102E-2</v>
      </c>
    </row>
    <row r="38" spans="1:23" x14ac:dyDescent="0.25">
      <c r="B38" s="20">
        <v>0.09</v>
      </c>
      <c r="C38" s="3">
        <f t="shared" si="0"/>
        <v>0.32707024816994856</v>
      </c>
      <c r="D38" s="3">
        <f t="shared" si="1"/>
        <v>-2.9436322335295372E-2</v>
      </c>
      <c r="E38" s="3">
        <f t="shared" si="2"/>
        <v>2.9401487816708961E-2</v>
      </c>
      <c r="T38" s="21">
        <v>0.08</v>
      </c>
      <c r="U38" s="3">
        <f t="shared" si="3"/>
        <v>0.30414049633989726</v>
      </c>
      <c r="V38" s="3">
        <f t="shared" si="4"/>
        <v>-2.4331239707191782E-2</v>
      </c>
      <c r="W38" s="3">
        <f t="shared" si="5"/>
        <v>2.4266454922688075E-2</v>
      </c>
    </row>
    <row r="39" spans="1:23" x14ac:dyDescent="0.25">
      <c r="B39" s="21">
        <v>0.1</v>
      </c>
      <c r="C39" s="3">
        <f t="shared" si="0"/>
        <v>0.32707024816994856</v>
      </c>
      <c r="D39" s="3">
        <f t="shared" si="1"/>
        <v>-3.2707024816994862E-2</v>
      </c>
      <c r="E39" s="3">
        <f t="shared" si="2"/>
        <v>3.2672190298408454E-2</v>
      </c>
      <c r="T39" s="20">
        <v>0.09</v>
      </c>
      <c r="U39" s="3">
        <f t="shared" si="3"/>
        <v>0.30414049633989726</v>
      </c>
      <c r="V39" s="3">
        <f t="shared" si="4"/>
        <v>-2.7372644670590751E-2</v>
      </c>
      <c r="W39" s="3">
        <f t="shared" si="5"/>
        <v>2.7307859886087044E-2</v>
      </c>
    </row>
    <row r="40" spans="1:23" x14ac:dyDescent="0.25">
      <c r="B40" s="21">
        <v>0.11</v>
      </c>
      <c r="C40" s="3">
        <f t="shared" si="0"/>
        <v>0.32707024816994856</v>
      </c>
      <c r="D40" s="3">
        <f t="shared" si="1"/>
        <v>-3.5977727298694348E-2</v>
      </c>
      <c r="E40" s="3">
        <f t="shared" si="2"/>
        <v>3.5942892780107941E-2</v>
      </c>
      <c r="T40" s="21">
        <v>0.1</v>
      </c>
      <c r="U40" s="3">
        <f t="shared" si="3"/>
        <v>0.30414049633989726</v>
      </c>
      <c r="V40" s="3">
        <f t="shared" si="4"/>
        <v>-3.0414049633989727E-2</v>
      </c>
      <c r="W40" s="3">
        <f t="shared" si="5"/>
        <v>3.0349264849486021E-2</v>
      </c>
    </row>
    <row r="41" spans="1:23" x14ac:dyDescent="0.25">
      <c r="B41" s="20">
        <v>0.12</v>
      </c>
      <c r="C41" s="3">
        <f t="shared" si="0"/>
        <v>0.32707024816994856</v>
      </c>
      <c r="D41" s="3">
        <f t="shared" si="1"/>
        <v>-3.9248429780393827E-2</v>
      </c>
      <c r="E41" s="3">
        <f t="shared" si="2"/>
        <v>3.921359526180742E-2</v>
      </c>
      <c r="T41" s="21">
        <v>0.11</v>
      </c>
      <c r="U41" s="3">
        <f t="shared" si="3"/>
        <v>0.30414049633989726</v>
      </c>
      <c r="V41" s="3">
        <f t="shared" si="4"/>
        <v>-3.3455454597388704E-2</v>
      </c>
      <c r="W41" s="3">
        <f t="shared" si="5"/>
        <v>3.3390669812884993E-2</v>
      </c>
    </row>
    <row r="42" spans="1:23" x14ac:dyDescent="0.25">
      <c r="B42" s="21">
        <v>0.13</v>
      </c>
      <c r="C42" s="3">
        <f t="shared" si="0"/>
        <v>0.32707024816994856</v>
      </c>
      <c r="D42" s="3">
        <f t="shared" si="1"/>
        <v>-4.251913226209332E-2</v>
      </c>
      <c r="E42" s="3">
        <f t="shared" si="2"/>
        <v>4.2484297743506913E-2</v>
      </c>
      <c r="T42" s="20">
        <v>0.12</v>
      </c>
      <c r="U42" s="3">
        <f t="shared" si="3"/>
        <v>0.30414049633989726</v>
      </c>
      <c r="V42" s="3">
        <f t="shared" si="4"/>
        <v>-3.6496859560787673E-2</v>
      </c>
      <c r="W42" s="3">
        <f t="shared" si="5"/>
        <v>3.6432074776283963E-2</v>
      </c>
    </row>
    <row r="43" spans="1:23" x14ac:dyDescent="0.25">
      <c r="B43" s="21">
        <v>0.14000000000000001</v>
      </c>
      <c r="C43" s="3">
        <f t="shared" si="0"/>
        <v>0.32707024816994856</v>
      </c>
      <c r="D43" s="3">
        <f t="shared" si="1"/>
        <v>-4.5789834743792807E-2</v>
      </c>
      <c r="E43" s="3">
        <f t="shared" si="2"/>
        <v>4.5755000225206399E-2</v>
      </c>
      <c r="T43" s="21">
        <v>0.13</v>
      </c>
      <c r="U43" s="3">
        <f t="shared" si="3"/>
        <v>0.30414049633989726</v>
      </c>
      <c r="V43" s="3">
        <f t="shared" si="4"/>
        <v>-3.9538264524186649E-2</v>
      </c>
      <c r="W43" s="3">
        <f t="shared" si="5"/>
        <v>3.9473479739682939E-2</v>
      </c>
    </row>
    <row r="44" spans="1:23" x14ac:dyDescent="0.25">
      <c r="B44" s="20">
        <v>0.15</v>
      </c>
      <c r="C44" s="3">
        <f t="shared" si="0"/>
        <v>0.32707024816994856</v>
      </c>
      <c r="D44" s="3">
        <f t="shared" si="1"/>
        <v>-4.9060537225492286E-2</v>
      </c>
      <c r="E44" s="3">
        <f t="shared" si="2"/>
        <v>4.9025702706905878E-2</v>
      </c>
      <c r="T44" s="21">
        <v>0.14000000000000001</v>
      </c>
      <c r="U44" s="3">
        <f t="shared" si="3"/>
        <v>0.30414049633989726</v>
      </c>
      <c r="V44" s="3">
        <f t="shared" si="4"/>
        <v>-4.2579669487585618E-2</v>
      </c>
      <c r="W44" s="3">
        <f t="shared" si="5"/>
        <v>4.2514884703081908E-2</v>
      </c>
    </row>
    <row r="45" spans="1:23" x14ac:dyDescent="0.25">
      <c r="B45" s="21">
        <v>0.16</v>
      </c>
      <c r="C45" s="3">
        <f t="shared" si="0"/>
        <v>0.32707024816994856</v>
      </c>
      <c r="D45" s="3">
        <f t="shared" si="1"/>
        <v>-5.2331239707191779E-2</v>
      </c>
      <c r="E45" s="3">
        <f t="shared" si="2"/>
        <v>5.2296405188605372E-2</v>
      </c>
      <c r="T45" s="20">
        <v>0.15</v>
      </c>
      <c r="U45" s="3">
        <f t="shared" si="3"/>
        <v>0.30414049633989726</v>
      </c>
      <c r="V45" s="3">
        <f t="shared" si="4"/>
        <v>-4.5621074450984588E-2</v>
      </c>
      <c r="W45" s="3">
        <f t="shared" si="5"/>
        <v>4.5556289666480877E-2</v>
      </c>
    </row>
    <row r="46" spans="1:23" x14ac:dyDescent="0.25">
      <c r="B46" s="21">
        <v>0.17</v>
      </c>
      <c r="C46" s="3">
        <f t="shared" si="0"/>
        <v>0.32707024816994856</v>
      </c>
      <c r="D46" s="3">
        <f t="shared" si="1"/>
        <v>-5.5601942188891272E-2</v>
      </c>
      <c r="E46" s="3">
        <f t="shared" si="2"/>
        <v>5.5567107670304865E-2</v>
      </c>
      <c r="T46" s="21">
        <v>0.16</v>
      </c>
      <c r="U46" s="3">
        <f t="shared" si="3"/>
        <v>0.30414049633989726</v>
      </c>
      <c r="V46" s="3">
        <f t="shared" si="4"/>
        <v>-4.8662479414383564E-2</v>
      </c>
      <c r="W46" s="3">
        <f t="shared" si="5"/>
        <v>4.8597694629879853E-2</v>
      </c>
    </row>
    <row r="47" spans="1:23" x14ac:dyDescent="0.25">
      <c r="B47" s="20">
        <v>0.18</v>
      </c>
      <c r="C47" s="3">
        <f t="shared" si="0"/>
        <v>0.32707024816994856</v>
      </c>
      <c r="D47" s="3">
        <f t="shared" si="1"/>
        <v>-5.8872644670590744E-2</v>
      </c>
      <c r="E47" s="3">
        <f t="shared" si="2"/>
        <v>5.8837810152004337E-2</v>
      </c>
      <c r="T47" s="21">
        <v>0.17</v>
      </c>
      <c r="U47" s="3">
        <f t="shared" si="3"/>
        <v>0.30414049633989726</v>
      </c>
      <c r="V47" s="3">
        <f t="shared" si="4"/>
        <v>-5.1703884377782547E-2</v>
      </c>
      <c r="W47" s="3">
        <f t="shared" si="5"/>
        <v>5.1639099593278837E-2</v>
      </c>
    </row>
    <row r="48" spans="1:23" x14ac:dyDescent="0.25">
      <c r="B48" s="21">
        <v>0.19</v>
      </c>
      <c r="C48" s="3">
        <f t="shared" si="0"/>
        <v>0.32707024816994856</v>
      </c>
      <c r="D48" s="3">
        <f t="shared" si="1"/>
        <v>-6.2143347152290231E-2</v>
      </c>
      <c r="E48" s="3">
        <f t="shared" si="2"/>
        <v>6.2108512633703823E-2</v>
      </c>
      <c r="T48" s="20">
        <v>0.18</v>
      </c>
      <c r="U48" s="3">
        <f t="shared" si="3"/>
        <v>0.30414049633989726</v>
      </c>
      <c r="V48" s="3">
        <f t="shared" si="4"/>
        <v>-5.4745289341181502E-2</v>
      </c>
      <c r="W48" s="3">
        <f t="shared" si="5"/>
        <v>5.4680504556677792E-2</v>
      </c>
    </row>
    <row r="49" spans="2:23" x14ac:dyDescent="0.25">
      <c r="B49" s="21">
        <v>0.2</v>
      </c>
      <c r="C49" s="3">
        <f t="shared" si="0"/>
        <v>0.32707024816994856</v>
      </c>
      <c r="D49" s="3">
        <f t="shared" si="1"/>
        <v>-6.5414049633989724E-2</v>
      </c>
      <c r="E49" s="3">
        <f t="shared" si="2"/>
        <v>6.5379215115403316E-2</v>
      </c>
      <c r="T49" s="21">
        <v>0.19</v>
      </c>
      <c r="U49" s="3">
        <f t="shared" si="3"/>
        <v>0.30414049633989726</v>
      </c>
      <c r="V49" s="3">
        <f t="shared" si="4"/>
        <v>-5.7786694304580478E-2</v>
      </c>
      <c r="W49" s="3">
        <f t="shared" si="5"/>
        <v>5.7721909520076768E-2</v>
      </c>
    </row>
    <row r="50" spans="2:23" x14ac:dyDescent="0.25">
      <c r="B50" s="20">
        <v>0.21</v>
      </c>
      <c r="C50" s="3">
        <f t="shared" si="0"/>
        <v>0.32707024816994856</v>
      </c>
      <c r="D50" s="3">
        <f t="shared" si="1"/>
        <v>-6.868475211568921E-2</v>
      </c>
      <c r="E50" s="3">
        <f t="shared" si="2"/>
        <v>6.8649917597102803E-2</v>
      </c>
      <c r="T50" s="21">
        <v>0.2</v>
      </c>
      <c r="U50" s="3">
        <f t="shared" si="3"/>
        <v>0.30414049633989726</v>
      </c>
      <c r="V50" s="3">
        <f t="shared" si="4"/>
        <v>-6.0828099267979455E-2</v>
      </c>
      <c r="W50" s="3">
        <f t="shared" si="5"/>
        <v>6.0763314483475744E-2</v>
      </c>
    </row>
    <row r="51" spans="2:23" x14ac:dyDescent="0.25">
      <c r="B51" s="21">
        <v>0.22</v>
      </c>
      <c r="C51" s="3">
        <f t="shared" si="0"/>
        <v>0.32707024816994856</v>
      </c>
      <c r="D51" s="3">
        <f t="shared" si="1"/>
        <v>-7.1955454597388696E-2</v>
      </c>
      <c r="E51" s="3">
        <f t="shared" si="2"/>
        <v>7.1920620078802289E-2</v>
      </c>
      <c r="T51" s="20">
        <v>0.21</v>
      </c>
      <c r="U51" s="3">
        <f t="shared" si="3"/>
        <v>0.30414049633989726</v>
      </c>
      <c r="V51" s="3">
        <f t="shared" si="4"/>
        <v>-6.3869504231378424E-2</v>
      </c>
      <c r="W51" s="3">
        <f t="shared" si="5"/>
        <v>6.3804719446874714E-2</v>
      </c>
    </row>
    <row r="52" spans="2:23" x14ac:dyDescent="0.25">
      <c r="B52" s="21">
        <v>0.23</v>
      </c>
      <c r="C52" s="3">
        <f t="shared" si="0"/>
        <v>0.32707024816994856</v>
      </c>
      <c r="D52" s="3">
        <f t="shared" si="1"/>
        <v>-7.5226157079088182E-2</v>
      </c>
      <c r="E52" s="3">
        <f t="shared" si="2"/>
        <v>7.5191322560501775E-2</v>
      </c>
      <c r="T52" s="21">
        <v>0.22</v>
      </c>
      <c r="U52" s="3">
        <f t="shared" si="3"/>
        <v>0.30414049633989726</v>
      </c>
      <c r="V52" s="3">
        <f t="shared" si="4"/>
        <v>-6.6910909194777407E-2</v>
      </c>
      <c r="W52" s="3">
        <f t="shared" si="5"/>
        <v>6.6846124410273697E-2</v>
      </c>
    </row>
    <row r="53" spans="2:23" x14ac:dyDescent="0.25">
      <c r="B53" s="20">
        <v>0.24</v>
      </c>
      <c r="C53" s="3">
        <f t="shared" si="0"/>
        <v>0.32707024816994856</v>
      </c>
      <c r="D53" s="3">
        <f t="shared" si="1"/>
        <v>-7.8496859560787655E-2</v>
      </c>
      <c r="E53" s="3">
        <f t="shared" si="2"/>
        <v>7.8462025042201247E-2</v>
      </c>
      <c r="T53" s="21">
        <v>0.23</v>
      </c>
      <c r="U53" s="3">
        <f t="shared" si="3"/>
        <v>0.30414049633989726</v>
      </c>
      <c r="V53" s="3">
        <f t="shared" si="4"/>
        <v>-6.9952314158176376E-2</v>
      </c>
      <c r="W53" s="3">
        <f t="shared" si="5"/>
        <v>6.9887529373672666E-2</v>
      </c>
    </row>
    <row r="54" spans="2:23" x14ac:dyDescent="0.25">
      <c r="B54" s="21">
        <v>0.25</v>
      </c>
      <c r="C54" s="3">
        <f t="shared" si="0"/>
        <v>0.32707024816994856</v>
      </c>
      <c r="D54" s="3">
        <f t="shared" si="1"/>
        <v>-8.1767562042487155E-2</v>
      </c>
      <c r="E54" s="3">
        <f t="shared" si="2"/>
        <v>8.1732727523900747E-2</v>
      </c>
      <c r="T54" s="20">
        <v>0.24</v>
      </c>
      <c r="U54" s="3">
        <f t="shared" si="3"/>
        <v>0.30414049633989726</v>
      </c>
      <c r="V54" s="3">
        <f t="shared" si="4"/>
        <v>-7.2993719121575346E-2</v>
      </c>
      <c r="W54" s="3">
        <f t="shared" si="5"/>
        <v>7.2928934337071635E-2</v>
      </c>
    </row>
    <row r="55" spans="2:23" x14ac:dyDescent="0.25">
      <c r="B55" s="20">
        <v>0.26</v>
      </c>
      <c r="C55" s="3">
        <f t="shared" si="0"/>
        <v>0.32707024816994856</v>
      </c>
      <c r="D55" s="3">
        <f t="shared" si="1"/>
        <v>-8.5038264524186641E-2</v>
      </c>
      <c r="E55" s="3">
        <f t="shared" si="2"/>
        <v>8.5003430005600233E-2</v>
      </c>
      <c r="T55" s="21">
        <v>0.25</v>
      </c>
      <c r="U55" s="3">
        <f t="shared" si="3"/>
        <v>0.30414049633989726</v>
      </c>
      <c r="V55" s="3">
        <f t="shared" si="4"/>
        <v>-7.6035124084974315E-2</v>
      </c>
      <c r="W55" s="3">
        <f t="shared" si="5"/>
        <v>7.5970339300470605E-2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0.32707024816994856</v>
      </c>
      <c r="D56" s="3">
        <f t="shared" ref="D56:D119" si="7">($B$21*$B$22 - 2*$B$24) * ($B$21*$B$25*EXP(-4*$B$23*B56/$B$21/$B$25) + (4*$B$23*B56)) / (8*$B$23*$B$23)</f>
        <v>-8.8308967005886127E-2</v>
      </c>
      <c r="E56" s="3">
        <f t="shared" ref="E56:E119" si="8">-(D56-$D$29)</f>
        <v>8.827413248729972E-2</v>
      </c>
      <c r="T56" s="20">
        <v>0.26</v>
      </c>
      <c r="U56" s="3">
        <f t="shared" si="3"/>
        <v>0.30414049633989726</v>
      </c>
      <c r="V56" s="3">
        <f t="shared" si="4"/>
        <v>-7.9076529048373298E-2</v>
      </c>
      <c r="W56" s="3">
        <f t="shared" si="5"/>
        <v>7.9011744263869588E-2</v>
      </c>
    </row>
    <row r="57" spans="2:23" x14ac:dyDescent="0.25">
      <c r="B57" s="21">
        <v>0.28000000000000003</v>
      </c>
      <c r="C57" s="3">
        <f t="shared" si="6"/>
        <v>0.32707024816994856</v>
      </c>
      <c r="D57" s="3">
        <f t="shared" si="7"/>
        <v>-9.1579669487585613E-2</v>
      </c>
      <c r="E57" s="3">
        <f t="shared" si="8"/>
        <v>9.1544834968999206E-2</v>
      </c>
      <c r="T57" s="21">
        <v>0.27</v>
      </c>
      <c r="U57" s="3">
        <f t="shared" ref="U57:U120" si="9">(($B$21*$B$22/$B$23)-($B$24/$B$23))*EXP(-2*$B$23*T57/$B$21/$B$25) - ($B$21*$B$22/$B$23) + ($B$24/$B$23)</f>
        <v>0.30414049633989726</v>
      </c>
      <c r="V57" s="3">
        <f t="shared" ref="V57:V120" si="10">($B$21*$B$22 - $B$24) * ($B$21*$B$25*EXP(-2*$B$23*T57/$B$21/$B$25) + (2*$B$23*T57)) / (2*$B$23*$B$23)</f>
        <v>-8.2117934011772267E-2</v>
      </c>
      <c r="W57" s="3">
        <f t="shared" ref="W57:W120" si="11">-(V57-$V$30)</f>
        <v>8.2053149227268557E-2</v>
      </c>
    </row>
    <row r="58" spans="2:23" x14ac:dyDescent="0.25">
      <c r="B58" s="20">
        <v>0.28999999999999998</v>
      </c>
      <c r="C58" s="3">
        <f t="shared" si="6"/>
        <v>0.32707024816994856</v>
      </c>
      <c r="D58" s="3">
        <f t="shared" si="7"/>
        <v>-9.4850371969285099E-2</v>
      </c>
      <c r="E58" s="3">
        <f t="shared" si="8"/>
        <v>9.4815537450698692E-2</v>
      </c>
      <c r="T58" s="21">
        <v>0.28000000000000003</v>
      </c>
      <c r="U58" s="3">
        <f t="shared" si="9"/>
        <v>0.30414049633989726</v>
      </c>
      <c r="V58" s="3">
        <f t="shared" si="10"/>
        <v>-8.5159338975171237E-2</v>
      </c>
      <c r="W58" s="3">
        <f t="shared" si="11"/>
        <v>8.5094554190667526E-2</v>
      </c>
    </row>
    <row r="59" spans="2:23" x14ac:dyDescent="0.25">
      <c r="B59" s="21">
        <v>0.3</v>
      </c>
      <c r="C59" s="3">
        <f t="shared" si="6"/>
        <v>0.32707024816994856</v>
      </c>
      <c r="D59" s="3">
        <f t="shared" si="7"/>
        <v>-9.8121074450984572E-2</v>
      </c>
      <c r="E59" s="3">
        <f t="shared" si="8"/>
        <v>9.8086239932398164E-2</v>
      </c>
      <c r="T59" s="20">
        <v>0.28999999999999998</v>
      </c>
      <c r="U59" s="3">
        <f t="shared" si="9"/>
        <v>0.30414049633989726</v>
      </c>
      <c r="V59" s="3">
        <f t="shared" si="10"/>
        <v>-8.8200743938570192E-2</v>
      </c>
      <c r="W59" s="3">
        <f t="shared" si="11"/>
        <v>8.8135959154066482E-2</v>
      </c>
    </row>
    <row r="60" spans="2:23" x14ac:dyDescent="0.25">
      <c r="B60" s="21">
        <v>0.31</v>
      </c>
      <c r="C60" s="3">
        <f t="shared" si="6"/>
        <v>0.32707024816994856</v>
      </c>
      <c r="D60" s="3">
        <f t="shared" si="7"/>
        <v>-0.10139177693268407</v>
      </c>
      <c r="E60" s="3">
        <f t="shared" si="8"/>
        <v>0.10135694241409766</v>
      </c>
      <c r="T60" s="21">
        <v>0.3</v>
      </c>
      <c r="U60" s="3">
        <f t="shared" si="9"/>
        <v>0.30414049633989726</v>
      </c>
      <c r="V60" s="3">
        <f t="shared" si="10"/>
        <v>-9.1242148901969175E-2</v>
      </c>
      <c r="W60" s="3">
        <f t="shared" si="11"/>
        <v>9.1177364117465465E-2</v>
      </c>
    </row>
    <row r="61" spans="2:23" x14ac:dyDescent="0.25">
      <c r="B61" s="20">
        <v>0.32</v>
      </c>
      <c r="C61" s="3">
        <f t="shared" si="6"/>
        <v>0.32707024816994856</v>
      </c>
      <c r="D61" s="3">
        <f t="shared" si="7"/>
        <v>-0.10466247941438356</v>
      </c>
      <c r="E61" s="3">
        <f t="shared" si="8"/>
        <v>0.10462764489579715</v>
      </c>
      <c r="T61" s="21">
        <v>0.31</v>
      </c>
      <c r="U61" s="3">
        <f t="shared" si="9"/>
        <v>0.30414049633989726</v>
      </c>
      <c r="V61" s="3">
        <f t="shared" si="10"/>
        <v>-9.4283553865368144E-2</v>
      </c>
      <c r="W61" s="3">
        <f t="shared" si="11"/>
        <v>9.4218769080864434E-2</v>
      </c>
    </row>
    <row r="62" spans="2:23" x14ac:dyDescent="0.25">
      <c r="B62" s="21">
        <v>0.33</v>
      </c>
      <c r="C62" s="3">
        <f t="shared" si="6"/>
        <v>0.32707024816994856</v>
      </c>
      <c r="D62" s="3">
        <f t="shared" si="7"/>
        <v>-0.10793318189608304</v>
      </c>
      <c r="E62" s="3">
        <f t="shared" si="8"/>
        <v>0.10789834737749664</v>
      </c>
      <c r="T62" s="20">
        <v>0.32</v>
      </c>
      <c r="U62" s="3">
        <f t="shared" si="9"/>
        <v>0.30414049633989726</v>
      </c>
      <c r="V62" s="3">
        <f t="shared" si="10"/>
        <v>-9.7324958828767127E-2</v>
      </c>
      <c r="W62" s="3">
        <f t="shared" si="11"/>
        <v>9.7260174044263417E-2</v>
      </c>
    </row>
    <row r="63" spans="2:23" x14ac:dyDescent="0.25">
      <c r="B63" s="21">
        <v>0.34</v>
      </c>
      <c r="C63" s="3">
        <f t="shared" si="6"/>
        <v>0.32707024816994856</v>
      </c>
      <c r="D63" s="3">
        <f t="shared" si="7"/>
        <v>-0.11120388437778254</v>
      </c>
      <c r="E63" s="3">
        <f t="shared" si="8"/>
        <v>0.11116904985919614</v>
      </c>
      <c r="T63" s="21">
        <v>0.33</v>
      </c>
      <c r="U63" s="3">
        <f t="shared" si="9"/>
        <v>0.30414049633989726</v>
      </c>
      <c r="V63" s="3">
        <f t="shared" si="10"/>
        <v>-0.10036636379216612</v>
      </c>
      <c r="W63" s="3">
        <f t="shared" si="11"/>
        <v>0.10030157900766241</v>
      </c>
    </row>
    <row r="64" spans="2:23" x14ac:dyDescent="0.25">
      <c r="B64" s="20">
        <v>0.35</v>
      </c>
      <c r="C64" s="3">
        <f t="shared" si="6"/>
        <v>0.32707024816994856</v>
      </c>
      <c r="D64" s="3">
        <f t="shared" si="7"/>
        <v>-0.11447458685948202</v>
      </c>
      <c r="E64" s="3">
        <f t="shared" si="8"/>
        <v>0.11443975234089561</v>
      </c>
      <c r="T64" s="21">
        <v>0.34</v>
      </c>
      <c r="U64" s="3">
        <f t="shared" si="9"/>
        <v>0.30414049633989726</v>
      </c>
      <c r="V64" s="3">
        <f t="shared" si="10"/>
        <v>-0.10340776875556509</v>
      </c>
      <c r="W64" s="3">
        <f t="shared" si="11"/>
        <v>0.10334298397106138</v>
      </c>
    </row>
    <row r="65" spans="2:23" x14ac:dyDescent="0.25">
      <c r="B65" s="21">
        <v>0.36</v>
      </c>
      <c r="C65" s="3">
        <f t="shared" si="6"/>
        <v>0.32707024816994856</v>
      </c>
      <c r="D65" s="3">
        <f t="shared" si="7"/>
        <v>-0.11774528934118149</v>
      </c>
      <c r="E65" s="3">
        <f t="shared" si="8"/>
        <v>0.11771045482259508</v>
      </c>
      <c r="T65" s="20">
        <v>0.35</v>
      </c>
      <c r="U65" s="3">
        <f t="shared" si="9"/>
        <v>0.30414049633989726</v>
      </c>
      <c r="V65" s="3">
        <f t="shared" si="10"/>
        <v>-0.10644917371896405</v>
      </c>
      <c r="W65" s="3">
        <f t="shared" si="11"/>
        <v>0.10638438893446034</v>
      </c>
    </row>
    <row r="66" spans="2:23" x14ac:dyDescent="0.25">
      <c r="B66" s="21">
        <v>0.37</v>
      </c>
      <c r="C66" s="3">
        <f t="shared" si="6"/>
        <v>0.32707024816994856</v>
      </c>
      <c r="D66" s="3">
        <f t="shared" si="7"/>
        <v>-0.12101599182288098</v>
      </c>
      <c r="E66" s="3">
        <f t="shared" si="8"/>
        <v>0.12098115730429457</v>
      </c>
      <c r="T66" s="21">
        <v>0.36</v>
      </c>
      <c r="U66" s="3">
        <f t="shared" si="9"/>
        <v>0.30414049633989726</v>
      </c>
      <c r="V66" s="3">
        <f t="shared" si="10"/>
        <v>-0.109490578682363</v>
      </c>
      <c r="W66" s="3">
        <f t="shared" si="11"/>
        <v>0.10942579389785929</v>
      </c>
    </row>
    <row r="67" spans="2:23" x14ac:dyDescent="0.25">
      <c r="B67" s="20">
        <v>0.38</v>
      </c>
      <c r="C67" s="3">
        <f t="shared" si="6"/>
        <v>0.32707024816994856</v>
      </c>
      <c r="D67" s="3">
        <f t="shared" si="7"/>
        <v>-0.12428669430458046</v>
      </c>
      <c r="E67" s="3">
        <f t="shared" si="8"/>
        <v>0.12425185978599405</v>
      </c>
      <c r="T67" s="21">
        <v>0.37</v>
      </c>
      <c r="U67" s="3">
        <f t="shared" si="9"/>
        <v>0.30414049633989726</v>
      </c>
      <c r="V67" s="3">
        <f t="shared" si="10"/>
        <v>-0.11253198364576199</v>
      </c>
      <c r="W67" s="3">
        <f t="shared" si="11"/>
        <v>0.11246719886125828</v>
      </c>
    </row>
    <row r="68" spans="2:23" x14ac:dyDescent="0.25">
      <c r="B68" s="21">
        <v>0.39</v>
      </c>
      <c r="C68" s="3">
        <f t="shared" si="6"/>
        <v>0.32707024816994856</v>
      </c>
      <c r="D68" s="3">
        <f t="shared" si="7"/>
        <v>-0.12755739678627998</v>
      </c>
      <c r="E68" s="3">
        <f t="shared" si="8"/>
        <v>0.12752256226769357</v>
      </c>
      <c r="T68" s="20">
        <v>0.38</v>
      </c>
      <c r="U68" s="3">
        <f t="shared" si="9"/>
        <v>0.30414049633989726</v>
      </c>
      <c r="V68" s="3">
        <f t="shared" si="10"/>
        <v>-0.11557338860916096</v>
      </c>
      <c r="W68" s="3">
        <f t="shared" si="11"/>
        <v>0.11550860382465725</v>
      </c>
    </row>
    <row r="69" spans="2:23" x14ac:dyDescent="0.25">
      <c r="B69" s="21">
        <v>0.4</v>
      </c>
      <c r="C69" s="3">
        <f t="shared" si="6"/>
        <v>0.32707024816994856</v>
      </c>
      <c r="D69" s="3">
        <f t="shared" si="7"/>
        <v>-0.13082809926797945</v>
      </c>
      <c r="E69" s="3">
        <f t="shared" si="8"/>
        <v>0.13079326474939304</v>
      </c>
      <c r="T69" s="21">
        <v>0.39</v>
      </c>
      <c r="U69" s="3">
        <f t="shared" si="9"/>
        <v>0.30414049633989726</v>
      </c>
      <c r="V69" s="3">
        <f t="shared" si="10"/>
        <v>-0.11861479357255994</v>
      </c>
      <c r="W69" s="3">
        <f t="shared" si="11"/>
        <v>0.11855000878805623</v>
      </c>
    </row>
    <row r="70" spans="2:23" x14ac:dyDescent="0.25">
      <c r="B70" s="20">
        <v>0.41</v>
      </c>
      <c r="C70" s="3">
        <f t="shared" si="6"/>
        <v>0.32707024816994856</v>
      </c>
      <c r="D70" s="3">
        <f t="shared" si="7"/>
        <v>-0.13409880174967892</v>
      </c>
      <c r="E70" s="3">
        <f t="shared" si="8"/>
        <v>0.13406396723109251</v>
      </c>
      <c r="T70" s="21">
        <v>0.4</v>
      </c>
      <c r="U70" s="3">
        <f t="shared" si="9"/>
        <v>0.30414049633989726</v>
      </c>
      <c r="V70" s="3">
        <f t="shared" si="10"/>
        <v>-0.12165619853595891</v>
      </c>
      <c r="W70" s="3">
        <f t="shared" si="11"/>
        <v>0.1215914137514552</v>
      </c>
    </row>
    <row r="71" spans="2:23" x14ac:dyDescent="0.25">
      <c r="B71" s="21">
        <v>0.42</v>
      </c>
      <c r="C71" s="3">
        <f t="shared" si="6"/>
        <v>0.32707024816994856</v>
      </c>
      <c r="D71" s="3">
        <f t="shared" si="7"/>
        <v>-0.13736950423137842</v>
      </c>
      <c r="E71" s="3">
        <f t="shared" si="8"/>
        <v>0.13733466971279201</v>
      </c>
      <c r="T71" s="20">
        <v>0.41</v>
      </c>
      <c r="U71" s="3">
        <f t="shared" si="9"/>
        <v>0.30414049633989726</v>
      </c>
      <c r="V71" s="3">
        <f t="shared" si="10"/>
        <v>-0.12469760349935786</v>
      </c>
      <c r="W71" s="3">
        <f t="shared" si="11"/>
        <v>0.12463281871485415</v>
      </c>
    </row>
    <row r="72" spans="2:23" x14ac:dyDescent="0.25">
      <c r="B72" s="21">
        <v>0.43</v>
      </c>
      <c r="C72" s="3">
        <f t="shared" si="6"/>
        <v>0.32707024816994856</v>
      </c>
      <c r="D72" s="3">
        <f t="shared" si="7"/>
        <v>-0.14064020671307789</v>
      </c>
      <c r="E72" s="3">
        <f t="shared" si="8"/>
        <v>0.14060537219449148</v>
      </c>
      <c r="T72" s="21">
        <v>0.42</v>
      </c>
      <c r="U72" s="3">
        <f t="shared" si="9"/>
        <v>0.30414049633989726</v>
      </c>
      <c r="V72" s="3">
        <f t="shared" si="10"/>
        <v>-0.12773900846275685</v>
      </c>
      <c r="W72" s="3">
        <f t="shared" si="11"/>
        <v>0.12767422367825315</v>
      </c>
    </row>
    <row r="73" spans="2:23" x14ac:dyDescent="0.25">
      <c r="B73" s="20">
        <v>0.44</v>
      </c>
      <c r="C73" s="3">
        <f t="shared" si="6"/>
        <v>0.32707024816994856</v>
      </c>
      <c r="D73" s="3">
        <f t="shared" si="7"/>
        <v>-0.14391090919477739</v>
      </c>
      <c r="E73" s="3">
        <f t="shared" si="8"/>
        <v>0.14387607467619098</v>
      </c>
      <c r="T73" s="21">
        <v>0.43</v>
      </c>
      <c r="U73" s="3">
        <f t="shared" si="9"/>
        <v>0.30414049633989726</v>
      </c>
      <c r="V73" s="3">
        <f t="shared" si="10"/>
        <v>-0.13078041342615584</v>
      </c>
      <c r="W73" s="3">
        <f t="shared" si="11"/>
        <v>0.13071562864165215</v>
      </c>
    </row>
    <row r="74" spans="2:23" x14ac:dyDescent="0.25">
      <c r="B74" s="21">
        <v>0.45</v>
      </c>
      <c r="C74" s="3">
        <f t="shared" si="6"/>
        <v>0.32707024816994856</v>
      </c>
      <c r="D74" s="3">
        <f t="shared" si="7"/>
        <v>-0.14718161167647686</v>
      </c>
      <c r="E74" s="3">
        <f t="shared" si="8"/>
        <v>0.14714677715789046</v>
      </c>
      <c r="T74" s="20">
        <v>0.44</v>
      </c>
      <c r="U74" s="3">
        <f t="shared" si="9"/>
        <v>0.30414049633989726</v>
      </c>
      <c r="V74" s="3">
        <f t="shared" si="10"/>
        <v>-0.13382181838955481</v>
      </c>
      <c r="W74" s="3">
        <f t="shared" si="11"/>
        <v>0.13375703360505112</v>
      </c>
    </row>
    <row r="75" spans="2:23" x14ac:dyDescent="0.25">
      <c r="B75" s="21">
        <v>0.46</v>
      </c>
      <c r="C75" s="3">
        <f t="shared" si="6"/>
        <v>0.32707024816994856</v>
      </c>
      <c r="D75" s="3">
        <f t="shared" si="7"/>
        <v>-0.15045231415817636</v>
      </c>
      <c r="E75" s="3">
        <f t="shared" si="8"/>
        <v>0.15041747963958996</v>
      </c>
      <c r="T75" s="21">
        <v>0.45</v>
      </c>
      <c r="U75" s="3">
        <f t="shared" si="9"/>
        <v>0.30414049633989726</v>
      </c>
      <c r="V75" s="3">
        <f t="shared" si="10"/>
        <v>-0.13686322335295378</v>
      </c>
      <c r="W75" s="3">
        <f t="shared" si="11"/>
        <v>0.13679843856845009</v>
      </c>
    </row>
    <row r="76" spans="2:23" x14ac:dyDescent="0.25">
      <c r="B76" s="20">
        <v>0.47</v>
      </c>
      <c r="C76" s="3">
        <f t="shared" si="6"/>
        <v>0.32707024816994856</v>
      </c>
      <c r="D76" s="3">
        <f t="shared" si="7"/>
        <v>-0.15372301663987584</v>
      </c>
      <c r="E76" s="3">
        <f t="shared" si="8"/>
        <v>0.15368818212128943</v>
      </c>
      <c r="T76" s="21">
        <v>0.46</v>
      </c>
      <c r="U76" s="3">
        <f t="shared" si="9"/>
        <v>0.30414049633989726</v>
      </c>
      <c r="V76" s="3">
        <f t="shared" si="10"/>
        <v>-0.13990462831635275</v>
      </c>
      <c r="W76" s="3">
        <f t="shared" si="11"/>
        <v>0.13983984353184906</v>
      </c>
    </row>
    <row r="77" spans="2:23" x14ac:dyDescent="0.25">
      <c r="B77" s="21">
        <v>0.48</v>
      </c>
      <c r="C77" s="3">
        <f t="shared" si="6"/>
        <v>0.32707024816994856</v>
      </c>
      <c r="D77" s="3">
        <f t="shared" si="7"/>
        <v>-0.15699371912157531</v>
      </c>
      <c r="E77" s="3">
        <f t="shared" si="8"/>
        <v>0.1569588846029889</v>
      </c>
      <c r="T77" s="20">
        <v>0.47</v>
      </c>
      <c r="U77" s="3">
        <f t="shared" si="9"/>
        <v>0.30414049633989726</v>
      </c>
      <c r="V77" s="3">
        <f t="shared" si="10"/>
        <v>-0.14294603327975169</v>
      </c>
      <c r="W77" s="3">
        <f t="shared" si="11"/>
        <v>0.142881248495248</v>
      </c>
    </row>
    <row r="78" spans="2:23" x14ac:dyDescent="0.25">
      <c r="B78" s="21">
        <v>0.49</v>
      </c>
      <c r="C78" s="3">
        <f t="shared" si="6"/>
        <v>0.32707024816994856</v>
      </c>
      <c r="D78" s="3">
        <f t="shared" si="7"/>
        <v>-0.16026442160327481</v>
      </c>
      <c r="E78" s="3">
        <f t="shared" si="8"/>
        <v>0.1602295870846884</v>
      </c>
      <c r="T78" s="21">
        <v>0.48</v>
      </c>
      <c r="U78" s="3">
        <f t="shared" si="9"/>
        <v>0.30414049633989726</v>
      </c>
      <c r="V78" s="3">
        <f t="shared" si="10"/>
        <v>-0.14598743824315069</v>
      </c>
      <c r="W78" s="3">
        <f t="shared" si="11"/>
        <v>0.14592265345864699</v>
      </c>
    </row>
    <row r="79" spans="2:23" x14ac:dyDescent="0.25">
      <c r="B79" s="20">
        <v>0.5</v>
      </c>
      <c r="C79" s="3">
        <f t="shared" si="6"/>
        <v>0.32707024816994856</v>
      </c>
      <c r="D79" s="3">
        <f t="shared" si="7"/>
        <v>-0.16353512408497431</v>
      </c>
      <c r="E79" s="3">
        <f t="shared" si="8"/>
        <v>0.1635002895663879</v>
      </c>
      <c r="T79" s="21">
        <v>0.49</v>
      </c>
      <c r="U79" s="3">
        <f t="shared" si="9"/>
        <v>0.30414049633989726</v>
      </c>
      <c r="V79" s="3">
        <f t="shared" si="10"/>
        <v>-0.14902884320654966</v>
      </c>
      <c r="W79" s="3">
        <f t="shared" si="11"/>
        <v>0.14896405842204596</v>
      </c>
    </row>
    <row r="80" spans="2:23" x14ac:dyDescent="0.25">
      <c r="B80" s="21">
        <v>0.51</v>
      </c>
      <c r="C80" s="3">
        <f t="shared" si="6"/>
        <v>0.32707024816994856</v>
      </c>
      <c r="D80" s="3">
        <f t="shared" si="7"/>
        <v>-0.16680582656667381</v>
      </c>
      <c r="E80" s="3">
        <f t="shared" si="8"/>
        <v>0.1667709920480874</v>
      </c>
      <c r="T80" s="20">
        <v>0.5</v>
      </c>
      <c r="U80" s="3">
        <f t="shared" si="9"/>
        <v>0.30414049633989726</v>
      </c>
      <c r="V80" s="3">
        <f t="shared" si="10"/>
        <v>-0.15207024816994863</v>
      </c>
      <c r="W80" s="3">
        <f t="shared" si="11"/>
        <v>0.15200546338544493</v>
      </c>
    </row>
    <row r="81" spans="2:23" x14ac:dyDescent="0.25">
      <c r="B81" s="20">
        <v>0.52</v>
      </c>
      <c r="C81" s="3">
        <f t="shared" si="6"/>
        <v>0.32707024816994856</v>
      </c>
      <c r="D81" s="3">
        <f t="shared" si="7"/>
        <v>-0.17007652904837328</v>
      </c>
      <c r="E81" s="3">
        <f t="shared" si="8"/>
        <v>0.17004169452978687</v>
      </c>
      <c r="T81" s="21">
        <v>0.51</v>
      </c>
      <c r="U81" s="3">
        <f t="shared" si="9"/>
        <v>0.30414049633989726</v>
      </c>
      <c r="V81" s="3">
        <f t="shared" si="10"/>
        <v>-0.1551116531333476</v>
      </c>
      <c r="W81" s="3">
        <f t="shared" si="11"/>
        <v>0.1550468683488439</v>
      </c>
    </row>
    <row r="82" spans="2:23" x14ac:dyDescent="0.25">
      <c r="B82" s="21">
        <v>0.53</v>
      </c>
      <c r="C82" s="3">
        <f t="shared" si="6"/>
        <v>0.32707024816994856</v>
      </c>
      <c r="D82" s="3">
        <f t="shared" si="7"/>
        <v>-0.17334723153007278</v>
      </c>
      <c r="E82" s="3">
        <f t="shared" si="8"/>
        <v>0.17331239701148637</v>
      </c>
      <c r="T82" s="20">
        <v>0.52</v>
      </c>
      <c r="U82" s="3">
        <f t="shared" si="9"/>
        <v>0.30414049633989726</v>
      </c>
      <c r="V82" s="3">
        <f t="shared" si="10"/>
        <v>-0.1581530580967466</v>
      </c>
      <c r="W82" s="3">
        <f t="shared" si="11"/>
        <v>0.1580882733122429</v>
      </c>
    </row>
    <row r="83" spans="2:23" x14ac:dyDescent="0.25">
      <c r="B83" s="21">
        <v>0.54</v>
      </c>
      <c r="C83" s="3">
        <f t="shared" si="6"/>
        <v>0.32707024816994856</v>
      </c>
      <c r="D83" s="3">
        <f t="shared" si="7"/>
        <v>-0.17661793401177225</v>
      </c>
      <c r="E83" s="3">
        <f t="shared" si="8"/>
        <v>0.17658309949318585</v>
      </c>
      <c r="T83" s="21">
        <v>0.53</v>
      </c>
      <c r="U83" s="3">
        <f t="shared" si="9"/>
        <v>0.30414049633989726</v>
      </c>
      <c r="V83" s="3">
        <f t="shared" si="10"/>
        <v>-0.16119446306014557</v>
      </c>
      <c r="W83" s="3">
        <f t="shared" si="11"/>
        <v>0.16112967827564187</v>
      </c>
    </row>
    <row r="84" spans="2:23" x14ac:dyDescent="0.25">
      <c r="B84" s="20">
        <v>0.55000000000000004</v>
      </c>
      <c r="C84" s="3">
        <f t="shared" si="6"/>
        <v>0.32707024816994856</v>
      </c>
      <c r="D84" s="3">
        <f t="shared" si="7"/>
        <v>-0.17988863649347175</v>
      </c>
      <c r="E84" s="3">
        <f t="shared" si="8"/>
        <v>0.17985380197488535</v>
      </c>
      <c r="T84" s="21">
        <v>0.54</v>
      </c>
      <c r="U84" s="3">
        <f t="shared" si="9"/>
        <v>0.30414049633989726</v>
      </c>
      <c r="V84" s="3">
        <f t="shared" si="10"/>
        <v>-0.16423586802354453</v>
      </c>
      <c r="W84" s="3">
        <f t="shared" si="11"/>
        <v>0.16417108323904084</v>
      </c>
    </row>
    <row r="85" spans="2:23" x14ac:dyDescent="0.25">
      <c r="B85" s="21">
        <v>0.56000000000000005</v>
      </c>
      <c r="C85" s="3">
        <f t="shared" si="6"/>
        <v>0.32707024816994856</v>
      </c>
      <c r="D85" s="3">
        <f t="shared" si="7"/>
        <v>-0.18315933897517123</v>
      </c>
      <c r="E85" s="3">
        <f t="shared" si="8"/>
        <v>0.18312450445658482</v>
      </c>
      <c r="T85" s="20">
        <v>0.55000000000000004</v>
      </c>
      <c r="U85" s="3">
        <f t="shared" si="9"/>
        <v>0.30414049633989726</v>
      </c>
      <c r="V85" s="3">
        <f t="shared" si="10"/>
        <v>-0.1672772729869435</v>
      </c>
      <c r="W85" s="3">
        <f t="shared" si="11"/>
        <v>0.16721248820243981</v>
      </c>
    </row>
    <row r="86" spans="2:23" x14ac:dyDescent="0.25">
      <c r="B86" s="21">
        <v>0.56999999999999995</v>
      </c>
      <c r="C86" s="3">
        <f t="shared" si="6"/>
        <v>0.32707024816994856</v>
      </c>
      <c r="D86" s="3">
        <f t="shared" si="7"/>
        <v>-0.18643004145687067</v>
      </c>
      <c r="E86" s="3">
        <f t="shared" si="8"/>
        <v>0.18639520693828426</v>
      </c>
      <c r="T86" s="21">
        <v>0.56000000000000005</v>
      </c>
      <c r="U86" s="3">
        <f t="shared" si="9"/>
        <v>0.30414049633989726</v>
      </c>
      <c r="V86" s="3">
        <f t="shared" si="10"/>
        <v>-0.17031867795034247</v>
      </c>
      <c r="W86" s="3">
        <f t="shared" si="11"/>
        <v>0.17025389316583878</v>
      </c>
    </row>
    <row r="87" spans="2:23" x14ac:dyDescent="0.25">
      <c r="B87" s="20">
        <v>0.57999999999999996</v>
      </c>
      <c r="C87" s="3">
        <f t="shared" si="6"/>
        <v>0.32707024816994856</v>
      </c>
      <c r="D87" s="3">
        <f t="shared" si="7"/>
        <v>-0.1897007439385702</v>
      </c>
      <c r="E87" s="3">
        <f t="shared" si="8"/>
        <v>0.18966590941998379</v>
      </c>
      <c r="T87" s="21">
        <v>0.56999999999999995</v>
      </c>
      <c r="U87" s="3">
        <f t="shared" si="9"/>
        <v>0.30414049633989726</v>
      </c>
      <c r="V87" s="3">
        <f t="shared" si="10"/>
        <v>-0.17336008291374141</v>
      </c>
      <c r="W87" s="3">
        <f t="shared" si="11"/>
        <v>0.17329529812923772</v>
      </c>
    </row>
    <row r="88" spans="2:23" x14ac:dyDescent="0.25">
      <c r="B88" s="21">
        <v>0.59</v>
      </c>
      <c r="C88" s="3">
        <f t="shared" si="6"/>
        <v>0.32707024816994856</v>
      </c>
      <c r="D88" s="3">
        <f t="shared" si="7"/>
        <v>-0.19297144642026964</v>
      </c>
      <c r="E88" s="3">
        <f t="shared" si="8"/>
        <v>0.19293661190168324</v>
      </c>
      <c r="T88" s="20">
        <v>0.57999999999999996</v>
      </c>
      <c r="U88" s="3">
        <f t="shared" si="9"/>
        <v>0.30414049633989726</v>
      </c>
      <c r="V88" s="3">
        <f t="shared" si="10"/>
        <v>-0.17640148787714038</v>
      </c>
      <c r="W88" s="3">
        <f t="shared" si="11"/>
        <v>0.17633670309263669</v>
      </c>
    </row>
    <row r="89" spans="2:23" x14ac:dyDescent="0.25">
      <c r="B89" s="21">
        <v>0.6</v>
      </c>
      <c r="C89" s="3">
        <f t="shared" si="6"/>
        <v>0.32707024816994856</v>
      </c>
      <c r="D89" s="3">
        <f t="shared" si="7"/>
        <v>-0.19624214890196914</v>
      </c>
      <c r="E89" s="3">
        <f t="shared" si="8"/>
        <v>0.19620731438338274</v>
      </c>
      <c r="T89" s="21">
        <v>0.59</v>
      </c>
      <c r="U89" s="3">
        <f t="shared" si="9"/>
        <v>0.30414049633989726</v>
      </c>
      <c r="V89" s="3">
        <f t="shared" si="10"/>
        <v>-0.17944289284053938</v>
      </c>
      <c r="W89" s="3">
        <f t="shared" si="11"/>
        <v>0.17937810805603568</v>
      </c>
    </row>
    <row r="90" spans="2:23" x14ac:dyDescent="0.25">
      <c r="B90" s="20">
        <v>0.61</v>
      </c>
      <c r="C90" s="3">
        <f t="shared" si="6"/>
        <v>0.32707024816994856</v>
      </c>
      <c r="D90" s="3">
        <f t="shared" si="7"/>
        <v>-0.19951285138366862</v>
      </c>
      <c r="E90" s="3">
        <f t="shared" si="8"/>
        <v>0.19947801686508221</v>
      </c>
      <c r="T90" s="21">
        <v>0.6</v>
      </c>
      <c r="U90" s="3">
        <f t="shared" si="9"/>
        <v>0.30414049633989726</v>
      </c>
      <c r="V90" s="3">
        <f t="shared" si="10"/>
        <v>-0.18248429780393835</v>
      </c>
      <c r="W90" s="3">
        <f t="shared" si="11"/>
        <v>0.18241951301943465</v>
      </c>
    </row>
    <row r="91" spans="2:23" x14ac:dyDescent="0.25">
      <c r="B91" s="21">
        <v>0.62</v>
      </c>
      <c r="C91" s="3">
        <f t="shared" si="6"/>
        <v>0.32707024816994856</v>
      </c>
      <c r="D91" s="3">
        <f t="shared" si="7"/>
        <v>-0.20278355386536814</v>
      </c>
      <c r="E91" s="3">
        <f t="shared" si="8"/>
        <v>0.20274871934678174</v>
      </c>
      <c r="T91" s="20">
        <v>0.61</v>
      </c>
      <c r="U91" s="3">
        <f t="shared" si="9"/>
        <v>0.30414049633989726</v>
      </c>
      <c r="V91" s="3">
        <f t="shared" si="10"/>
        <v>-0.18552570276733729</v>
      </c>
      <c r="W91" s="3">
        <f t="shared" si="11"/>
        <v>0.1854609179828336</v>
      </c>
    </row>
    <row r="92" spans="2:23" x14ac:dyDescent="0.25">
      <c r="B92" s="21">
        <v>0.63</v>
      </c>
      <c r="C92" s="3">
        <f t="shared" si="6"/>
        <v>0.32707024816994856</v>
      </c>
      <c r="D92" s="3">
        <f t="shared" si="7"/>
        <v>-0.20605425634706762</v>
      </c>
      <c r="E92" s="3">
        <f t="shared" si="8"/>
        <v>0.20601942182848121</v>
      </c>
      <c r="T92" s="21">
        <v>0.62</v>
      </c>
      <c r="U92" s="3">
        <f t="shared" si="9"/>
        <v>0.30414049633989726</v>
      </c>
      <c r="V92" s="3">
        <f t="shared" si="10"/>
        <v>-0.18856710773073629</v>
      </c>
      <c r="W92" s="3">
        <f t="shared" si="11"/>
        <v>0.18850232294623259</v>
      </c>
    </row>
    <row r="93" spans="2:23" x14ac:dyDescent="0.25">
      <c r="B93" s="20">
        <v>0.64</v>
      </c>
      <c r="C93" s="3">
        <f t="shared" si="6"/>
        <v>0.32707024816994856</v>
      </c>
      <c r="D93" s="3">
        <f t="shared" si="7"/>
        <v>-0.20932495882876712</v>
      </c>
      <c r="E93" s="3">
        <f t="shared" si="8"/>
        <v>0.20929012431018071</v>
      </c>
      <c r="T93" s="21">
        <v>0.63</v>
      </c>
      <c r="U93" s="3">
        <f t="shared" si="9"/>
        <v>0.30414049633989726</v>
      </c>
      <c r="V93" s="3">
        <f t="shared" si="10"/>
        <v>-0.19160851269413526</v>
      </c>
      <c r="W93" s="3">
        <f t="shared" si="11"/>
        <v>0.19154372790963156</v>
      </c>
    </row>
    <row r="94" spans="2:23" x14ac:dyDescent="0.25">
      <c r="B94" s="21">
        <v>0.65</v>
      </c>
      <c r="C94" s="3">
        <f t="shared" si="6"/>
        <v>0.32707024816994856</v>
      </c>
      <c r="D94" s="3">
        <f t="shared" si="7"/>
        <v>-0.21259566131046659</v>
      </c>
      <c r="E94" s="3">
        <f t="shared" si="8"/>
        <v>0.21256082679188018</v>
      </c>
      <c r="T94" s="20">
        <v>0.64</v>
      </c>
      <c r="U94" s="3">
        <f t="shared" si="9"/>
        <v>0.30414049633989726</v>
      </c>
      <c r="V94" s="3">
        <f t="shared" si="10"/>
        <v>-0.19464991765753425</v>
      </c>
      <c r="W94" s="3">
        <f t="shared" si="11"/>
        <v>0.19458513287303056</v>
      </c>
    </row>
    <row r="95" spans="2:23" x14ac:dyDescent="0.25">
      <c r="B95" s="21">
        <v>0.66</v>
      </c>
      <c r="C95" s="3">
        <f t="shared" si="6"/>
        <v>0.32707024816994856</v>
      </c>
      <c r="D95" s="3">
        <f t="shared" si="7"/>
        <v>-0.21586636379216609</v>
      </c>
      <c r="E95" s="3">
        <f t="shared" si="8"/>
        <v>0.21583152927357968</v>
      </c>
      <c r="T95" s="21">
        <v>0.65</v>
      </c>
      <c r="U95" s="3">
        <f t="shared" si="9"/>
        <v>0.30414049633989726</v>
      </c>
      <c r="V95" s="3">
        <f t="shared" si="10"/>
        <v>-0.1976913226209332</v>
      </c>
      <c r="W95" s="3">
        <f t="shared" si="11"/>
        <v>0.1976265378364295</v>
      </c>
    </row>
    <row r="96" spans="2:23" x14ac:dyDescent="0.25">
      <c r="B96" s="20">
        <v>0.67</v>
      </c>
      <c r="C96" s="3">
        <f t="shared" si="6"/>
        <v>0.32707024816994856</v>
      </c>
      <c r="D96" s="3">
        <f t="shared" si="7"/>
        <v>-0.21913706627386559</v>
      </c>
      <c r="E96" s="3">
        <f t="shared" si="8"/>
        <v>0.21910223175527918</v>
      </c>
      <c r="T96" s="21">
        <v>0.66</v>
      </c>
      <c r="U96" s="3">
        <f t="shared" si="9"/>
        <v>0.30414049633989726</v>
      </c>
      <c r="V96" s="3">
        <f t="shared" si="10"/>
        <v>-0.20073272758433225</v>
      </c>
      <c r="W96" s="3">
        <f t="shared" si="11"/>
        <v>0.20066794279982855</v>
      </c>
    </row>
    <row r="97" spans="2:23" x14ac:dyDescent="0.25">
      <c r="B97" s="21">
        <v>0.68</v>
      </c>
      <c r="C97" s="3">
        <f t="shared" si="6"/>
        <v>0.32707024816994856</v>
      </c>
      <c r="D97" s="3">
        <f t="shared" si="7"/>
        <v>-0.22240776875556509</v>
      </c>
      <c r="E97" s="3">
        <f t="shared" si="8"/>
        <v>0.22237293423697868</v>
      </c>
      <c r="T97" s="20">
        <v>0.67</v>
      </c>
      <c r="U97" s="3">
        <f t="shared" si="9"/>
        <v>0.30414049633989726</v>
      </c>
      <c r="V97" s="3">
        <f t="shared" si="10"/>
        <v>-0.20377413254773119</v>
      </c>
      <c r="W97" s="3">
        <f t="shared" si="11"/>
        <v>0.20370934776322749</v>
      </c>
    </row>
    <row r="98" spans="2:23" x14ac:dyDescent="0.25">
      <c r="B98" s="21">
        <v>0.69</v>
      </c>
      <c r="C98" s="3">
        <f t="shared" si="6"/>
        <v>0.32707024816994856</v>
      </c>
      <c r="D98" s="3">
        <f t="shared" si="7"/>
        <v>-0.22567847123726453</v>
      </c>
      <c r="E98" s="3">
        <f t="shared" si="8"/>
        <v>0.22564363671867813</v>
      </c>
      <c r="T98" s="21">
        <v>0.68</v>
      </c>
      <c r="U98" s="3">
        <f t="shared" si="9"/>
        <v>0.30414049633989726</v>
      </c>
      <c r="V98" s="3">
        <f t="shared" si="10"/>
        <v>-0.20681553751113019</v>
      </c>
      <c r="W98" s="3">
        <f t="shared" si="11"/>
        <v>0.20675075272662649</v>
      </c>
    </row>
    <row r="99" spans="2:23" x14ac:dyDescent="0.25">
      <c r="B99" s="20">
        <v>0.7</v>
      </c>
      <c r="C99" s="3">
        <f t="shared" si="6"/>
        <v>0.32707024816994856</v>
      </c>
      <c r="D99" s="3">
        <f t="shared" si="7"/>
        <v>-0.22894917371896403</v>
      </c>
      <c r="E99" s="3">
        <f t="shared" si="8"/>
        <v>0.22891433920037763</v>
      </c>
      <c r="T99" s="21">
        <v>0.69</v>
      </c>
      <c r="U99" s="3">
        <f t="shared" si="9"/>
        <v>0.30414049633989726</v>
      </c>
      <c r="V99" s="3">
        <f t="shared" si="10"/>
        <v>-0.2098569424745291</v>
      </c>
      <c r="W99" s="3">
        <f t="shared" si="11"/>
        <v>0.2097921576900254</v>
      </c>
    </row>
    <row r="100" spans="2:23" x14ac:dyDescent="0.25">
      <c r="B100" s="21">
        <v>0.71</v>
      </c>
      <c r="C100" s="3">
        <f t="shared" si="6"/>
        <v>0.32707024816994856</v>
      </c>
      <c r="D100" s="3">
        <f t="shared" si="7"/>
        <v>-0.23221987620066348</v>
      </c>
      <c r="E100" s="3">
        <f t="shared" si="8"/>
        <v>0.23218504168207707</v>
      </c>
      <c r="T100" s="20">
        <v>0.7</v>
      </c>
      <c r="U100" s="3">
        <f t="shared" si="9"/>
        <v>0.30414049633989726</v>
      </c>
      <c r="V100" s="3">
        <f t="shared" si="10"/>
        <v>-0.2128983474379281</v>
      </c>
      <c r="W100" s="3">
        <f t="shared" si="11"/>
        <v>0.2128335626534244</v>
      </c>
    </row>
    <row r="101" spans="2:23" x14ac:dyDescent="0.25">
      <c r="B101" s="21">
        <v>0.72</v>
      </c>
      <c r="C101" s="3">
        <f t="shared" si="6"/>
        <v>0.32707024816994856</v>
      </c>
      <c r="D101" s="3">
        <f t="shared" si="7"/>
        <v>-0.23549057868236298</v>
      </c>
      <c r="E101" s="3">
        <f t="shared" si="8"/>
        <v>0.23545574416377657</v>
      </c>
      <c r="T101" s="21">
        <v>0.71</v>
      </c>
      <c r="U101" s="3">
        <f t="shared" si="9"/>
        <v>0.30414049633989726</v>
      </c>
      <c r="V101" s="3">
        <f t="shared" si="10"/>
        <v>-0.21593975240132707</v>
      </c>
      <c r="W101" s="3">
        <f t="shared" si="11"/>
        <v>0.21587496761682337</v>
      </c>
    </row>
    <row r="102" spans="2:23" x14ac:dyDescent="0.25">
      <c r="B102" s="20">
        <v>0.73</v>
      </c>
      <c r="C102" s="3">
        <f t="shared" si="6"/>
        <v>0.32707024816994856</v>
      </c>
      <c r="D102" s="3">
        <f t="shared" si="7"/>
        <v>-0.23876128116406251</v>
      </c>
      <c r="E102" s="3">
        <f t="shared" si="8"/>
        <v>0.2387264466454761</v>
      </c>
      <c r="T102" s="21">
        <v>0.72</v>
      </c>
      <c r="U102" s="3">
        <f t="shared" si="9"/>
        <v>0.30414049633989726</v>
      </c>
      <c r="V102" s="3">
        <f t="shared" si="10"/>
        <v>-0.21898115736472601</v>
      </c>
      <c r="W102" s="3">
        <f t="shared" si="11"/>
        <v>0.21891637258022231</v>
      </c>
    </row>
    <row r="103" spans="2:23" x14ac:dyDescent="0.25">
      <c r="B103" s="21">
        <v>0.74</v>
      </c>
      <c r="C103" s="3">
        <f t="shared" si="6"/>
        <v>0.32707024816994856</v>
      </c>
      <c r="D103" s="3">
        <f t="shared" si="7"/>
        <v>-0.24203198364576195</v>
      </c>
      <c r="E103" s="3">
        <f t="shared" si="8"/>
        <v>0.24199714912717554</v>
      </c>
      <c r="T103" s="20">
        <v>0.73</v>
      </c>
      <c r="U103" s="3">
        <f t="shared" si="9"/>
        <v>0.30414049633989726</v>
      </c>
      <c r="V103" s="3">
        <f t="shared" si="10"/>
        <v>-0.22202256232812501</v>
      </c>
      <c r="W103" s="3">
        <f t="shared" si="11"/>
        <v>0.22195777754362131</v>
      </c>
    </row>
    <row r="104" spans="2:23" x14ac:dyDescent="0.25">
      <c r="B104" s="21">
        <v>0.75</v>
      </c>
      <c r="C104" s="3">
        <f t="shared" si="6"/>
        <v>0.32707024816994856</v>
      </c>
      <c r="D104" s="3">
        <f t="shared" si="7"/>
        <v>-0.24530268612746145</v>
      </c>
      <c r="E104" s="3">
        <f t="shared" si="8"/>
        <v>0.24526785160887504</v>
      </c>
      <c r="T104" s="21">
        <v>0.74</v>
      </c>
      <c r="U104" s="3">
        <f t="shared" si="9"/>
        <v>0.30414049633989726</v>
      </c>
      <c r="V104" s="3">
        <f t="shared" si="10"/>
        <v>-0.22506396729152398</v>
      </c>
      <c r="W104" s="3">
        <f t="shared" si="11"/>
        <v>0.22499918250702028</v>
      </c>
    </row>
    <row r="105" spans="2:23" x14ac:dyDescent="0.25">
      <c r="B105" s="20">
        <v>0.76</v>
      </c>
      <c r="C105" s="3">
        <f t="shared" si="6"/>
        <v>0.32707024816994856</v>
      </c>
      <c r="D105" s="3">
        <f t="shared" si="7"/>
        <v>-0.24857338860916092</v>
      </c>
      <c r="E105" s="3">
        <f t="shared" si="8"/>
        <v>0.24853855409057451</v>
      </c>
      <c r="T105" s="21">
        <v>0.75</v>
      </c>
      <c r="U105" s="3">
        <f t="shared" si="9"/>
        <v>0.30414049633989726</v>
      </c>
      <c r="V105" s="3">
        <f t="shared" si="10"/>
        <v>-0.22810537225492297</v>
      </c>
      <c r="W105" s="3">
        <f t="shared" si="11"/>
        <v>0.22804058747041928</v>
      </c>
    </row>
    <row r="106" spans="2:23" x14ac:dyDescent="0.25">
      <c r="B106" s="21">
        <v>0.77</v>
      </c>
      <c r="C106" s="3">
        <f t="shared" si="6"/>
        <v>0.32707024816994856</v>
      </c>
      <c r="D106" s="3">
        <f t="shared" si="7"/>
        <v>-0.25184409109086048</v>
      </c>
      <c r="E106" s="3">
        <f t="shared" si="8"/>
        <v>0.25180925657227404</v>
      </c>
      <c r="T106" s="20">
        <v>0.76</v>
      </c>
      <c r="U106" s="3">
        <f t="shared" si="9"/>
        <v>0.30414049633989726</v>
      </c>
      <c r="V106" s="3">
        <f t="shared" si="10"/>
        <v>-0.23114677721832191</v>
      </c>
      <c r="W106" s="3">
        <f t="shared" si="11"/>
        <v>0.23108199243381822</v>
      </c>
    </row>
    <row r="107" spans="2:23" x14ac:dyDescent="0.25">
      <c r="B107" s="20">
        <v>0.78</v>
      </c>
      <c r="C107" s="3">
        <f t="shared" si="6"/>
        <v>0.32707024816994856</v>
      </c>
      <c r="D107" s="3">
        <f t="shared" si="7"/>
        <v>-0.25511479357255995</v>
      </c>
      <c r="E107" s="3">
        <f t="shared" si="8"/>
        <v>0.25507995905397352</v>
      </c>
      <c r="T107" s="21">
        <v>0.77</v>
      </c>
      <c r="U107" s="3">
        <f t="shared" si="9"/>
        <v>0.30414049633989726</v>
      </c>
      <c r="V107" s="3">
        <f t="shared" si="10"/>
        <v>-0.23418818218172091</v>
      </c>
      <c r="W107" s="3">
        <f t="shared" si="11"/>
        <v>0.23412339739721721</v>
      </c>
    </row>
    <row r="108" spans="2:23" x14ac:dyDescent="0.25">
      <c r="B108" s="21">
        <v>0.79</v>
      </c>
      <c r="C108" s="3">
        <f t="shared" si="6"/>
        <v>0.32707024816994856</v>
      </c>
      <c r="D108" s="3">
        <f t="shared" si="7"/>
        <v>-0.25838549605425937</v>
      </c>
      <c r="E108" s="3">
        <f t="shared" si="8"/>
        <v>0.25835066153567293</v>
      </c>
      <c r="T108" s="20">
        <v>0.78</v>
      </c>
      <c r="U108" s="3">
        <f t="shared" si="9"/>
        <v>0.30414049633989726</v>
      </c>
      <c r="V108" s="3">
        <f t="shared" si="10"/>
        <v>-0.23722958714511988</v>
      </c>
      <c r="W108" s="3">
        <f t="shared" si="11"/>
        <v>0.23716480236061618</v>
      </c>
    </row>
    <row r="109" spans="2:23" x14ac:dyDescent="0.25">
      <c r="B109" s="21">
        <v>0.8</v>
      </c>
      <c r="C109" s="3">
        <f t="shared" si="6"/>
        <v>0.32707024816994856</v>
      </c>
      <c r="D109" s="3">
        <f t="shared" si="7"/>
        <v>-0.26165619853595889</v>
      </c>
      <c r="E109" s="3">
        <f t="shared" si="8"/>
        <v>0.26162136401737246</v>
      </c>
      <c r="T109" s="21">
        <v>0.79</v>
      </c>
      <c r="U109" s="3">
        <f t="shared" si="9"/>
        <v>0.30414049633989726</v>
      </c>
      <c r="V109" s="3">
        <f t="shared" si="10"/>
        <v>-0.24027099210851882</v>
      </c>
      <c r="W109" s="3">
        <f t="shared" si="11"/>
        <v>0.24020620732401513</v>
      </c>
    </row>
    <row r="110" spans="2:23" x14ac:dyDescent="0.25">
      <c r="B110" s="20">
        <v>0.81</v>
      </c>
      <c r="C110" s="3">
        <f t="shared" si="6"/>
        <v>0.32707024816994856</v>
      </c>
      <c r="D110" s="3">
        <f t="shared" si="7"/>
        <v>-0.26492690101765837</v>
      </c>
      <c r="E110" s="3">
        <f t="shared" si="8"/>
        <v>0.26489206649907193</v>
      </c>
      <c r="T110" s="21">
        <v>0.8</v>
      </c>
      <c r="U110" s="3">
        <f t="shared" si="9"/>
        <v>0.30414049633989726</v>
      </c>
      <c r="V110" s="3">
        <f t="shared" si="10"/>
        <v>-0.24331239707191782</v>
      </c>
      <c r="W110" s="3">
        <f t="shared" si="11"/>
        <v>0.24324761228741412</v>
      </c>
    </row>
    <row r="111" spans="2:23" x14ac:dyDescent="0.25">
      <c r="B111" s="21">
        <v>0.82</v>
      </c>
      <c r="C111" s="3">
        <f t="shared" si="6"/>
        <v>0.32707024816994856</v>
      </c>
      <c r="D111" s="3">
        <f t="shared" si="7"/>
        <v>-0.26819760349935784</v>
      </c>
      <c r="E111" s="3">
        <f t="shared" si="8"/>
        <v>0.2681627689807714</v>
      </c>
      <c r="T111" s="20">
        <v>0.81</v>
      </c>
      <c r="U111" s="3">
        <f t="shared" si="9"/>
        <v>0.30414049633989726</v>
      </c>
      <c r="V111" s="3">
        <f t="shared" si="10"/>
        <v>-0.24635380203531679</v>
      </c>
      <c r="W111" s="3">
        <f t="shared" si="11"/>
        <v>0.24628901725081309</v>
      </c>
    </row>
    <row r="112" spans="2:23" x14ac:dyDescent="0.25">
      <c r="B112" s="21">
        <v>0.83</v>
      </c>
      <c r="C112" s="3">
        <f t="shared" si="6"/>
        <v>0.32707024816994856</v>
      </c>
      <c r="D112" s="3">
        <f t="shared" si="7"/>
        <v>-0.27146830598105731</v>
      </c>
      <c r="E112" s="3">
        <f t="shared" si="8"/>
        <v>0.27143347146247088</v>
      </c>
      <c r="T112" s="21">
        <v>0.82</v>
      </c>
      <c r="U112" s="3">
        <f t="shared" si="9"/>
        <v>0.30414049633989726</v>
      </c>
      <c r="V112" s="3">
        <f t="shared" si="10"/>
        <v>-0.24939520699871573</v>
      </c>
      <c r="W112" s="3">
        <f t="shared" si="11"/>
        <v>0.24933042221421203</v>
      </c>
    </row>
    <row r="113" spans="2:23" x14ac:dyDescent="0.25">
      <c r="B113" s="20">
        <v>0.84</v>
      </c>
      <c r="C113" s="3">
        <f t="shared" si="6"/>
        <v>0.32707024816994856</v>
      </c>
      <c r="D113" s="3">
        <f t="shared" si="7"/>
        <v>-0.27473900846275684</v>
      </c>
      <c r="E113" s="3">
        <f t="shared" si="8"/>
        <v>0.2747041739441704</v>
      </c>
      <c r="T113" s="21">
        <v>0.83</v>
      </c>
      <c r="U113" s="3">
        <f t="shared" si="9"/>
        <v>0.30414049633989726</v>
      </c>
      <c r="V113" s="3">
        <f t="shared" si="10"/>
        <v>-0.2524366119621147</v>
      </c>
      <c r="W113" s="3">
        <f t="shared" si="11"/>
        <v>0.25237182717761097</v>
      </c>
    </row>
    <row r="114" spans="2:23" x14ac:dyDescent="0.25">
      <c r="B114" s="21">
        <v>0.85</v>
      </c>
      <c r="C114" s="3">
        <f t="shared" si="6"/>
        <v>0.32707024816994856</v>
      </c>
      <c r="D114" s="3">
        <f t="shared" si="7"/>
        <v>-0.27800971094445631</v>
      </c>
      <c r="E114" s="3">
        <f t="shared" si="8"/>
        <v>0.27797487642586988</v>
      </c>
      <c r="T114" s="20">
        <v>0.84</v>
      </c>
      <c r="U114" s="3">
        <f t="shared" si="9"/>
        <v>0.30414049633989726</v>
      </c>
      <c r="V114" s="3">
        <f t="shared" si="10"/>
        <v>-0.2554780169255137</v>
      </c>
      <c r="W114" s="3">
        <f t="shared" si="11"/>
        <v>0.25541323214100997</v>
      </c>
    </row>
    <row r="115" spans="2:23" x14ac:dyDescent="0.25">
      <c r="B115" s="21">
        <v>0.86</v>
      </c>
      <c r="C115" s="3">
        <f t="shared" si="6"/>
        <v>0.32707024816994856</v>
      </c>
      <c r="D115" s="3">
        <f t="shared" si="7"/>
        <v>-0.28128041342615578</v>
      </c>
      <c r="E115" s="3">
        <f t="shared" si="8"/>
        <v>0.28124557890756935</v>
      </c>
      <c r="T115" s="21">
        <v>0.85</v>
      </c>
      <c r="U115" s="3">
        <f t="shared" si="9"/>
        <v>0.30414049633989726</v>
      </c>
      <c r="V115" s="3">
        <f t="shared" si="10"/>
        <v>-0.25851942188891269</v>
      </c>
      <c r="W115" s="3">
        <f t="shared" si="11"/>
        <v>0.25845463710440897</v>
      </c>
    </row>
    <row r="116" spans="2:23" x14ac:dyDescent="0.25">
      <c r="B116" s="20">
        <v>0.87</v>
      </c>
      <c r="C116" s="3">
        <f t="shared" si="6"/>
        <v>0.32707024816994856</v>
      </c>
      <c r="D116" s="3">
        <f t="shared" si="7"/>
        <v>-0.28455111590785531</v>
      </c>
      <c r="E116" s="3">
        <f t="shared" si="8"/>
        <v>0.28451628138926888</v>
      </c>
      <c r="T116" s="21">
        <v>0.86</v>
      </c>
      <c r="U116" s="3">
        <f t="shared" si="9"/>
        <v>0.30414049633989726</v>
      </c>
      <c r="V116" s="3">
        <f t="shared" si="10"/>
        <v>-0.26156082685231169</v>
      </c>
      <c r="W116" s="3">
        <f t="shared" si="11"/>
        <v>0.26149604206780797</v>
      </c>
    </row>
    <row r="117" spans="2:23" x14ac:dyDescent="0.25">
      <c r="B117" s="21">
        <v>0.88</v>
      </c>
      <c r="C117" s="3">
        <f t="shared" si="6"/>
        <v>0.32707024816994856</v>
      </c>
      <c r="D117" s="3">
        <f t="shared" si="7"/>
        <v>-0.28782181838955478</v>
      </c>
      <c r="E117" s="3">
        <f t="shared" si="8"/>
        <v>0.28778698387096835</v>
      </c>
      <c r="T117" s="20">
        <v>0.87</v>
      </c>
      <c r="U117" s="3">
        <f t="shared" si="9"/>
        <v>0.30414049633989726</v>
      </c>
      <c r="V117" s="3">
        <f t="shared" si="10"/>
        <v>-0.26460223181571063</v>
      </c>
      <c r="W117" s="3">
        <f t="shared" si="11"/>
        <v>0.26453744703120691</v>
      </c>
    </row>
    <row r="118" spans="2:23" x14ac:dyDescent="0.25">
      <c r="B118" s="21">
        <v>0.89</v>
      </c>
      <c r="C118" s="3">
        <f t="shared" si="6"/>
        <v>0.32707024816994856</v>
      </c>
      <c r="D118" s="3">
        <f t="shared" si="7"/>
        <v>-0.29109252087125426</v>
      </c>
      <c r="E118" s="3">
        <f t="shared" si="8"/>
        <v>0.29105768635266782</v>
      </c>
      <c r="T118" s="21">
        <v>0.88</v>
      </c>
      <c r="U118" s="3">
        <f t="shared" si="9"/>
        <v>0.30414049633989726</v>
      </c>
      <c r="V118" s="3">
        <f t="shared" si="10"/>
        <v>-0.26764363677910963</v>
      </c>
      <c r="W118" s="3">
        <f t="shared" si="11"/>
        <v>0.2675788519946059</v>
      </c>
    </row>
    <row r="119" spans="2:23" x14ac:dyDescent="0.25">
      <c r="B119" s="20">
        <v>0.9</v>
      </c>
      <c r="C119" s="3">
        <f t="shared" si="6"/>
        <v>0.32707024816994856</v>
      </c>
      <c r="D119" s="3">
        <f t="shared" si="7"/>
        <v>-0.29436322335295373</v>
      </c>
      <c r="E119" s="3">
        <f t="shared" si="8"/>
        <v>0.29432838883436729</v>
      </c>
      <c r="T119" s="21">
        <v>0.89</v>
      </c>
      <c r="U119" s="3">
        <f t="shared" si="9"/>
        <v>0.30414049633989726</v>
      </c>
      <c r="V119" s="3">
        <f t="shared" si="10"/>
        <v>-0.27068504174250857</v>
      </c>
      <c r="W119" s="3">
        <f t="shared" si="11"/>
        <v>0.27062025695800485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0.32707024816994856</v>
      </c>
      <c r="D120" s="3">
        <f t="shared" ref="D120:D183" si="13">($B$21*$B$22 - 2*$B$24) * ($B$21*$B$25*EXP(-4*$B$23*B120/$B$21/$B$25) + (4*$B$23*B120)) / (8*$B$23*$B$23)</f>
        <v>-0.29763392583465326</v>
      </c>
      <c r="E120" s="3">
        <f t="shared" ref="E120:E183" si="14">-(D120-$D$29)</f>
        <v>0.29759909131606682</v>
      </c>
      <c r="T120" s="20">
        <v>0.9</v>
      </c>
      <c r="U120" s="3">
        <f t="shared" si="9"/>
        <v>0.30414049633989726</v>
      </c>
      <c r="V120" s="3">
        <f t="shared" si="10"/>
        <v>-0.27372644670590757</v>
      </c>
      <c r="W120" s="3">
        <f t="shared" si="11"/>
        <v>0.27366166192140384</v>
      </c>
    </row>
    <row r="121" spans="2:23" x14ac:dyDescent="0.25">
      <c r="B121" s="21">
        <v>0.92</v>
      </c>
      <c r="C121" s="3">
        <f t="shared" si="12"/>
        <v>0.32707024816994856</v>
      </c>
      <c r="D121" s="3">
        <f t="shared" si="13"/>
        <v>-0.30090462831635273</v>
      </c>
      <c r="E121" s="3">
        <f t="shared" si="14"/>
        <v>0.30086979379776629</v>
      </c>
      <c r="T121" s="21">
        <v>0.91</v>
      </c>
      <c r="U121" s="3">
        <f t="shared" ref="U121:U184" si="15">(($B$21*$B$22/$B$23)-($B$24/$B$23))*EXP(-2*$B$23*T121/$B$21/$B$25) - ($B$21*$B$22/$B$23) + ($B$24/$B$23)</f>
        <v>0.30414049633989726</v>
      </c>
      <c r="V121" s="3">
        <f t="shared" ref="V121:V184" si="16">($B$21*$B$22 - $B$24) * ($B$21*$B$25*EXP(-2*$B$23*T121/$B$21/$B$25) + (2*$B$23*T121)) / (2*$B$23*$B$23)</f>
        <v>-0.27676785166930656</v>
      </c>
      <c r="W121" s="3">
        <f t="shared" ref="W121:W184" si="17">-(V121-$V$30)</f>
        <v>0.27670306688480284</v>
      </c>
    </row>
    <row r="122" spans="2:23" x14ac:dyDescent="0.25">
      <c r="B122" s="20">
        <v>0.93</v>
      </c>
      <c r="C122" s="3">
        <f t="shared" si="12"/>
        <v>0.32707024816994856</v>
      </c>
      <c r="D122" s="3">
        <f t="shared" si="13"/>
        <v>-0.30417533079805226</v>
      </c>
      <c r="E122" s="3">
        <f t="shared" si="14"/>
        <v>0.30414049627946582</v>
      </c>
      <c r="T122" s="21">
        <v>0.92</v>
      </c>
      <c r="U122" s="3">
        <f t="shared" si="15"/>
        <v>0.30414049633989726</v>
      </c>
      <c r="V122" s="3">
        <f t="shared" si="16"/>
        <v>-0.27980925663270551</v>
      </c>
      <c r="W122" s="3">
        <f t="shared" si="17"/>
        <v>0.27974447184820178</v>
      </c>
    </row>
    <row r="123" spans="2:23" x14ac:dyDescent="0.25">
      <c r="B123" s="21">
        <v>0.94</v>
      </c>
      <c r="C123" s="3">
        <f t="shared" si="12"/>
        <v>0.32707024816994856</v>
      </c>
      <c r="D123" s="3">
        <f t="shared" si="13"/>
        <v>-0.30744603327975167</v>
      </c>
      <c r="E123" s="3">
        <f t="shared" si="14"/>
        <v>0.30741119876116524</v>
      </c>
      <c r="T123" s="20">
        <v>0.93</v>
      </c>
      <c r="U123" s="3">
        <f t="shared" si="15"/>
        <v>0.30414049633989726</v>
      </c>
      <c r="V123" s="3">
        <f t="shared" si="16"/>
        <v>-0.2828506615961045</v>
      </c>
      <c r="W123" s="3">
        <f t="shared" si="17"/>
        <v>0.28278587681160078</v>
      </c>
    </row>
    <row r="124" spans="2:23" x14ac:dyDescent="0.25">
      <c r="B124" s="21">
        <v>0.95</v>
      </c>
      <c r="C124" s="3">
        <f t="shared" si="12"/>
        <v>0.32707024816994856</v>
      </c>
      <c r="D124" s="3">
        <f t="shared" si="13"/>
        <v>-0.31071673576145115</v>
      </c>
      <c r="E124" s="3">
        <f t="shared" si="14"/>
        <v>0.31068190124286471</v>
      </c>
      <c r="T124" s="21">
        <v>0.94</v>
      </c>
      <c r="U124" s="3">
        <f t="shared" si="15"/>
        <v>0.30414049633989726</v>
      </c>
      <c r="V124" s="3">
        <f t="shared" si="16"/>
        <v>-0.28589206655950339</v>
      </c>
      <c r="W124" s="3">
        <f t="shared" si="17"/>
        <v>0.28582728177499966</v>
      </c>
    </row>
    <row r="125" spans="2:23" x14ac:dyDescent="0.25">
      <c r="B125" s="20">
        <v>0.96</v>
      </c>
      <c r="C125" s="3">
        <f t="shared" si="12"/>
        <v>0.32707024816994856</v>
      </c>
      <c r="D125" s="3">
        <f t="shared" si="13"/>
        <v>-0.31398743824315062</v>
      </c>
      <c r="E125" s="3">
        <f t="shared" si="14"/>
        <v>0.31395260372456418</v>
      </c>
      <c r="T125" s="21">
        <v>0.95</v>
      </c>
      <c r="U125" s="3">
        <f t="shared" si="15"/>
        <v>0.30414049633989726</v>
      </c>
      <c r="V125" s="3">
        <f t="shared" si="16"/>
        <v>-0.28893347152290239</v>
      </c>
      <c r="W125" s="3">
        <f t="shared" si="17"/>
        <v>0.28886868673839866</v>
      </c>
    </row>
    <row r="126" spans="2:23" x14ac:dyDescent="0.25">
      <c r="B126" s="21">
        <v>0.97</v>
      </c>
      <c r="C126" s="3">
        <f t="shared" si="12"/>
        <v>0.32707024816994856</v>
      </c>
      <c r="D126" s="3">
        <f t="shared" si="13"/>
        <v>-0.31725814072485015</v>
      </c>
      <c r="E126" s="3">
        <f t="shared" si="14"/>
        <v>0.31722330620626371</v>
      </c>
      <c r="T126" s="20">
        <v>0.96</v>
      </c>
      <c r="U126" s="3">
        <f t="shared" si="15"/>
        <v>0.30414049633989726</v>
      </c>
      <c r="V126" s="3">
        <f t="shared" si="16"/>
        <v>-0.29197487648630138</v>
      </c>
      <c r="W126" s="3">
        <f t="shared" si="17"/>
        <v>0.29191009170179766</v>
      </c>
    </row>
    <row r="127" spans="2:23" x14ac:dyDescent="0.25">
      <c r="B127" s="21">
        <v>0.98</v>
      </c>
      <c r="C127" s="3">
        <f t="shared" si="12"/>
        <v>0.32707024816994856</v>
      </c>
      <c r="D127" s="3">
        <f t="shared" si="13"/>
        <v>-0.32052884320654962</v>
      </c>
      <c r="E127" s="3">
        <f t="shared" si="14"/>
        <v>0.32049400868796318</v>
      </c>
      <c r="T127" s="21">
        <v>0.97</v>
      </c>
      <c r="U127" s="3">
        <f t="shared" si="15"/>
        <v>0.30414049633989726</v>
      </c>
      <c r="V127" s="3">
        <f t="shared" si="16"/>
        <v>-0.29501628144970038</v>
      </c>
      <c r="W127" s="3">
        <f t="shared" si="17"/>
        <v>0.29495149666519666</v>
      </c>
    </row>
    <row r="128" spans="2:23" x14ac:dyDescent="0.25">
      <c r="B128" s="20">
        <v>0.99</v>
      </c>
      <c r="C128" s="3">
        <f t="shared" si="12"/>
        <v>0.32707024816994856</v>
      </c>
      <c r="D128" s="3">
        <f t="shared" si="13"/>
        <v>-0.32379954568824915</v>
      </c>
      <c r="E128" s="3">
        <f t="shared" si="14"/>
        <v>0.32376471116966271</v>
      </c>
      <c r="T128" s="21">
        <v>0.98</v>
      </c>
      <c r="U128" s="3">
        <f t="shared" si="15"/>
        <v>0.30414049633989726</v>
      </c>
      <c r="V128" s="3">
        <f t="shared" si="16"/>
        <v>-0.29805768641309932</v>
      </c>
      <c r="W128" s="3">
        <f t="shared" si="17"/>
        <v>0.2979929016285956</v>
      </c>
    </row>
    <row r="129" spans="2:23" x14ac:dyDescent="0.25">
      <c r="B129" s="21">
        <v>1</v>
      </c>
      <c r="C129" s="3">
        <f t="shared" si="12"/>
        <v>0.32707024816994856</v>
      </c>
      <c r="D129" s="3">
        <f t="shared" si="13"/>
        <v>-0.32707024816994862</v>
      </c>
      <c r="E129" s="3">
        <f t="shared" si="14"/>
        <v>0.32703541365136218</v>
      </c>
      <c r="T129" s="20">
        <v>0.99</v>
      </c>
      <c r="U129" s="3">
        <f t="shared" si="15"/>
        <v>0.30414049633989726</v>
      </c>
      <c r="V129" s="3">
        <f t="shared" si="16"/>
        <v>-0.30109909137649832</v>
      </c>
      <c r="W129" s="3">
        <f t="shared" si="17"/>
        <v>0.30103430659199459</v>
      </c>
    </row>
    <row r="130" spans="2:23" x14ac:dyDescent="0.25">
      <c r="B130" s="21">
        <v>1.01</v>
      </c>
      <c r="C130" s="3">
        <f t="shared" si="12"/>
        <v>0.32707024816994856</v>
      </c>
      <c r="D130" s="3">
        <f t="shared" si="13"/>
        <v>-0.33034095065164804</v>
      </c>
      <c r="E130" s="3">
        <f t="shared" si="14"/>
        <v>0.3303061161330616</v>
      </c>
      <c r="T130" s="21">
        <v>1</v>
      </c>
      <c r="U130" s="3">
        <f t="shared" si="15"/>
        <v>0.30414049633989726</v>
      </c>
      <c r="V130" s="3">
        <f t="shared" si="16"/>
        <v>-0.30414049633989726</v>
      </c>
      <c r="W130" s="3">
        <f t="shared" si="17"/>
        <v>0.30407571155539354</v>
      </c>
    </row>
    <row r="131" spans="2:23" x14ac:dyDescent="0.25">
      <c r="B131" s="20">
        <v>1.02</v>
      </c>
      <c r="C131" s="3">
        <f t="shared" si="12"/>
        <v>0.32707024816994856</v>
      </c>
      <c r="D131" s="3">
        <f t="shared" si="13"/>
        <v>-0.33361165313334762</v>
      </c>
      <c r="E131" s="3">
        <f t="shared" si="14"/>
        <v>0.33357681861476118</v>
      </c>
      <c r="T131" s="21">
        <v>1.01</v>
      </c>
      <c r="U131" s="3">
        <f t="shared" si="15"/>
        <v>0.30414049633989726</v>
      </c>
      <c r="V131" s="3">
        <f t="shared" si="16"/>
        <v>-0.3071819013032962</v>
      </c>
      <c r="W131" s="3">
        <f t="shared" si="17"/>
        <v>0.30711711651879248</v>
      </c>
    </row>
    <row r="132" spans="2:23" x14ac:dyDescent="0.25">
      <c r="B132" s="21">
        <v>1.03</v>
      </c>
      <c r="C132" s="3">
        <f t="shared" si="12"/>
        <v>0.32707024816994856</v>
      </c>
      <c r="D132" s="3">
        <f t="shared" si="13"/>
        <v>-0.33688235561504709</v>
      </c>
      <c r="E132" s="3">
        <f t="shared" si="14"/>
        <v>0.33684752109646066</v>
      </c>
      <c r="T132" s="20">
        <v>1.02</v>
      </c>
      <c r="U132" s="3">
        <f t="shared" si="15"/>
        <v>0.30414049633989726</v>
      </c>
      <c r="V132" s="3">
        <f t="shared" si="16"/>
        <v>-0.3102233062666952</v>
      </c>
      <c r="W132" s="3">
        <f t="shared" si="17"/>
        <v>0.31015852148219147</v>
      </c>
    </row>
    <row r="133" spans="2:23" x14ac:dyDescent="0.25">
      <c r="B133" s="20">
        <v>1.04</v>
      </c>
      <c r="C133" s="3">
        <f t="shared" si="12"/>
        <v>0.32707024816994856</v>
      </c>
      <c r="D133" s="3">
        <f t="shared" si="13"/>
        <v>-0.34015305809674656</v>
      </c>
      <c r="E133" s="3">
        <f t="shared" si="14"/>
        <v>0.34011822357816013</v>
      </c>
      <c r="T133" s="21">
        <v>1.03</v>
      </c>
      <c r="U133" s="3">
        <f t="shared" si="15"/>
        <v>0.30414049633989726</v>
      </c>
      <c r="V133" s="3">
        <f t="shared" si="16"/>
        <v>-0.31326471123009419</v>
      </c>
      <c r="W133" s="3">
        <f t="shared" si="17"/>
        <v>0.31319992644559047</v>
      </c>
    </row>
    <row r="134" spans="2:23" x14ac:dyDescent="0.25">
      <c r="B134" s="21">
        <v>1.05</v>
      </c>
      <c r="C134" s="3">
        <f t="shared" si="12"/>
        <v>0.32707024816994856</v>
      </c>
      <c r="D134" s="3">
        <f t="shared" si="13"/>
        <v>-0.34342376057844604</v>
      </c>
      <c r="E134" s="3">
        <f t="shared" si="14"/>
        <v>0.3433889260598596</v>
      </c>
      <c r="T134" s="20">
        <v>1.04</v>
      </c>
      <c r="U134" s="3">
        <f t="shared" si="15"/>
        <v>0.30414049633989726</v>
      </c>
      <c r="V134" s="3">
        <f t="shared" si="16"/>
        <v>-0.31630611619349319</v>
      </c>
      <c r="W134" s="3">
        <f t="shared" si="17"/>
        <v>0.31624133140898947</v>
      </c>
    </row>
    <row r="135" spans="2:23" x14ac:dyDescent="0.25">
      <c r="B135" s="21">
        <v>1.06</v>
      </c>
      <c r="C135" s="3">
        <f t="shared" si="12"/>
        <v>0.32707024816994856</v>
      </c>
      <c r="D135" s="3">
        <f t="shared" si="13"/>
        <v>-0.34669446306014556</v>
      </c>
      <c r="E135" s="3">
        <f t="shared" si="14"/>
        <v>0.34665962854155913</v>
      </c>
      <c r="T135" s="21">
        <v>1.05</v>
      </c>
      <c r="U135" s="3">
        <f t="shared" si="15"/>
        <v>0.30414049633989726</v>
      </c>
      <c r="V135" s="3">
        <f t="shared" si="16"/>
        <v>-0.31934752115689213</v>
      </c>
      <c r="W135" s="3">
        <f t="shared" si="17"/>
        <v>0.31928273637238841</v>
      </c>
    </row>
    <row r="136" spans="2:23" x14ac:dyDescent="0.25">
      <c r="B136" s="20">
        <v>1.07</v>
      </c>
      <c r="C136" s="3">
        <f t="shared" si="12"/>
        <v>0.32707024816994856</v>
      </c>
      <c r="D136" s="3">
        <f t="shared" si="13"/>
        <v>-0.34996516554184504</v>
      </c>
      <c r="E136" s="3">
        <f t="shared" si="14"/>
        <v>0.3499303310232586</v>
      </c>
      <c r="T136" s="21">
        <v>1.06</v>
      </c>
      <c r="U136" s="3">
        <f t="shared" si="15"/>
        <v>0.30414049633989726</v>
      </c>
      <c r="V136" s="3">
        <f t="shared" si="16"/>
        <v>-0.32238892612029113</v>
      </c>
      <c r="W136" s="3">
        <f t="shared" si="17"/>
        <v>0.32232414133578741</v>
      </c>
    </row>
    <row r="137" spans="2:23" x14ac:dyDescent="0.25">
      <c r="B137" s="21">
        <v>1.08</v>
      </c>
      <c r="C137" s="3">
        <f t="shared" si="12"/>
        <v>0.32707024816994856</v>
      </c>
      <c r="D137" s="3">
        <f t="shared" si="13"/>
        <v>-0.35323586802354451</v>
      </c>
      <c r="E137" s="3">
        <f t="shared" si="14"/>
        <v>0.35320103350495807</v>
      </c>
      <c r="T137" s="20">
        <v>1.07</v>
      </c>
      <c r="U137" s="3">
        <f t="shared" si="15"/>
        <v>0.30414049633989726</v>
      </c>
      <c r="V137" s="3">
        <f t="shared" si="16"/>
        <v>-0.32543033108369013</v>
      </c>
      <c r="W137" s="3">
        <f t="shared" si="17"/>
        <v>0.3253655462991864</v>
      </c>
    </row>
    <row r="138" spans="2:23" x14ac:dyDescent="0.25">
      <c r="B138" s="21">
        <v>1.0900000000000001</v>
      </c>
      <c r="C138" s="3">
        <f t="shared" si="12"/>
        <v>0.32707024816994856</v>
      </c>
      <c r="D138" s="3">
        <f t="shared" si="13"/>
        <v>-0.35650657050524404</v>
      </c>
      <c r="E138" s="3">
        <f t="shared" si="14"/>
        <v>0.3564717359866576</v>
      </c>
      <c r="T138" s="21">
        <v>1.08</v>
      </c>
      <c r="U138" s="3">
        <f t="shared" si="15"/>
        <v>0.30414049633989726</v>
      </c>
      <c r="V138" s="3">
        <f t="shared" si="16"/>
        <v>-0.32847173604708907</v>
      </c>
      <c r="W138" s="3">
        <f t="shared" si="17"/>
        <v>0.32840695126258534</v>
      </c>
    </row>
    <row r="139" spans="2:23" x14ac:dyDescent="0.25">
      <c r="B139" s="20">
        <v>1.1000000000000001</v>
      </c>
      <c r="C139" s="3">
        <f t="shared" si="12"/>
        <v>0.32707024816994856</v>
      </c>
      <c r="D139" s="3">
        <f t="shared" si="13"/>
        <v>-0.35977727298694351</v>
      </c>
      <c r="E139" s="3">
        <f t="shared" si="14"/>
        <v>0.35974243846835707</v>
      </c>
      <c r="T139" s="21">
        <v>1.0900000000000001</v>
      </c>
      <c r="U139" s="3">
        <f t="shared" si="15"/>
        <v>0.30414049633989726</v>
      </c>
      <c r="V139" s="3">
        <f t="shared" si="16"/>
        <v>-0.33151314101048807</v>
      </c>
      <c r="W139" s="3">
        <f t="shared" si="17"/>
        <v>0.33144835622598434</v>
      </c>
    </row>
    <row r="140" spans="2:23" x14ac:dyDescent="0.25">
      <c r="B140" s="21">
        <v>1.1100000000000001</v>
      </c>
      <c r="C140" s="3">
        <f t="shared" si="12"/>
        <v>0.32707024816994856</v>
      </c>
      <c r="D140" s="3">
        <f t="shared" si="13"/>
        <v>-0.36304797546864298</v>
      </c>
      <c r="E140" s="3">
        <f t="shared" si="14"/>
        <v>0.36301314095005655</v>
      </c>
      <c r="T140" s="20">
        <v>1.1000000000000001</v>
      </c>
      <c r="U140" s="3">
        <f t="shared" si="15"/>
        <v>0.30414049633989726</v>
      </c>
      <c r="V140" s="3">
        <f t="shared" si="16"/>
        <v>-0.33455454597388701</v>
      </c>
      <c r="W140" s="3">
        <f t="shared" si="17"/>
        <v>0.33448976118938328</v>
      </c>
    </row>
    <row r="141" spans="2:23" x14ac:dyDescent="0.25">
      <c r="B141" s="21">
        <v>1.1200000000000001</v>
      </c>
      <c r="C141" s="3">
        <f t="shared" si="12"/>
        <v>0.32707024816994856</v>
      </c>
      <c r="D141" s="3">
        <f t="shared" si="13"/>
        <v>-0.36631867795034245</v>
      </c>
      <c r="E141" s="3">
        <f t="shared" si="14"/>
        <v>0.36628384343175602</v>
      </c>
      <c r="T141" s="21">
        <v>1.1100000000000001</v>
      </c>
      <c r="U141" s="3">
        <f t="shared" si="15"/>
        <v>0.30414049633989726</v>
      </c>
      <c r="V141" s="3">
        <f t="shared" si="16"/>
        <v>-0.337595950937286</v>
      </c>
      <c r="W141" s="3">
        <f t="shared" si="17"/>
        <v>0.33753116615278228</v>
      </c>
    </row>
    <row r="142" spans="2:23" x14ac:dyDescent="0.25">
      <c r="B142" s="20">
        <v>1.1299999999999999</v>
      </c>
      <c r="C142" s="3">
        <f t="shared" si="12"/>
        <v>0.32707024816994856</v>
      </c>
      <c r="D142" s="3">
        <f t="shared" si="13"/>
        <v>-0.36958938043204193</v>
      </c>
      <c r="E142" s="3">
        <f t="shared" si="14"/>
        <v>0.36955454591345549</v>
      </c>
      <c r="T142" s="21">
        <v>1.1200000000000001</v>
      </c>
      <c r="U142" s="3">
        <f t="shared" si="15"/>
        <v>0.30414049633989726</v>
      </c>
      <c r="V142" s="3">
        <f t="shared" si="16"/>
        <v>-0.34063735590068495</v>
      </c>
      <c r="W142" s="3">
        <f t="shared" si="17"/>
        <v>0.34057257111618122</v>
      </c>
    </row>
    <row r="143" spans="2:23" x14ac:dyDescent="0.25">
      <c r="B143" s="21">
        <v>1.1399999999999999</v>
      </c>
      <c r="C143" s="3">
        <f t="shared" si="12"/>
        <v>0.32707024816994856</v>
      </c>
      <c r="D143" s="3">
        <f t="shared" si="13"/>
        <v>-0.37286008291374134</v>
      </c>
      <c r="E143" s="3">
        <f t="shared" si="14"/>
        <v>0.37282524839515491</v>
      </c>
      <c r="T143" s="20">
        <v>1.1299999999999999</v>
      </c>
      <c r="U143" s="3">
        <f t="shared" si="15"/>
        <v>0.30414049633989726</v>
      </c>
      <c r="V143" s="3">
        <f t="shared" si="16"/>
        <v>-0.34367876086408389</v>
      </c>
      <c r="W143" s="3">
        <f t="shared" si="17"/>
        <v>0.34361397607958016</v>
      </c>
    </row>
    <row r="144" spans="2:23" x14ac:dyDescent="0.25">
      <c r="B144" s="21">
        <v>1.1499999999999999</v>
      </c>
      <c r="C144" s="3">
        <f t="shared" si="12"/>
        <v>0.32707024816994856</v>
      </c>
      <c r="D144" s="3">
        <f t="shared" si="13"/>
        <v>-0.37613078539544093</v>
      </c>
      <c r="E144" s="3">
        <f t="shared" si="14"/>
        <v>0.37609595087685449</v>
      </c>
      <c r="T144" s="21">
        <v>1.1399999999999999</v>
      </c>
      <c r="U144" s="3">
        <f t="shared" si="15"/>
        <v>0.30414049633989726</v>
      </c>
      <c r="V144" s="3">
        <f t="shared" si="16"/>
        <v>-0.34672016582748283</v>
      </c>
      <c r="W144" s="3">
        <f t="shared" si="17"/>
        <v>0.3466553810429791</v>
      </c>
    </row>
    <row r="145" spans="2:23" x14ac:dyDescent="0.25">
      <c r="B145" s="20">
        <v>1.1599999999999999</v>
      </c>
      <c r="C145" s="3">
        <f t="shared" si="12"/>
        <v>0.32707024816994856</v>
      </c>
      <c r="D145" s="3">
        <f t="shared" si="13"/>
        <v>-0.3794014878771404</v>
      </c>
      <c r="E145" s="3">
        <f t="shared" si="14"/>
        <v>0.37936665335855396</v>
      </c>
      <c r="T145" s="21">
        <v>1.1499999999999999</v>
      </c>
      <c r="U145" s="3">
        <f t="shared" si="15"/>
        <v>0.30414049633989726</v>
      </c>
      <c r="V145" s="3">
        <f t="shared" si="16"/>
        <v>-0.34976157079088183</v>
      </c>
      <c r="W145" s="3">
        <f t="shared" si="17"/>
        <v>0.3496967860063781</v>
      </c>
    </row>
    <row r="146" spans="2:23" x14ac:dyDescent="0.25">
      <c r="B146" s="21">
        <v>1.17</v>
      </c>
      <c r="C146" s="3">
        <f t="shared" si="12"/>
        <v>0.32707024816994856</v>
      </c>
      <c r="D146" s="3">
        <f t="shared" si="13"/>
        <v>-0.38267219035883981</v>
      </c>
      <c r="E146" s="3">
        <f t="shared" si="14"/>
        <v>0.38263735584025338</v>
      </c>
      <c r="T146" s="20">
        <v>1.1599999999999999</v>
      </c>
      <c r="U146" s="3">
        <f t="shared" si="15"/>
        <v>0.30414049633989726</v>
      </c>
      <c r="V146" s="3">
        <f t="shared" si="16"/>
        <v>-0.35280297575428077</v>
      </c>
      <c r="W146" s="3">
        <f t="shared" si="17"/>
        <v>0.35273819096977704</v>
      </c>
    </row>
    <row r="147" spans="2:23" x14ac:dyDescent="0.25">
      <c r="B147" s="21">
        <v>1.18</v>
      </c>
      <c r="C147" s="3">
        <f t="shared" si="12"/>
        <v>0.32707024816994856</v>
      </c>
      <c r="D147" s="3">
        <f t="shared" si="13"/>
        <v>-0.38594289284053929</v>
      </c>
      <c r="E147" s="3">
        <f t="shared" si="14"/>
        <v>0.38590805832195285</v>
      </c>
      <c r="T147" s="21">
        <v>1.17</v>
      </c>
      <c r="U147" s="3">
        <f t="shared" si="15"/>
        <v>0.30414049633989726</v>
      </c>
      <c r="V147" s="3">
        <f t="shared" si="16"/>
        <v>-0.35584438071767982</v>
      </c>
      <c r="W147" s="3">
        <f t="shared" si="17"/>
        <v>0.3557795959331761</v>
      </c>
    </row>
    <row r="148" spans="2:23" x14ac:dyDescent="0.25">
      <c r="B148" s="20">
        <v>1.19</v>
      </c>
      <c r="C148" s="3">
        <f t="shared" si="12"/>
        <v>0.32707024816994856</v>
      </c>
      <c r="D148" s="3">
        <f t="shared" si="13"/>
        <v>-0.38921359532223881</v>
      </c>
      <c r="E148" s="3">
        <f t="shared" si="14"/>
        <v>0.38917876080365238</v>
      </c>
      <c r="T148" s="21">
        <v>1.18</v>
      </c>
      <c r="U148" s="3">
        <f t="shared" si="15"/>
        <v>0.30414049633989726</v>
      </c>
      <c r="V148" s="3">
        <f t="shared" si="16"/>
        <v>-0.35888578568107876</v>
      </c>
      <c r="W148" s="3">
        <f t="shared" si="17"/>
        <v>0.35882100089657504</v>
      </c>
    </row>
    <row r="149" spans="2:23" x14ac:dyDescent="0.25">
      <c r="B149" s="21">
        <v>1.2</v>
      </c>
      <c r="C149" s="3">
        <f t="shared" si="12"/>
        <v>0.32707024816994856</v>
      </c>
      <c r="D149" s="3">
        <f t="shared" si="13"/>
        <v>-0.39248429780393829</v>
      </c>
      <c r="E149" s="3">
        <f t="shared" si="14"/>
        <v>0.39244946328535185</v>
      </c>
      <c r="T149" s="20">
        <v>1.19</v>
      </c>
      <c r="U149" s="3">
        <f t="shared" si="15"/>
        <v>0.30414049633989726</v>
      </c>
      <c r="V149" s="3">
        <f t="shared" si="16"/>
        <v>-0.36192719064447776</v>
      </c>
      <c r="W149" s="3">
        <f t="shared" si="17"/>
        <v>0.36186240585997403</v>
      </c>
    </row>
    <row r="150" spans="2:23" x14ac:dyDescent="0.25">
      <c r="B150" s="21">
        <v>1.21</v>
      </c>
      <c r="C150" s="3">
        <f t="shared" si="12"/>
        <v>0.32707024816994856</v>
      </c>
      <c r="D150" s="3">
        <f t="shared" si="13"/>
        <v>-0.39575500028563776</v>
      </c>
      <c r="E150" s="3">
        <f t="shared" si="14"/>
        <v>0.39572016576705132</v>
      </c>
      <c r="T150" s="21">
        <v>1.2</v>
      </c>
      <c r="U150" s="3">
        <f t="shared" si="15"/>
        <v>0.30414049633989726</v>
      </c>
      <c r="V150" s="3">
        <f t="shared" si="16"/>
        <v>-0.3649685956078767</v>
      </c>
      <c r="W150" s="3">
        <f t="shared" si="17"/>
        <v>0.36490381082337298</v>
      </c>
    </row>
    <row r="151" spans="2:23" x14ac:dyDescent="0.25">
      <c r="B151" s="20">
        <v>1.22</v>
      </c>
      <c r="C151" s="3">
        <f t="shared" si="12"/>
        <v>0.32707024816994856</v>
      </c>
      <c r="D151" s="3">
        <f t="shared" si="13"/>
        <v>-0.39902570276733723</v>
      </c>
      <c r="E151" s="3">
        <f t="shared" si="14"/>
        <v>0.3989908682487508</v>
      </c>
      <c r="T151" s="21">
        <v>1.21</v>
      </c>
      <c r="U151" s="3">
        <f t="shared" si="15"/>
        <v>0.30414049633989726</v>
      </c>
      <c r="V151" s="3">
        <f t="shared" si="16"/>
        <v>-0.36801000057127564</v>
      </c>
      <c r="W151" s="3">
        <f t="shared" si="17"/>
        <v>0.36794521578677192</v>
      </c>
    </row>
    <row r="152" spans="2:23" x14ac:dyDescent="0.25">
      <c r="B152" s="21">
        <v>1.23</v>
      </c>
      <c r="C152" s="3">
        <f t="shared" si="12"/>
        <v>0.32707024816994856</v>
      </c>
      <c r="D152" s="3">
        <f t="shared" si="13"/>
        <v>-0.40229640524903676</v>
      </c>
      <c r="E152" s="3">
        <f t="shared" si="14"/>
        <v>0.40226157073045032</v>
      </c>
      <c r="T152" s="20">
        <v>1.22</v>
      </c>
      <c r="U152" s="3">
        <f t="shared" si="15"/>
        <v>0.30414049633989726</v>
      </c>
      <c r="V152" s="3">
        <f t="shared" si="16"/>
        <v>-0.37105140553467458</v>
      </c>
      <c r="W152" s="3">
        <f t="shared" si="17"/>
        <v>0.37098662075017086</v>
      </c>
    </row>
    <row r="153" spans="2:23" x14ac:dyDescent="0.25">
      <c r="B153" s="21">
        <v>1.24</v>
      </c>
      <c r="C153" s="3">
        <f t="shared" si="12"/>
        <v>0.32707024816994856</v>
      </c>
      <c r="D153" s="3">
        <f t="shared" si="13"/>
        <v>-0.40556710773073629</v>
      </c>
      <c r="E153" s="3">
        <f t="shared" si="14"/>
        <v>0.40553227321214985</v>
      </c>
      <c r="T153" s="21">
        <v>1.23</v>
      </c>
      <c r="U153" s="3">
        <f t="shared" si="15"/>
        <v>0.30414049633989726</v>
      </c>
      <c r="V153" s="3">
        <f t="shared" si="16"/>
        <v>-0.37409281049807364</v>
      </c>
      <c r="W153" s="3">
        <f t="shared" si="17"/>
        <v>0.37402802571356991</v>
      </c>
    </row>
    <row r="154" spans="2:23" x14ac:dyDescent="0.25">
      <c r="B154" s="20">
        <v>1.25</v>
      </c>
      <c r="C154" s="3">
        <f t="shared" si="12"/>
        <v>0.32707024816994856</v>
      </c>
      <c r="D154" s="3">
        <f t="shared" si="13"/>
        <v>-0.40883781021243576</v>
      </c>
      <c r="E154" s="3">
        <f t="shared" si="14"/>
        <v>0.40880297569384932</v>
      </c>
      <c r="T154" s="21">
        <v>1.24</v>
      </c>
      <c r="U154" s="3">
        <f t="shared" si="15"/>
        <v>0.30414049633989726</v>
      </c>
      <c r="V154" s="3">
        <f t="shared" si="16"/>
        <v>-0.37713421546147258</v>
      </c>
      <c r="W154" s="3">
        <f t="shared" si="17"/>
        <v>0.37706943067696885</v>
      </c>
    </row>
    <row r="155" spans="2:23" x14ac:dyDescent="0.25">
      <c r="B155" s="21">
        <v>1.26</v>
      </c>
      <c r="C155" s="3">
        <f t="shared" si="12"/>
        <v>0.32707024816994856</v>
      </c>
      <c r="D155" s="3">
        <f t="shared" si="13"/>
        <v>-0.41210851269413523</v>
      </c>
      <c r="E155" s="3">
        <f t="shared" si="14"/>
        <v>0.4120736781755488</v>
      </c>
      <c r="T155" s="20">
        <v>1.25</v>
      </c>
      <c r="U155" s="3">
        <f t="shared" si="15"/>
        <v>0.30414049633989726</v>
      </c>
      <c r="V155" s="3">
        <f t="shared" si="16"/>
        <v>-0.38017562042487157</v>
      </c>
      <c r="W155" s="3">
        <f t="shared" si="17"/>
        <v>0.38011083564036785</v>
      </c>
    </row>
    <row r="156" spans="2:23" x14ac:dyDescent="0.25">
      <c r="B156" s="21">
        <v>1.27</v>
      </c>
      <c r="C156" s="3">
        <f t="shared" si="12"/>
        <v>0.32707024816994856</v>
      </c>
      <c r="D156" s="3">
        <f t="shared" si="13"/>
        <v>-0.41537921517583476</v>
      </c>
      <c r="E156" s="3">
        <f t="shared" si="14"/>
        <v>0.41534438065724832</v>
      </c>
      <c r="T156" s="21">
        <v>1.26</v>
      </c>
      <c r="U156" s="3">
        <f t="shared" si="15"/>
        <v>0.30414049633989726</v>
      </c>
      <c r="V156" s="3">
        <f t="shared" si="16"/>
        <v>-0.38321702538827052</v>
      </c>
      <c r="W156" s="3">
        <f t="shared" si="17"/>
        <v>0.38315224060376679</v>
      </c>
    </row>
    <row r="157" spans="2:23" x14ac:dyDescent="0.25">
      <c r="B157" s="20">
        <v>1.28</v>
      </c>
      <c r="C157" s="3">
        <f t="shared" si="12"/>
        <v>0.32707024816994856</v>
      </c>
      <c r="D157" s="3">
        <f t="shared" si="13"/>
        <v>-0.41864991765753423</v>
      </c>
      <c r="E157" s="3">
        <f t="shared" si="14"/>
        <v>0.4186150831389478</v>
      </c>
      <c r="T157" s="21">
        <v>1.27</v>
      </c>
      <c r="U157" s="3">
        <f t="shared" si="15"/>
        <v>0.30414049633989726</v>
      </c>
      <c r="V157" s="3">
        <f t="shared" si="16"/>
        <v>-0.38625843035166957</v>
      </c>
      <c r="W157" s="3">
        <f t="shared" si="17"/>
        <v>0.38619364556716584</v>
      </c>
    </row>
    <row r="158" spans="2:23" x14ac:dyDescent="0.25">
      <c r="B158" s="21">
        <v>1.29</v>
      </c>
      <c r="C158" s="3">
        <f t="shared" si="12"/>
        <v>0.32707024816994856</v>
      </c>
      <c r="D158" s="3">
        <f t="shared" si="13"/>
        <v>-0.4219206201392337</v>
      </c>
      <c r="E158" s="3">
        <f t="shared" si="14"/>
        <v>0.42188578562064727</v>
      </c>
      <c r="T158" s="20">
        <v>1.28</v>
      </c>
      <c r="U158" s="3">
        <f t="shared" si="15"/>
        <v>0.30414049633989726</v>
      </c>
      <c r="V158" s="3">
        <f t="shared" si="16"/>
        <v>-0.38929983531506851</v>
      </c>
      <c r="W158" s="3">
        <f t="shared" si="17"/>
        <v>0.38923505053056479</v>
      </c>
    </row>
    <row r="159" spans="2:23" x14ac:dyDescent="0.25">
      <c r="B159" s="20">
        <v>1.3</v>
      </c>
      <c r="C159" s="3">
        <f t="shared" si="12"/>
        <v>0.32707024816994856</v>
      </c>
      <c r="D159" s="3">
        <f t="shared" si="13"/>
        <v>-0.42519132262093318</v>
      </c>
      <c r="E159" s="3">
        <f t="shared" si="14"/>
        <v>0.42515648810234674</v>
      </c>
      <c r="T159" s="21">
        <v>1.29</v>
      </c>
      <c r="U159" s="3">
        <f t="shared" si="15"/>
        <v>0.30414049633989726</v>
      </c>
      <c r="V159" s="3">
        <f t="shared" si="16"/>
        <v>-0.39234124027846745</v>
      </c>
      <c r="W159" s="3">
        <f t="shared" si="17"/>
        <v>0.39227645549396373</v>
      </c>
    </row>
    <row r="160" spans="2:23" x14ac:dyDescent="0.25">
      <c r="B160" s="21">
        <v>1.31</v>
      </c>
      <c r="C160" s="3">
        <f t="shared" si="12"/>
        <v>0.32707024816994856</v>
      </c>
      <c r="D160" s="3">
        <f t="shared" si="13"/>
        <v>-0.42846202510263265</v>
      </c>
      <c r="E160" s="3">
        <f t="shared" si="14"/>
        <v>0.42842719058404621</v>
      </c>
      <c r="T160" s="20">
        <v>1.3</v>
      </c>
      <c r="U160" s="3">
        <f t="shared" si="15"/>
        <v>0.30414049633989726</v>
      </c>
      <c r="V160" s="3">
        <f t="shared" si="16"/>
        <v>-0.39538264524186639</v>
      </c>
      <c r="W160" s="3">
        <f t="shared" si="17"/>
        <v>0.39531786045736267</v>
      </c>
    </row>
    <row r="161" spans="2:23" x14ac:dyDescent="0.25">
      <c r="B161" s="21">
        <v>1.32</v>
      </c>
      <c r="C161" s="3">
        <f t="shared" si="12"/>
        <v>0.32707024816994856</v>
      </c>
      <c r="D161" s="3">
        <f t="shared" si="13"/>
        <v>-0.43173272758433218</v>
      </c>
      <c r="E161" s="3">
        <f t="shared" si="14"/>
        <v>0.43169789306574574</v>
      </c>
      <c r="T161" s="21">
        <v>1.31</v>
      </c>
      <c r="U161" s="3">
        <f t="shared" si="15"/>
        <v>0.30414049633989726</v>
      </c>
      <c r="V161" s="3">
        <f t="shared" si="16"/>
        <v>-0.39842405020526539</v>
      </c>
      <c r="W161" s="3">
        <f t="shared" si="17"/>
        <v>0.39835926542076167</v>
      </c>
    </row>
    <row r="162" spans="2:23" x14ac:dyDescent="0.25">
      <c r="B162" s="20">
        <v>1.33</v>
      </c>
      <c r="C162" s="3">
        <f t="shared" si="12"/>
        <v>0.32707024816994856</v>
      </c>
      <c r="D162" s="3">
        <f t="shared" si="13"/>
        <v>-0.4350034300660317</v>
      </c>
      <c r="E162" s="3">
        <f t="shared" si="14"/>
        <v>0.43496859554744527</v>
      </c>
      <c r="T162" s="21">
        <v>1.32</v>
      </c>
      <c r="U162" s="3">
        <f t="shared" si="15"/>
        <v>0.30414049633989726</v>
      </c>
      <c r="V162" s="3">
        <f t="shared" si="16"/>
        <v>-0.4014654551686645</v>
      </c>
      <c r="W162" s="3">
        <f t="shared" si="17"/>
        <v>0.40140067038416077</v>
      </c>
    </row>
    <row r="163" spans="2:23" x14ac:dyDescent="0.25">
      <c r="B163" s="21">
        <v>1.34</v>
      </c>
      <c r="C163" s="3">
        <f t="shared" si="12"/>
        <v>0.32707024816994856</v>
      </c>
      <c r="D163" s="3">
        <f t="shared" si="13"/>
        <v>-0.43827413254773118</v>
      </c>
      <c r="E163" s="3">
        <f t="shared" si="14"/>
        <v>0.43823929802914474</v>
      </c>
      <c r="T163" s="20">
        <v>1.33</v>
      </c>
      <c r="U163" s="3">
        <f t="shared" si="15"/>
        <v>0.30414049633989726</v>
      </c>
      <c r="V163" s="3">
        <f t="shared" si="16"/>
        <v>-0.40450686013206344</v>
      </c>
      <c r="W163" s="3">
        <f t="shared" si="17"/>
        <v>0.40444207534755972</v>
      </c>
    </row>
    <row r="164" spans="2:23" x14ac:dyDescent="0.25">
      <c r="B164" s="21">
        <v>1.35</v>
      </c>
      <c r="C164" s="3">
        <f t="shared" si="12"/>
        <v>0.32707024816994856</v>
      </c>
      <c r="D164" s="3">
        <f t="shared" si="13"/>
        <v>-0.44154483502943065</v>
      </c>
      <c r="E164" s="3">
        <f t="shared" si="14"/>
        <v>0.44151000051084421</v>
      </c>
      <c r="T164" s="21">
        <v>1.34</v>
      </c>
      <c r="U164" s="3">
        <f t="shared" si="15"/>
        <v>0.30414049633989726</v>
      </c>
      <c r="V164" s="3">
        <f t="shared" si="16"/>
        <v>-0.40754826509546238</v>
      </c>
      <c r="W164" s="3">
        <f t="shared" si="17"/>
        <v>0.40748348031095866</v>
      </c>
    </row>
    <row r="165" spans="2:23" x14ac:dyDescent="0.25">
      <c r="B165" s="20">
        <v>1.36</v>
      </c>
      <c r="C165" s="3">
        <f t="shared" si="12"/>
        <v>0.32707024816994856</v>
      </c>
      <c r="D165" s="3">
        <f t="shared" si="13"/>
        <v>-0.44481553751113018</v>
      </c>
      <c r="E165" s="3">
        <f t="shared" si="14"/>
        <v>0.44478070299254374</v>
      </c>
      <c r="T165" s="21">
        <v>1.35</v>
      </c>
      <c r="U165" s="3">
        <f t="shared" si="15"/>
        <v>0.30414049633989726</v>
      </c>
      <c r="V165" s="3">
        <f t="shared" si="16"/>
        <v>-0.41058967005886138</v>
      </c>
      <c r="W165" s="3">
        <f t="shared" si="17"/>
        <v>0.41052488527435765</v>
      </c>
    </row>
    <row r="166" spans="2:23" x14ac:dyDescent="0.25">
      <c r="B166" s="21">
        <v>1.37</v>
      </c>
      <c r="C166" s="3">
        <f t="shared" si="12"/>
        <v>0.32707024816994856</v>
      </c>
      <c r="D166" s="3">
        <f t="shared" si="13"/>
        <v>-0.44808623999282965</v>
      </c>
      <c r="E166" s="3">
        <f t="shared" si="14"/>
        <v>0.44805140547424321</v>
      </c>
      <c r="T166" s="20">
        <v>1.36</v>
      </c>
      <c r="U166" s="3">
        <f t="shared" si="15"/>
        <v>0.30414049633989726</v>
      </c>
      <c r="V166" s="3">
        <f t="shared" si="16"/>
        <v>-0.41363107502226037</v>
      </c>
      <c r="W166" s="3">
        <f t="shared" si="17"/>
        <v>0.41356629023775665</v>
      </c>
    </row>
    <row r="167" spans="2:23" x14ac:dyDescent="0.25">
      <c r="B167" s="21">
        <v>1.38</v>
      </c>
      <c r="C167" s="3">
        <f t="shared" si="12"/>
        <v>0.32707024816994856</v>
      </c>
      <c r="D167" s="3">
        <f t="shared" si="13"/>
        <v>-0.45135694247452907</v>
      </c>
      <c r="E167" s="3">
        <f t="shared" si="14"/>
        <v>0.45132210795594263</v>
      </c>
      <c r="T167" s="21">
        <v>1.37</v>
      </c>
      <c r="U167" s="3">
        <f t="shared" si="15"/>
        <v>0.30414049633989726</v>
      </c>
      <c r="V167" s="3">
        <f t="shared" si="16"/>
        <v>-0.41667247998565932</v>
      </c>
      <c r="W167" s="3">
        <f t="shared" si="17"/>
        <v>0.41660769520115559</v>
      </c>
    </row>
    <row r="168" spans="2:23" x14ac:dyDescent="0.25">
      <c r="B168" s="20">
        <v>1.39</v>
      </c>
      <c r="C168" s="3">
        <f t="shared" si="12"/>
        <v>0.32707024816994856</v>
      </c>
      <c r="D168" s="3">
        <f t="shared" si="13"/>
        <v>-0.45462764495622848</v>
      </c>
      <c r="E168" s="3">
        <f t="shared" si="14"/>
        <v>0.45459281043764205</v>
      </c>
      <c r="T168" s="21">
        <v>1.38</v>
      </c>
      <c r="U168" s="3">
        <f t="shared" si="15"/>
        <v>0.30414049633989726</v>
      </c>
      <c r="V168" s="3">
        <f t="shared" si="16"/>
        <v>-0.4197138849490582</v>
      </c>
      <c r="W168" s="3">
        <f t="shared" si="17"/>
        <v>0.41964910016455448</v>
      </c>
    </row>
    <row r="169" spans="2:23" x14ac:dyDescent="0.25">
      <c r="B169" s="21">
        <v>1.4</v>
      </c>
      <c r="C169" s="3">
        <f t="shared" si="12"/>
        <v>0.32707024816994856</v>
      </c>
      <c r="D169" s="3">
        <f t="shared" si="13"/>
        <v>-0.45789834743792807</v>
      </c>
      <c r="E169" s="3">
        <f t="shared" si="14"/>
        <v>0.45786351291934163</v>
      </c>
      <c r="T169" s="20">
        <v>1.39</v>
      </c>
      <c r="U169" s="3">
        <f t="shared" si="15"/>
        <v>0.30414049633989726</v>
      </c>
      <c r="V169" s="3">
        <f t="shared" si="16"/>
        <v>-0.4227552899124572</v>
      </c>
      <c r="W169" s="3">
        <f t="shared" si="17"/>
        <v>0.42269050512795348</v>
      </c>
    </row>
    <row r="170" spans="2:23" x14ac:dyDescent="0.25">
      <c r="B170" s="21">
        <v>1.41</v>
      </c>
      <c r="C170" s="3">
        <f t="shared" si="12"/>
        <v>0.32707024816994856</v>
      </c>
      <c r="D170" s="3">
        <f t="shared" si="13"/>
        <v>-0.46116904991962748</v>
      </c>
      <c r="E170" s="3">
        <f t="shared" si="14"/>
        <v>0.46113421540104105</v>
      </c>
      <c r="T170" s="21">
        <v>1.4</v>
      </c>
      <c r="U170" s="3">
        <f t="shared" si="15"/>
        <v>0.30414049633989726</v>
      </c>
      <c r="V170" s="3">
        <f t="shared" si="16"/>
        <v>-0.4257966948758562</v>
      </c>
      <c r="W170" s="3">
        <f t="shared" si="17"/>
        <v>0.42573191009135247</v>
      </c>
    </row>
    <row r="171" spans="2:23" x14ac:dyDescent="0.25">
      <c r="B171" s="20">
        <v>1.42</v>
      </c>
      <c r="C171" s="3">
        <f t="shared" si="12"/>
        <v>0.32707024816994856</v>
      </c>
      <c r="D171" s="3">
        <f t="shared" si="13"/>
        <v>-0.46443975240132696</v>
      </c>
      <c r="E171" s="3">
        <f t="shared" si="14"/>
        <v>0.46440491788274052</v>
      </c>
      <c r="T171" s="21">
        <v>1.41</v>
      </c>
      <c r="U171" s="3">
        <f t="shared" si="15"/>
        <v>0.30414049633989726</v>
      </c>
      <c r="V171" s="3">
        <f t="shared" si="16"/>
        <v>-0.42883809983925519</v>
      </c>
      <c r="W171" s="3">
        <f t="shared" si="17"/>
        <v>0.42877331505475147</v>
      </c>
    </row>
    <row r="172" spans="2:23" x14ac:dyDescent="0.25">
      <c r="B172" s="21">
        <v>1.43</v>
      </c>
      <c r="C172" s="3">
        <f t="shared" si="12"/>
        <v>0.32707024816994856</v>
      </c>
      <c r="D172" s="3">
        <f t="shared" si="13"/>
        <v>-0.46771045488302643</v>
      </c>
      <c r="E172" s="3">
        <f t="shared" si="14"/>
        <v>0.46767562036443999</v>
      </c>
      <c r="T172" s="20">
        <v>1.42</v>
      </c>
      <c r="U172" s="3">
        <f t="shared" si="15"/>
        <v>0.30414049633989726</v>
      </c>
      <c r="V172" s="3">
        <f t="shared" si="16"/>
        <v>-0.43187950480265413</v>
      </c>
      <c r="W172" s="3">
        <f t="shared" si="17"/>
        <v>0.43181472001815041</v>
      </c>
    </row>
    <row r="173" spans="2:23" x14ac:dyDescent="0.25">
      <c r="B173" s="21">
        <v>1.44</v>
      </c>
      <c r="C173" s="3">
        <f t="shared" si="12"/>
        <v>0.32707024816994856</v>
      </c>
      <c r="D173" s="3">
        <f t="shared" si="13"/>
        <v>-0.47098115736472596</v>
      </c>
      <c r="E173" s="3">
        <f t="shared" si="14"/>
        <v>0.47094632284613952</v>
      </c>
      <c r="T173" s="21">
        <v>1.43</v>
      </c>
      <c r="U173" s="3">
        <f t="shared" si="15"/>
        <v>0.30414049633989726</v>
      </c>
      <c r="V173" s="3">
        <f t="shared" si="16"/>
        <v>-0.43492090976605308</v>
      </c>
      <c r="W173" s="3">
        <f t="shared" si="17"/>
        <v>0.43485612498154935</v>
      </c>
    </row>
    <row r="174" spans="2:23" x14ac:dyDescent="0.25">
      <c r="B174" s="20">
        <v>1.45</v>
      </c>
      <c r="C174" s="3">
        <f t="shared" si="12"/>
        <v>0.32707024816994856</v>
      </c>
      <c r="D174" s="3">
        <f t="shared" si="13"/>
        <v>-0.47425185984642554</v>
      </c>
      <c r="E174" s="3">
        <f t="shared" si="14"/>
        <v>0.4742170253278391</v>
      </c>
      <c r="T174" s="21">
        <v>1.44</v>
      </c>
      <c r="U174" s="3">
        <f t="shared" si="15"/>
        <v>0.30414049633989726</v>
      </c>
      <c r="V174" s="3">
        <f t="shared" si="16"/>
        <v>-0.43796231472945202</v>
      </c>
      <c r="W174" s="3">
        <f t="shared" si="17"/>
        <v>0.43789752994494829</v>
      </c>
    </row>
    <row r="175" spans="2:23" x14ac:dyDescent="0.25">
      <c r="B175" s="21">
        <v>1.46</v>
      </c>
      <c r="C175" s="3">
        <f t="shared" si="12"/>
        <v>0.32707024816994856</v>
      </c>
      <c r="D175" s="3">
        <f t="shared" si="13"/>
        <v>-0.47752256232812501</v>
      </c>
      <c r="E175" s="3">
        <f t="shared" si="14"/>
        <v>0.47748772780953858</v>
      </c>
      <c r="T175" s="20">
        <v>1.45</v>
      </c>
      <c r="U175" s="3">
        <f t="shared" si="15"/>
        <v>0.30414049633989726</v>
      </c>
      <c r="V175" s="3">
        <f t="shared" si="16"/>
        <v>-0.44100371969285107</v>
      </c>
      <c r="W175" s="3">
        <f t="shared" si="17"/>
        <v>0.44093893490834735</v>
      </c>
    </row>
    <row r="176" spans="2:23" x14ac:dyDescent="0.25">
      <c r="B176" s="21">
        <v>1.47</v>
      </c>
      <c r="C176" s="3">
        <f t="shared" si="12"/>
        <v>0.32707024816994856</v>
      </c>
      <c r="D176" s="3">
        <f t="shared" si="13"/>
        <v>-0.48079326480982443</v>
      </c>
      <c r="E176" s="3">
        <f t="shared" si="14"/>
        <v>0.48075843029123799</v>
      </c>
      <c r="T176" s="21">
        <v>1.46</v>
      </c>
      <c r="U176" s="3">
        <f t="shared" si="15"/>
        <v>0.30414049633989726</v>
      </c>
      <c r="V176" s="3">
        <f t="shared" si="16"/>
        <v>-0.44404512465625001</v>
      </c>
      <c r="W176" s="3">
        <f t="shared" si="17"/>
        <v>0.44398033987174629</v>
      </c>
    </row>
    <row r="177" spans="2:23" x14ac:dyDescent="0.25">
      <c r="B177" s="20">
        <v>1.48</v>
      </c>
      <c r="C177" s="3">
        <f t="shared" si="12"/>
        <v>0.32707024816994856</v>
      </c>
      <c r="D177" s="3">
        <f t="shared" si="13"/>
        <v>-0.4840639672915239</v>
      </c>
      <c r="E177" s="3">
        <f t="shared" si="14"/>
        <v>0.48402913277293746</v>
      </c>
      <c r="T177" s="21">
        <v>1.47</v>
      </c>
      <c r="U177" s="3">
        <f t="shared" si="15"/>
        <v>0.30414049633989726</v>
      </c>
      <c r="V177" s="3">
        <f t="shared" si="16"/>
        <v>-0.44708652961964901</v>
      </c>
      <c r="W177" s="3">
        <f t="shared" si="17"/>
        <v>0.44702174483514528</v>
      </c>
    </row>
    <row r="178" spans="2:23" x14ac:dyDescent="0.25">
      <c r="B178" s="21">
        <v>1.49</v>
      </c>
      <c r="C178" s="3">
        <f t="shared" si="12"/>
        <v>0.32707024816994856</v>
      </c>
      <c r="D178" s="3">
        <f t="shared" si="13"/>
        <v>-0.48733466977322343</v>
      </c>
      <c r="E178" s="3">
        <f t="shared" si="14"/>
        <v>0.48729983525463699</v>
      </c>
      <c r="T178" s="20">
        <v>1.48</v>
      </c>
      <c r="U178" s="3">
        <f t="shared" si="15"/>
        <v>0.30414049633989726</v>
      </c>
      <c r="V178" s="3">
        <f t="shared" si="16"/>
        <v>-0.45012793458304795</v>
      </c>
      <c r="W178" s="3">
        <f t="shared" si="17"/>
        <v>0.45006314979854423</v>
      </c>
    </row>
    <row r="179" spans="2:23" x14ac:dyDescent="0.25">
      <c r="B179" s="21">
        <v>1.5</v>
      </c>
      <c r="C179" s="3">
        <f t="shared" si="12"/>
        <v>0.32707024816994856</v>
      </c>
      <c r="D179" s="3">
        <f t="shared" si="13"/>
        <v>-0.4906053722549229</v>
      </c>
      <c r="E179" s="3">
        <f t="shared" si="14"/>
        <v>0.49057053773633646</v>
      </c>
      <c r="T179" s="21">
        <v>1.49</v>
      </c>
      <c r="U179" s="3">
        <f t="shared" si="15"/>
        <v>0.30414049633989726</v>
      </c>
      <c r="V179" s="3">
        <f t="shared" si="16"/>
        <v>-0.45316933954644695</v>
      </c>
      <c r="W179" s="3">
        <f t="shared" si="17"/>
        <v>0.45310455476194322</v>
      </c>
    </row>
    <row r="180" spans="2:23" x14ac:dyDescent="0.25">
      <c r="B180" s="20">
        <v>1.51</v>
      </c>
      <c r="C180" s="3">
        <f t="shared" si="12"/>
        <v>0.32707024816994856</v>
      </c>
      <c r="D180" s="3">
        <f t="shared" si="13"/>
        <v>-0.49387607473662237</v>
      </c>
      <c r="E180" s="3">
        <f t="shared" si="14"/>
        <v>0.49384124021803594</v>
      </c>
      <c r="T180" s="21">
        <v>1.5</v>
      </c>
      <c r="U180" s="3">
        <f t="shared" si="15"/>
        <v>0.30414049633989726</v>
      </c>
      <c r="V180" s="3">
        <f t="shared" si="16"/>
        <v>-0.45621074450984594</v>
      </c>
      <c r="W180" s="3">
        <f t="shared" si="17"/>
        <v>0.45614595972534222</v>
      </c>
    </row>
    <row r="181" spans="2:23" x14ac:dyDescent="0.25">
      <c r="B181" s="21">
        <v>1.52</v>
      </c>
      <c r="C181" s="3">
        <f t="shared" si="12"/>
        <v>0.32707024816994856</v>
      </c>
      <c r="D181" s="3">
        <f t="shared" si="13"/>
        <v>-0.49714677721832184</v>
      </c>
      <c r="E181" s="3">
        <f t="shared" si="14"/>
        <v>0.49711194269973541</v>
      </c>
      <c r="T181" s="20">
        <v>1.51</v>
      </c>
      <c r="U181" s="3">
        <f t="shared" si="15"/>
        <v>0.30414049633989726</v>
      </c>
      <c r="V181" s="3">
        <f t="shared" si="16"/>
        <v>-0.45925214947324489</v>
      </c>
      <c r="W181" s="3">
        <f t="shared" si="17"/>
        <v>0.45918736468874116</v>
      </c>
    </row>
    <row r="182" spans="2:23" x14ac:dyDescent="0.25">
      <c r="B182" s="21">
        <v>1.53</v>
      </c>
      <c r="C182" s="3">
        <f t="shared" si="12"/>
        <v>0.32707024816994856</v>
      </c>
      <c r="D182" s="3">
        <f t="shared" si="13"/>
        <v>-0.50041747970002126</v>
      </c>
      <c r="E182" s="3">
        <f t="shared" si="14"/>
        <v>0.50038264518143483</v>
      </c>
      <c r="T182" s="21">
        <v>1.52</v>
      </c>
      <c r="U182" s="3">
        <f t="shared" si="15"/>
        <v>0.30414049633989726</v>
      </c>
      <c r="V182" s="3">
        <f t="shared" si="16"/>
        <v>-0.46229355443664383</v>
      </c>
      <c r="W182" s="3">
        <f t="shared" si="17"/>
        <v>0.4622287696521401</v>
      </c>
    </row>
    <row r="183" spans="2:23" x14ac:dyDescent="0.25">
      <c r="B183" s="20">
        <v>1.54</v>
      </c>
      <c r="C183" s="3">
        <f t="shared" si="12"/>
        <v>0.32707024816994856</v>
      </c>
      <c r="D183" s="3">
        <f t="shared" si="13"/>
        <v>-0.50368818218172096</v>
      </c>
      <c r="E183" s="3">
        <f t="shared" si="14"/>
        <v>0.50365334766313452</v>
      </c>
      <c r="T183" s="21">
        <v>1.53</v>
      </c>
      <c r="U183" s="3">
        <f t="shared" si="15"/>
        <v>0.30414049633989726</v>
      </c>
      <c r="V183" s="3">
        <f t="shared" si="16"/>
        <v>-0.46533495940004282</v>
      </c>
      <c r="W183" s="3">
        <f t="shared" si="17"/>
        <v>0.4652701746155391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0.32707024816994856</v>
      </c>
      <c r="D184" s="3">
        <f t="shared" ref="D184:D247" si="19">($B$21*$B$22 - 2*$B$24) * ($B$21*$B$25*EXP(-4*$B$23*B184/$B$21/$B$25) + (4*$B$23*B184)) / (8*$B$23*$B$23)</f>
        <v>-0.50695888466342043</v>
      </c>
      <c r="E184" s="3">
        <f t="shared" ref="E184:E247" si="20">-(D184-$D$29)</f>
        <v>0.50692405014483399</v>
      </c>
      <c r="T184" s="20">
        <v>1.54</v>
      </c>
      <c r="U184" s="3">
        <f t="shared" si="15"/>
        <v>0.30414049633989726</v>
      </c>
      <c r="V184" s="3">
        <f t="shared" si="16"/>
        <v>-0.46837636436344182</v>
      </c>
      <c r="W184" s="3">
        <f t="shared" si="17"/>
        <v>0.4683115795789381</v>
      </c>
    </row>
    <row r="185" spans="2:23" x14ac:dyDescent="0.25">
      <c r="B185" s="20">
        <v>1.56</v>
      </c>
      <c r="C185" s="3">
        <f t="shared" si="18"/>
        <v>0.32707024816994856</v>
      </c>
      <c r="D185" s="3">
        <f t="shared" si="19"/>
        <v>-0.5102295871451199</v>
      </c>
      <c r="E185" s="3">
        <f t="shared" si="20"/>
        <v>0.51019475262653347</v>
      </c>
      <c r="T185" s="21">
        <v>1.55</v>
      </c>
      <c r="U185" s="3">
        <f t="shared" ref="U185:U248" si="21">(($B$21*$B$22/$B$23)-($B$24/$B$23))*EXP(-2*$B$23*T185/$B$21/$B$25) - ($B$21*$B$22/$B$23) + ($B$24/$B$23)</f>
        <v>0.30414049633989726</v>
      </c>
      <c r="V185" s="3">
        <f t="shared" ref="V185:V248" si="22">($B$21*$B$22 - $B$24) * ($B$21*$B$25*EXP(-2*$B$23*T185/$B$21/$B$25) + (2*$B$23*T185)) / (2*$B$23*$B$23)</f>
        <v>-0.47141776932684076</v>
      </c>
      <c r="W185" s="3">
        <f t="shared" ref="W185:W248" si="23">-(V185-$V$30)</f>
        <v>0.47135298454233704</v>
      </c>
    </row>
    <row r="186" spans="2:23" x14ac:dyDescent="0.25">
      <c r="B186" s="21">
        <v>1.57</v>
      </c>
      <c r="C186" s="3">
        <f t="shared" si="18"/>
        <v>0.32707024816994856</v>
      </c>
      <c r="D186" s="3">
        <f t="shared" si="19"/>
        <v>-0.51350028962681937</v>
      </c>
      <c r="E186" s="3">
        <f t="shared" si="20"/>
        <v>0.51346545510823294</v>
      </c>
      <c r="T186" s="20">
        <v>1.56</v>
      </c>
      <c r="U186" s="3">
        <f t="shared" si="21"/>
        <v>0.30414049633989726</v>
      </c>
      <c r="V186" s="3">
        <f t="shared" si="22"/>
        <v>-0.47445917429023976</v>
      </c>
      <c r="W186" s="3">
        <f t="shared" si="23"/>
        <v>0.47439438950573604</v>
      </c>
    </row>
    <row r="187" spans="2:23" x14ac:dyDescent="0.25">
      <c r="B187" s="21">
        <v>1.58</v>
      </c>
      <c r="C187" s="3">
        <f t="shared" si="18"/>
        <v>0.32707024816994856</v>
      </c>
      <c r="D187" s="3">
        <f t="shared" si="19"/>
        <v>-0.51677099210851873</v>
      </c>
      <c r="E187" s="3">
        <f t="shared" si="20"/>
        <v>0.5167361575899323</v>
      </c>
      <c r="T187" s="21">
        <v>1.57</v>
      </c>
      <c r="U187" s="3">
        <f t="shared" si="21"/>
        <v>0.30414049633989726</v>
      </c>
      <c r="V187" s="3">
        <f t="shared" si="22"/>
        <v>-0.4775005792536387</v>
      </c>
      <c r="W187" s="3">
        <f t="shared" si="23"/>
        <v>0.47743579446913498</v>
      </c>
    </row>
    <row r="188" spans="2:23" x14ac:dyDescent="0.25">
      <c r="B188" s="20">
        <v>1.59</v>
      </c>
      <c r="C188" s="3">
        <f t="shared" si="18"/>
        <v>0.32707024816994856</v>
      </c>
      <c r="D188" s="3">
        <f t="shared" si="19"/>
        <v>-0.52004169459021832</v>
      </c>
      <c r="E188" s="3">
        <f t="shared" si="20"/>
        <v>0.52000686007163188</v>
      </c>
      <c r="T188" s="21">
        <v>1.58</v>
      </c>
      <c r="U188" s="3">
        <f t="shared" si="21"/>
        <v>0.30414049633989726</v>
      </c>
      <c r="V188" s="3">
        <f t="shared" si="22"/>
        <v>-0.48054198421703764</v>
      </c>
      <c r="W188" s="3">
        <f t="shared" si="23"/>
        <v>0.48047719943253392</v>
      </c>
    </row>
    <row r="189" spans="2:23" x14ac:dyDescent="0.25">
      <c r="B189" s="21">
        <v>1.6</v>
      </c>
      <c r="C189" s="3">
        <f t="shared" si="18"/>
        <v>0.32707024816994856</v>
      </c>
      <c r="D189" s="3">
        <f t="shared" si="19"/>
        <v>-0.52331239707191779</v>
      </c>
      <c r="E189" s="3">
        <f t="shared" si="20"/>
        <v>0.52327756255333135</v>
      </c>
      <c r="T189" s="20">
        <v>1.59</v>
      </c>
      <c r="U189" s="3">
        <f t="shared" si="21"/>
        <v>0.30414049633989726</v>
      </c>
      <c r="V189" s="3">
        <f t="shared" si="22"/>
        <v>-0.4835833891804367</v>
      </c>
      <c r="W189" s="3">
        <f t="shared" si="23"/>
        <v>0.48351860439593297</v>
      </c>
    </row>
    <row r="190" spans="2:23" x14ac:dyDescent="0.25">
      <c r="B190" s="21">
        <v>1.61</v>
      </c>
      <c r="C190" s="3">
        <f t="shared" si="18"/>
        <v>0.32707024816994856</v>
      </c>
      <c r="D190" s="3">
        <f t="shared" si="19"/>
        <v>-0.52658309955361726</v>
      </c>
      <c r="E190" s="3">
        <f t="shared" si="20"/>
        <v>0.52654826503503083</v>
      </c>
      <c r="T190" s="21">
        <v>1.6</v>
      </c>
      <c r="U190" s="3">
        <f t="shared" si="21"/>
        <v>0.30414049633989726</v>
      </c>
      <c r="V190" s="3">
        <f t="shared" si="22"/>
        <v>-0.48662479414383564</v>
      </c>
      <c r="W190" s="3">
        <f t="shared" si="23"/>
        <v>0.48656000935933191</v>
      </c>
    </row>
    <row r="191" spans="2:23" x14ac:dyDescent="0.25">
      <c r="B191" s="20">
        <v>1.62</v>
      </c>
      <c r="C191" s="3">
        <f t="shared" si="18"/>
        <v>0.32707024816994856</v>
      </c>
      <c r="D191" s="3">
        <f t="shared" si="19"/>
        <v>-0.52985380203531673</v>
      </c>
      <c r="E191" s="3">
        <f t="shared" si="20"/>
        <v>0.5298189675167303</v>
      </c>
      <c r="T191" s="21">
        <v>1.61</v>
      </c>
      <c r="U191" s="3">
        <f t="shared" si="21"/>
        <v>0.30414049633989726</v>
      </c>
      <c r="V191" s="3">
        <f t="shared" si="22"/>
        <v>-0.48966619910723458</v>
      </c>
      <c r="W191" s="3">
        <f t="shared" si="23"/>
        <v>0.48960141432273085</v>
      </c>
    </row>
    <row r="192" spans="2:23" x14ac:dyDescent="0.25">
      <c r="B192" s="21">
        <v>1.63</v>
      </c>
      <c r="C192" s="3">
        <f t="shared" si="18"/>
        <v>0.32707024816994856</v>
      </c>
      <c r="D192" s="3">
        <f t="shared" si="19"/>
        <v>-0.53312450451701621</v>
      </c>
      <c r="E192" s="3">
        <f t="shared" si="20"/>
        <v>0.53308966999842977</v>
      </c>
      <c r="T192" s="20">
        <v>1.62</v>
      </c>
      <c r="U192" s="3">
        <f t="shared" si="21"/>
        <v>0.30414049633989726</v>
      </c>
      <c r="V192" s="3">
        <f t="shared" si="22"/>
        <v>-0.49270760407063358</v>
      </c>
      <c r="W192" s="3">
        <f t="shared" si="23"/>
        <v>0.49264281928612985</v>
      </c>
    </row>
    <row r="193" spans="2:23" x14ac:dyDescent="0.25">
      <c r="B193" s="21">
        <v>1.64</v>
      </c>
      <c r="C193" s="3">
        <f t="shared" si="18"/>
        <v>0.32707024816994856</v>
      </c>
      <c r="D193" s="3">
        <f t="shared" si="19"/>
        <v>-0.53639520699871568</v>
      </c>
      <c r="E193" s="3">
        <f t="shared" si="20"/>
        <v>0.53636037248012924</v>
      </c>
      <c r="T193" s="21">
        <v>1.63</v>
      </c>
      <c r="U193" s="3">
        <f t="shared" si="21"/>
        <v>0.30414049633989726</v>
      </c>
      <c r="V193" s="3">
        <f t="shared" si="22"/>
        <v>-0.49574900903403252</v>
      </c>
      <c r="W193" s="3">
        <f t="shared" si="23"/>
        <v>0.49568422424952879</v>
      </c>
    </row>
    <row r="194" spans="2:23" x14ac:dyDescent="0.25">
      <c r="B194" s="20">
        <v>1.65</v>
      </c>
      <c r="C194" s="3">
        <f t="shared" si="18"/>
        <v>0.32707024816994856</v>
      </c>
      <c r="D194" s="3">
        <f t="shared" si="19"/>
        <v>-0.53966590948041515</v>
      </c>
      <c r="E194" s="3">
        <f t="shared" si="20"/>
        <v>0.53963107496182872</v>
      </c>
      <c r="T194" s="21">
        <v>1.64</v>
      </c>
      <c r="U194" s="3">
        <f t="shared" si="21"/>
        <v>0.30414049633989726</v>
      </c>
      <c r="V194" s="3">
        <f t="shared" si="22"/>
        <v>-0.49879041399743146</v>
      </c>
      <c r="W194" s="3">
        <f t="shared" si="23"/>
        <v>0.49872562921292773</v>
      </c>
    </row>
    <row r="195" spans="2:23" x14ac:dyDescent="0.25">
      <c r="B195" s="21">
        <v>1.66</v>
      </c>
      <c r="C195" s="3">
        <f t="shared" si="18"/>
        <v>0.32707024816994856</v>
      </c>
      <c r="D195" s="3">
        <f t="shared" si="19"/>
        <v>-0.54293661196211462</v>
      </c>
      <c r="E195" s="3">
        <f t="shared" si="20"/>
        <v>0.54290177744352819</v>
      </c>
      <c r="T195" s="20">
        <v>1.65</v>
      </c>
      <c r="U195" s="3">
        <f t="shared" si="21"/>
        <v>0.30414049633989726</v>
      </c>
      <c r="V195" s="3">
        <f t="shared" si="22"/>
        <v>-0.5018318189608304</v>
      </c>
      <c r="W195" s="3">
        <f t="shared" si="23"/>
        <v>0.50176703417632673</v>
      </c>
    </row>
    <row r="196" spans="2:23" x14ac:dyDescent="0.25">
      <c r="B196" s="21">
        <v>1.67</v>
      </c>
      <c r="C196" s="3">
        <f t="shared" si="18"/>
        <v>0.32707024816994856</v>
      </c>
      <c r="D196" s="3">
        <f t="shared" si="19"/>
        <v>-0.54620731444381421</v>
      </c>
      <c r="E196" s="3">
        <f t="shared" si="20"/>
        <v>0.54617247992522777</v>
      </c>
      <c r="T196" s="21">
        <v>1.66</v>
      </c>
      <c r="U196" s="3">
        <f t="shared" si="21"/>
        <v>0.30414049633989726</v>
      </c>
      <c r="V196" s="3">
        <f t="shared" si="22"/>
        <v>-0.5048732239242294</v>
      </c>
      <c r="W196" s="3">
        <f t="shared" si="23"/>
        <v>0.50480843913972573</v>
      </c>
    </row>
    <row r="197" spans="2:23" x14ac:dyDescent="0.25">
      <c r="B197" s="20">
        <v>1.68</v>
      </c>
      <c r="C197" s="3">
        <f t="shared" si="18"/>
        <v>0.32707024816994856</v>
      </c>
      <c r="D197" s="3">
        <f t="shared" si="19"/>
        <v>-0.54947801692551368</v>
      </c>
      <c r="E197" s="3">
        <f t="shared" si="20"/>
        <v>0.54944318240692724</v>
      </c>
      <c r="T197" s="21">
        <v>1.67</v>
      </c>
      <c r="U197" s="3">
        <f t="shared" si="21"/>
        <v>0.30414049633989726</v>
      </c>
      <c r="V197" s="3">
        <f t="shared" si="22"/>
        <v>-0.50791462888762839</v>
      </c>
      <c r="W197" s="3">
        <f t="shared" si="23"/>
        <v>0.50784984410312473</v>
      </c>
    </row>
    <row r="198" spans="2:23" x14ac:dyDescent="0.25">
      <c r="B198" s="21">
        <v>1.69</v>
      </c>
      <c r="C198" s="3">
        <f t="shared" si="18"/>
        <v>0.32707024816994856</v>
      </c>
      <c r="D198" s="3">
        <f t="shared" si="19"/>
        <v>-0.55274871940721315</v>
      </c>
      <c r="E198" s="3">
        <f t="shared" si="20"/>
        <v>0.55271388488862672</v>
      </c>
      <c r="T198" s="20">
        <v>1.68</v>
      </c>
      <c r="U198" s="3">
        <f t="shared" si="21"/>
        <v>0.30414049633989726</v>
      </c>
      <c r="V198" s="3">
        <f t="shared" si="22"/>
        <v>-0.51095603385102739</v>
      </c>
      <c r="W198" s="3">
        <f t="shared" si="23"/>
        <v>0.51089124906652372</v>
      </c>
    </row>
    <row r="199" spans="2:23" x14ac:dyDescent="0.25">
      <c r="B199" s="21">
        <v>1.7</v>
      </c>
      <c r="C199" s="3">
        <f t="shared" si="18"/>
        <v>0.32707024816994856</v>
      </c>
      <c r="D199" s="3">
        <f t="shared" si="19"/>
        <v>-0.55601942188891262</v>
      </c>
      <c r="E199" s="3">
        <f t="shared" si="20"/>
        <v>0.55598458737032619</v>
      </c>
      <c r="T199" s="21">
        <v>1.69</v>
      </c>
      <c r="U199" s="3">
        <f t="shared" si="21"/>
        <v>0.30414049633989726</v>
      </c>
      <c r="V199" s="3">
        <f t="shared" si="22"/>
        <v>-0.51399743881442628</v>
      </c>
      <c r="W199" s="3">
        <f t="shared" si="23"/>
        <v>0.51393265402992261</v>
      </c>
    </row>
    <row r="200" spans="2:23" x14ac:dyDescent="0.25">
      <c r="B200" s="20">
        <v>1.71</v>
      </c>
      <c r="C200" s="3">
        <f t="shared" si="18"/>
        <v>0.32707024816994856</v>
      </c>
      <c r="D200" s="3">
        <f t="shared" si="19"/>
        <v>-0.5592901243706121</v>
      </c>
      <c r="E200" s="3">
        <f t="shared" si="20"/>
        <v>0.55925528985202566</v>
      </c>
      <c r="T200" s="21">
        <v>1.7</v>
      </c>
      <c r="U200" s="3">
        <f t="shared" si="21"/>
        <v>0.30414049633989726</v>
      </c>
      <c r="V200" s="3">
        <f t="shared" si="22"/>
        <v>-0.51703884377782539</v>
      </c>
      <c r="W200" s="3">
        <f t="shared" si="23"/>
        <v>0.51697405899332172</v>
      </c>
    </row>
    <row r="201" spans="2:23" x14ac:dyDescent="0.25">
      <c r="B201" s="21">
        <v>1.72</v>
      </c>
      <c r="C201" s="3">
        <f t="shared" si="18"/>
        <v>0.32707024816994856</v>
      </c>
      <c r="D201" s="3">
        <f t="shared" si="19"/>
        <v>-0.56256082685231157</v>
      </c>
      <c r="E201" s="3">
        <f t="shared" si="20"/>
        <v>0.56252599233372513</v>
      </c>
      <c r="T201" s="20">
        <v>1.71</v>
      </c>
      <c r="U201" s="3">
        <f t="shared" si="21"/>
        <v>0.30414049633989726</v>
      </c>
      <c r="V201" s="3">
        <f t="shared" si="22"/>
        <v>-0.52008024874122438</v>
      </c>
      <c r="W201" s="3">
        <f t="shared" si="23"/>
        <v>0.52001546395672071</v>
      </c>
    </row>
    <row r="202" spans="2:23" x14ac:dyDescent="0.25">
      <c r="B202" s="21">
        <v>1.73</v>
      </c>
      <c r="C202" s="3">
        <f t="shared" si="18"/>
        <v>0.32707024816994856</v>
      </c>
      <c r="D202" s="3">
        <f t="shared" si="19"/>
        <v>-0.56583152933401115</v>
      </c>
      <c r="E202" s="3">
        <f t="shared" si="20"/>
        <v>0.56579669481542472</v>
      </c>
      <c r="T202" s="21">
        <v>1.72</v>
      </c>
      <c r="U202" s="3">
        <f t="shared" si="21"/>
        <v>0.30414049633989726</v>
      </c>
      <c r="V202" s="3">
        <f t="shared" si="22"/>
        <v>-0.52312165370462338</v>
      </c>
      <c r="W202" s="3">
        <f t="shared" si="23"/>
        <v>0.52305686892011971</v>
      </c>
    </row>
    <row r="203" spans="2:23" x14ac:dyDescent="0.25">
      <c r="B203" s="20">
        <v>1.74</v>
      </c>
      <c r="C203" s="3">
        <f t="shared" si="18"/>
        <v>0.32707024816994856</v>
      </c>
      <c r="D203" s="3">
        <f t="shared" si="19"/>
        <v>-0.56910223181571062</v>
      </c>
      <c r="E203" s="3">
        <f t="shared" si="20"/>
        <v>0.56906739729712419</v>
      </c>
      <c r="T203" s="21">
        <v>1.73</v>
      </c>
      <c r="U203" s="3">
        <f t="shared" si="21"/>
        <v>0.30414049633989726</v>
      </c>
      <c r="V203" s="3">
        <f t="shared" si="22"/>
        <v>-0.52616305866802227</v>
      </c>
      <c r="W203" s="3">
        <f t="shared" si="23"/>
        <v>0.5260982738835186</v>
      </c>
    </row>
    <row r="204" spans="2:23" x14ac:dyDescent="0.25">
      <c r="B204" s="21">
        <v>1.75</v>
      </c>
      <c r="C204" s="3">
        <f t="shared" si="18"/>
        <v>0.32707024816994856</v>
      </c>
      <c r="D204" s="3">
        <f t="shared" si="19"/>
        <v>-0.5723729342974101</v>
      </c>
      <c r="E204" s="3">
        <f t="shared" si="20"/>
        <v>0.57233809977882366</v>
      </c>
      <c r="T204" s="20">
        <v>1.74</v>
      </c>
      <c r="U204" s="3">
        <f t="shared" si="21"/>
        <v>0.30414049633989726</v>
      </c>
      <c r="V204" s="3">
        <f t="shared" si="22"/>
        <v>-0.52920446363142126</v>
      </c>
      <c r="W204" s="3">
        <f t="shared" si="23"/>
        <v>0.52913967884691759</v>
      </c>
    </row>
    <row r="205" spans="2:23" x14ac:dyDescent="0.25">
      <c r="B205" s="21">
        <v>1.76</v>
      </c>
      <c r="C205" s="3">
        <f t="shared" si="18"/>
        <v>0.32707024816994856</v>
      </c>
      <c r="D205" s="3">
        <f t="shared" si="19"/>
        <v>-0.57564363677910957</v>
      </c>
      <c r="E205" s="3">
        <f t="shared" si="20"/>
        <v>0.57560880226052313</v>
      </c>
      <c r="T205" s="21">
        <v>1.75</v>
      </c>
      <c r="U205" s="3">
        <f t="shared" si="21"/>
        <v>0.30414049633989726</v>
      </c>
      <c r="V205" s="3">
        <f t="shared" si="22"/>
        <v>-0.53224586859482026</v>
      </c>
      <c r="W205" s="3">
        <f t="shared" si="23"/>
        <v>0.53218108381031659</v>
      </c>
    </row>
    <row r="206" spans="2:23" x14ac:dyDescent="0.25">
      <c r="B206" s="20">
        <v>1.77</v>
      </c>
      <c r="C206" s="3">
        <f t="shared" si="18"/>
        <v>0.32707024816994856</v>
      </c>
      <c r="D206" s="3">
        <f t="shared" si="19"/>
        <v>-0.57891433926080904</v>
      </c>
      <c r="E206" s="3">
        <f t="shared" si="20"/>
        <v>0.57887950474222261</v>
      </c>
      <c r="T206" s="21">
        <v>1.76</v>
      </c>
      <c r="U206" s="3">
        <f t="shared" si="21"/>
        <v>0.30414049633989726</v>
      </c>
      <c r="V206" s="3">
        <f t="shared" si="22"/>
        <v>-0.53528727355821926</v>
      </c>
      <c r="W206" s="3">
        <f t="shared" si="23"/>
        <v>0.53522248877371559</v>
      </c>
    </row>
    <row r="207" spans="2:23" x14ac:dyDescent="0.25">
      <c r="B207" s="21">
        <v>1.78</v>
      </c>
      <c r="C207" s="3">
        <f t="shared" si="18"/>
        <v>0.32707024816994856</v>
      </c>
      <c r="D207" s="3">
        <f t="shared" si="19"/>
        <v>-0.58218504174250851</v>
      </c>
      <c r="E207" s="3">
        <f t="shared" si="20"/>
        <v>0.58215020722392208</v>
      </c>
      <c r="T207" s="20">
        <v>1.77</v>
      </c>
      <c r="U207" s="3">
        <f t="shared" si="21"/>
        <v>0.30414049633989726</v>
      </c>
      <c r="V207" s="3">
        <f t="shared" si="22"/>
        <v>-0.53832867852161825</v>
      </c>
      <c r="W207" s="3">
        <f t="shared" si="23"/>
        <v>0.53826389373711458</v>
      </c>
    </row>
    <row r="208" spans="2:23" x14ac:dyDescent="0.25">
      <c r="B208" s="21">
        <v>1.79</v>
      </c>
      <c r="C208" s="3">
        <f t="shared" si="18"/>
        <v>0.32707024816994856</v>
      </c>
      <c r="D208" s="3">
        <f t="shared" si="19"/>
        <v>-0.58545574422420799</v>
      </c>
      <c r="E208" s="3">
        <f t="shared" si="20"/>
        <v>0.58542090970562155</v>
      </c>
      <c r="T208" s="21">
        <v>1.78</v>
      </c>
      <c r="U208" s="3">
        <f t="shared" si="21"/>
        <v>0.30414049633989726</v>
      </c>
      <c r="V208" s="3">
        <f t="shared" si="22"/>
        <v>-0.54137008348501714</v>
      </c>
      <c r="W208" s="3">
        <f t="shared" si="23"/>
        <v>0.54130529870051347</v>
      </c>
    </row>
    <row r="209" spans="2:23" x14ac:dyDescent="0.25">
      <c r="B209" s="20">
        <v>1.8</v>
      </c>
      <c r="C209" s="3">
        <f t="shared" si="18"/>
        <v>0.32707024816994856</v>
      </c>
      <c r="D209" s="3">
        <f t="shared" si="19"/>
        <v>-0.58872644670590746</v>
      </c>
      <c r="E209" s="3">
        <f t="shared" si="20"/>
        <v>0.58869161218732102</v>
      </c>
      <c r="T209" s="21">
        <v>1.79</v>
      </c>
      <c r="U209" s="3">
        <f t="shared" si="21"/>
        <v>0.30414049633989726</v>
      </c>
      <c r="V209" s="3">
        <f t="shared" si="22"/>
        <v>-0.54441148844841614</v>
      </c>
      <c r="W209" s="3">
        <f t="shared" si="23"/>
        <v>0.54434670366391247</v>
      </c>
    </row>
    <row r="210" spans="2:23" x14ac:dyDescent="0.25">
      <c r="B210" s="21">
        <v>1.81</v>
      </c>
      <c r="C210" s="3">
        <f t="shared" si="18"/>
        <v>0.32707024816994856</v>
      </c>
      <c r="D210" s="3">
        <f t="shared" si="19"/>
        <v>-0.59199714918760704</v>
      </c>
      <c r="E210" s="3">
        <f t="shared" si="20"/>
        <v>0.59196231466902061</v>
      </c>
      <c r="T210" s="20">
        <v>1.8</v>
      </c>
      <c r="U210" s="3">
        <f t="shared" si="21"/>
        <v>0.30414049633989726</v>
      </c>
      <c r="V210" s="3">
        <f t="shared" si="22"/>
        <v>-0.54745289341181513</v>
      </c>
      <c r="W210" s="3">
        <f t="shared" si="23"/>
        <v>0.54738810862731146</v>
      </c>
    </row>
    <row r="211" spans="2:23" x14ac:dyDescent="0.25">
      <c r="B211" s="20">
        <v>1.82</v>
      </c>
      <c r="C211" s="3">
        <f t="shared" si="18"/>
        <v>0.32707024816994856</v>
      </c>
      <c r="D211" s="3">
        <f t="shared" si="19"/>
        <v>-0.59526785166930651</v>
      </c>
      <c r="E211" s="3">
        <f t="shared" si="20"/>
        <v>0.59523301715072008</v>
      </c>
      <c r="T211" s="21">
        <v>1.81</v>
      </c>
      <c r="U211" s="3">
        <f t="shared" si="21"/>
        <v>0.30414049633989726</v>
      </c>
      <c r="V211" s="3">
        <f t="shared" si="22"/>
        <v>-0.55049429837521413</v>
      </c>
      <c r="W211" s="3">
        <f t="shared" si="23"/>
        <v>0.55042951359071046</v>
      </c>
    </row>
    <row r="212" spans="2:23" x14ac:dyDescent="0.25">
      <c r="B212" s="21">
        <v>1.83</v>
      </c>
      <c r="C212" s="3">
        <f t="shared" si="18"/>
        <v>0.32707024816994856</v>
      </c>
      <c r="D212" s="3">
        <f t="shared" si="19"/>
        <v>-0.59853855415100599</v>
      </c>
      <c r="E212" s="3">
        <f t="shared" si="20"/>
        <v>0.59850371963241955</v>
      </c>
      <c r="T212" s="20">
        <v>1.82</v>
      </c>
      <c r="U212" s="3">
        <f t="shared" si="21"/>
        <v>0.30414049633989726</v>
      </c>
      <c r="V212" s="3">
        <f t="shared" si="22"/>
        <v>-0.55353570333861313</v>
      </c>
      <c r="W212" s="3">
        <f t="shared" si="23"/>
        <v>0.55347091855410946</v>
      </c>
    </row>
    <row r="213" spans="2:23" x14ac:dyDescent="0.25">
      <c r="B213" s="21">
        <v>1.84</v>
      </c>
      <c r="C213" s="3">
        <f t="shared" si="18"/>
        <v>0.32707024816994856</v>
      </c>
      <c r="D213" s="3">
        <f t="shared" si="19"/>
        <v>-0.60180925663270546</v>
      </c>
      <c r="E213" s="3">
        <f t="shared" si="20"/>
        <v>0.60177442211411902</v>
      </c>
      <c r="T213" s="21">
        <v>1.83</v>
      </c>
      <c r="U213" s="3">
        <f t="shared" si="21"/>
        <v>0.30414049633989726</v>
      </c>
      <c r="V213" s="3">
        <f t="shared" si="22"/>
        <v>-0.55657710830201201</v>
      </c>
      <c r="W213" s="3">
        <f t="shared" si="23"/>
        <v>0.55651232351750834</v>
      </c>
    </row>
    <row r="214" spans="2:23" x14ac:dyDescent="0.25">
      <c r="B214" s="20">
        <v>1.85</v>
      </c>
      <c r="C214" s="3">
        <f t="shared" si="18"/>
        <v>0.32707024816994856</v>
      </c>
      <c r="D214" s="3">
        <f t="shared" si="19"/>
        <v>-0.60507995911440504</v>
      </c>
      <c r="E214" s="3">
        <f t="shared" si="20"/>
        <v>0.60504512459581861</v>
      </c>
      <c r="T214" s="21">
        <v>1.84</v>
      </c>
      <c r="U214" s="3">
        <f t="shared" si="21"/>
        <v>0.30414049633989726</v>
      </c>
      <c r="V214" s="3">
        <f t="shared" si="22"/>
        <v>-0.55961851326541101</v>
      </c>
      <c r="W214" s="3">
        <f t="shared" si="23"/>
        <v>0.55955372848090734</v>
      </c>
    </row>
    <row r="215" spans="2:23" x14ac:dyDescent="0.25">
      <c r="B215" s="21">
        <v>1.86</v>
      </c>
      <c r="C215" s="3">
        <f t="shared" si="18"/>
        <v>0.32707024816994856</v>
      </c>
      <c r="D215" s="3">
        <f t="shared" si="19"/>
        <v>-0.60835066159610451</v>
      </c>
      <c r="E215" s="3">
        <f t="shared" si="20"/>
        <v>0.60831582707751808</v>
      </c>
      <c r="T215" s="20">
        <v>1.85</v>
      </c>
      <c r="U215" s="3">
        <f t="shared" si="21"/>
        <v>0.30414049633989726</v>
      </c>
      <c r="V215" s="3">
        <f t="shared" si="22"/>
        <v>-0.56265991822881001</v>
      </c>
      <c r="W215" s="3">
        <f t="shared" si="23"/>
        <v>0.56259513344430634</v>
      </c>
    </row>
    <row r="216" spans="2:23" x14ac:dyDescent="0.25">
      <c r="B216" s="21">
        <v>1.87</v>
      </c>
      <c r="C216" s="3">
        <f t="shared" si="18"/>
        <v>0.32707024816994856</v>
      </c>
      <c r="D216" s="3">
        <f t="shared" si="19"/>
        <v>-0.61162136407780399</v>
      </c>
      <c r="E216" s="3">
        <f t="shared" si="20"/>
        <v>0.61158652955921755</v>
      </c>
      <c r="T216" s="21">
        <v>1.86</v>
      </c>
      <c r="U216" s="3">
        <f t="shared" si="21"/>
        <v>0.30414049633989726</v>
      </c>
      <c r="V216" s="3">
        <f t="shared" si="22"/>
        <v>-0.565701323192209</v>
      </c>
      <c r="W216" s="3">
        <f t="shared" si="23"/>
        <v>0.56563653840770534</v>
      </c>
    </row>
    <row r="217" spans="2:23" x14ac:dyDescent="0.25">
      <c r="B217" s="20">
        <v>1.88</v>
      </c>
      <c r="C217" s="3">
        <f t="shared" si="18"/>
        <v>0.32707024816994856</v>
      </c>
      <c r="D217" s="3">
        <f t="shared" si="19"/>
        <v>-0.61489206655950335</v>
      </c>
      <c r="E217" s="3">
        <f t="shared" si="20"/>
        <v>0.61485723204091691</v>
      </c>
      <c r="T217" s="21">
        <v>1.87</v>
      </c>
      <c r="U217" s="3">
        <f t="shared" si="21"/>
        <v>0.30414049633989726</v>
      </c>
      <c r="V217" s="3">
        <f t="shared" si="22"/>
        <v>-0.56874272815560789</v>
      </c>
      <c r="W217" s="3">
        <f t="shared" si="23"/>
        <v>0.56867794337110422</v>
      </c>
    </row>
    <row r="218" spans="2:23" x14ac:dyDescent="0.25">
      <c r="B218" s="21">
        <v>1.89</v>
      </c>
      <c r="C218" s="3">
        <f t="shared" si="18"/>
        <v>0.32707024816994856</v>
      </c>
      <c r="D218" s="3">
        <f t="shared" si="19"/>
        <v>-0.61816276904120282</v>
      </c>
      <c r="E218" s="3">
        <f t="shared" si="20"/>
        <v>0.61812793452261638</v>
      </c>
      <c r="T218" s="20">
        <v>1.88</v>
      </c>
      <c r="U218" s="3">
        <f t="shared" si="21"/>
        <v>0.30414049633989726</v>
      </c>
      <c r="V218" s="3">
        <f t="shared" si="22"/>
        <v>-0.57178413311900678</v>
      </c>
      <c r="W218" s="3">
        <f t="shared" si="23"/>
        <v>0.57171934833450311</v>
      </c>
    </row>
    <row r="219" spans="2:23" x14ac:dyDescent="0.25">
      <c r="B219" s="21">
        <v>1.9</v>
      </c>
      <c r="C219" s="3">
        <f t="shared" si="18"/>
        <v>0.32707024816994856</v>
      </c>
      <c r="D219" s="3">
        <f t="shared" si="19"/>
        <v>-0.62143347152290229</v>
      </c>
      <c r="E219" s="3">
        <f t="shared" si="20"/>
        <v>0.62139863700431586</v>
      </c>
      <c r="T219" s="21">
        <v>1.89</v>
      </c>
      <c r="U219" s="3">
        <f t="shared" si="21"/>
        <v>0.30414049633989726</v>
      </c>
      <c r="V219" s="3">
        <f t="shared" si="22"/>
        <v>-0.57482553808240588</v>
      </c>
      <c r="W219" s="3">
        <f t="shared" si="23"/>
        <v>0.57476075329790222</v>
      </c>
    </row>
    <row r="220" spans="2:23" x14ac:dyDescent="0.25">
      <c r="B220" s="20">
        <v>1.91</v>
      </c>
      <c r="C220" s="3">
        <f t="shared" si="18"/>
        <v>0.32707024816994856</v>
      </c>
      <c r="D220" s="3">
        <f t="shared" si="19"/>
        <v>-0.62470417400460176</v>
      </c>
      <c r="E220" s="3">
        <f t="shared" si="20"/>
        <v>0.62466933948601533</v>
      </c>
      <c r="T220" s="21">
        <v>1.9</v>
      </c>
      <c r="U220" s="3">
        <f t="shared" si="21"/>
        <v>0.30414049633989726</v>
      </c>
      <c r="V220" s="3">
        <f t="shared" si="22"/>
        <v>-0.57786694304580477</v>
      </c>
      <c r="W220" s="3">
        <f t="shared" si="23"/>
        <v>0.5778021582613011</v>
      </c>
    </row>
    <row r="221" spans="2:23" x14ac:dyDescent="0.25">
      <c r="B221" s="21">
        <v>1.92</v>
      </c>
      <c r="C221" s="3">
        <f t="shared" si="18"/>
        <v>0.32707024816994856</v>
      </c>
      <c r="D221" s="3">
        <f t="shared" si="19"/>
        <v>-0.62797487648630124</v>
      </c>
      <c r="E221" s="3">
        <f t="shared" si="20"/>
        <v>0.6279400419677148</v>
      </c>
      <c r="T221" s="20">
        <v>1.91</v>
      </c>
      <c r="U221" s="3">
        <f t="shared" si="21"/>
        <v>0.30414049633989726</v>
      </c>
      <c r="V221" s="3">
        <f t="shared" si="22"/>
        <v>-0.58090834800920377</v>
      </c>
      <c r="W221" s="3">
        <f t="shared" si="23"/>
        <v>0.5808435632247001</v>
      </c>
    </row>
    <row r="222" spans="2:23" x14ac:dyDescent="0.25">
      <c r="B222" s="21">
        <v>1.93</v>
      </c>
      <c r="C222" s="3">
        <f t="shared" si="18"/>
        <v>0.32707024816994856</v>
      </c>
      <c r="D222" s="3">
        <f t="shared" si="19"/>
        <v>-0.63124557896800071</v>
      </c>
      <c r="E222" s="3">
        <f t="shared" si="20"/>
        <v>0.63121074444941427</v>
      </c>
      <c r="T222" s="21">
        <v>1.92</v>
      </c>
      <c r="U222" s="3">
        <f t="shared" si="21"/>
        <v>0.30414049633989726</v>
      </c>
      <c r="V222" s="3">
        <f t="shared" si="22"/>
        <v>-0.58394975297260276</v>
      </c>
      <c r="W222" s="3">
        <f t="shared" si="23"/>
        <v>0.5838849681880991</v>
      </c>
    </row>
    <row r="223" spans="2:23" x14ac:dyDescent="0.25">
      <c r="B223" s="20">
        <v>1.94</v>
      </c>
      <c r="C223" s="3">
        <f t="shared" si="18"/>
        <v>0.32707024816994856</v>
      </c>
      <c r="D223" s="3">
        <f t="shared" si="19"/>
        <v>-0.63451628144970029</v>
      </c>
      <c r="E223" s="3">
        <f t="shared" si="20"/>
        <v>0.63448144693111386</v>
      </c>
      <c r="T223" s="21">
        <v>1.93</v>
      </c>
      <c r="U223" s="3">
        <f t="shared" si="21"/>
        <v>0.30414049633989726</v>
      </c>
      <c r="V223" s="3">
        <f t="shared" si="22"/>
        <v>-0.58699115793600165</v>
      </c>
      <c r="W223" s="3">
        <f t="shared" si="23"/>
        <v>0.58692637315149798</v>
      </c>
    </row>
    <row r="224" spans="2:23" x14ac:dyDescent="0.25">
      <c r="B224" s="21">
        <v>1.95</v>
      </c>
      <c r="C224" s="3">
        <f t="shared" si="18"/>
        <v>0.32707024816994856</v>
      </c>
      <c r="D224" s="3">
        <f t="shared" si="19"/>
        <v>-0.63778698393139976</v>
      </c>
      <c r="E224" s="3">
        <f t="shared" si="20"/>
        <v>0.63775214941281333</v>
      </c>
      <c r="T224" s="20">
        <v>1.94</v>
      </c>
      <c r="U224" s="3">
        <f t="shared" si="21"/>
        <v>0.30414049633989726</v>
      </c>
      <c r="V224" s="3">
        <f t="shared" si="22"/>
        <v>-0.59003256289940076</v>
      </c>
      <c r="W224" s="3">
        <f t="shared" si="23"/>
        <v>0.58996777811489709</v>
      </c>
    </row>
    <row r="225" spans="2:23" x14ac:dyDescent="0.25">
      <c r="B225" s="21">
        <v>1.96</v>
      </c>
      <c r="C225" s="3">
        <f t="shared" si="18"/>
        <v>0.32707024816994856</v>
      </c>
      <c r="D225" s="3">
        <f t="shared" si="19"/>
        <v>-0.64105768641309924</v>
      </c>
      <c r="E225" s="3">
        <f t="shared" si="20"/>
        <v>0.6410228518945128</v>
      </c>
      <c r="T225" s="21">
        <v>1.95</v>
      </c>
      <c r="U225" s="3">
        <f t="shared" si="21"/>
        <v>0.30414049633989726</v>
      </c>
      <c r="V225" s="3">
        <f t="shared" si="22"/>
        <v>-0.59307396786279964</v>
      </c>
      <c r="W225" s="3">
        <f t="shared" si="23"/>
        <v>0.59300918307829598</v>
      </c>
    </row>
    <row r="226" spans="2:23" x14ac:dyDescent="0.25">
      <c r="B226" s="20">
        <v>1.97</v>
      </c>
      <c r="C226" s="3">
        <f t="shared" si="18"/>
        <v>0.32707024816994856</v>
      </c>
      <c r="D226" s="3">
        <f t="shared" si="19"/>
        <v>-0.64432838889479871</v>
      </c>
      <c r="E226" s="3">
        <f t="shared" si="20"/>
        <v>0.64429355437621227</v>
      </c>
      <c r="T226" s="21">
        <v>1.96</v>
      </c>
      <c r="U226" s="3">
        <f t="shared" si="21"/>
        <v>0.30414049633989726</v>
      </c>
      <c r="V226" s="3">
        <f t="shared" si="22"/>
        <v>-0.59611537282619864</v>
      </c>
      <c r="W226" s="3">
        <f t="shared" si="23"/>
        <v>0.59605058804169497</v>
      </c>
    </row>
    <row r="227" spans="2:23" x14ac:dyDescent="0.25">
      <c r="B227" s="21">
        <v>1.98</v>
      </c>
      <c r="C227" s="3">
        <f t="shared" si="18"/>
        <v>0.32707024816994856</v>
      </c>
      <c r="D227" s="3">
        <f t="shared" si="19"/>
        <v>-0.64759909137649829</v>
      </c>
      <c r="E227" s="3">
        <f t="shared" si="20"/>
        <v>0.64756425685791186</v>
      </c>
      <c r="T227" s="20">
        <v>1.97</v>
      </c>
      <c r="U227" s="3">
        <f t="shared" si="21"/>
        <v>0.30414049633989726</v>
      </c>
      <c r="V227" s="3">
        <f t="shared" si="22"/>
        <v>-0.59915677778959753</v>
      </c>
      <c r="W227" s="3">
        <f t="shared" si="23"/>
        <v>0.59909199300509386</v>
      </c>
    </row>
    <row r="228" spans="2:23" x14ac:dyDescent="0.25">
      <c r="B228" s="21">
        <v>1.99</v>
      </c>
      <c r="C228" s="3">
        <f t="shared" si="18"/>
        <v>0.32707024816994856</v>
      </c>
      <c r="D228" s="3">
        <f t="shared" si="19"/>
        <v>-0.65086979385819776</v>
      </c>
      <c r="E228" s="3">
        <f t="shared" si="20"/>
        <v>0.65083495933961133</v>
      </c>
      <c r="T228" s="21">
        <v>1.98</v>
      </c>
      <c r="U228" s="3">
        <f t="shared" si="21"/>
        <v>0.30414049633989726</v>
      </c>
      <c r="V228" s="3">
        <f t="shared" si="22"/>
        <v>-0.60219818275299664</v>
      </c>
      <c r="W228" s="3">
        <f t="shared" si="23"/>
        <v>0.60213339796849297</v>
      </c>
    </row>
    <row r="229" spans="2:23" x14ac:dyDescent="0.25">
      <c r="B229" s="20">
        <v>2</v>
      </c>
      <c r="C229" s="3">
        <f t="shared" si="18"/>
        <v>0.32707024816994856</v>
      </c>
      <c r="D229" s="3">
        <f t="shared" si="19"/>
        <v>-0.65414049633989724</v>
      </c>
      <c r="E229" s="3">
        <f t="shared" si="20"/>
        <v>0.6541056618213108</v>
      </c>
      <c r="T229" s="21">
        <v>1.99</v>
      </c>
      <c r="U229" s="3">
        <f t="shared" si="21"/>
        <v>0.30414049633989726</v>
      </c>
      <c r="V229" s="3">
        <f t="shared" si="22"/>
        <v>-0.60523958771639552</v>
      </c>
      <c r="W229" s="3">
        <f t="shared" si="23"/>
        <v>0.60517480293189185</v>
      </c>
    </row>
    <row r="230" spans="2:23" x14ac:dyDescent="0.25">
      <c r="B230" s="21">
        <v>2.0099999999999998</v>
      </c>
      <c r="C230" s="3">
        <f t="shared" si="18"/>
        <v>0.32707024816994856</v>
      </c>
      <c r="D230" s="3">
        <f t="shared" si="19"/>
        <v>-0.6574111988215966</v>
      </c>
      <c r="E230" s="3">
        <f t="shared" si="20"/>
        <v>0.65737636430301016</v>
      </c>
      <c r="T230" s="20">
        <v>2</v>
      </c>
      <c r="U230" s="3">
        <f t="shared" si="21"/>
        <v>0.30414049633989726</v>
      </c>
      <c r="V230" s="3">
        <f t="shared" si="22"/>
        <v>-0.60828099267979452</v>
      </c>
      <c r="W230" s="3">
        <f t="shared" si="23"/>
        <v>0.60821620789529085</v>
      </c>
    </row>
    <row r="231" spans="2:23" x14ac:dyDescent="0.25">
      <c r="B231" s="21">
        <v>2.02</v>
      </c>
      <c r="C231" s="3">
        <f t="shared" si="18"/>
        <v>0.32707024816994856</v>
      </c>
      <c r="D231" s="3">
        <f t="shared" si="19"/>
        <v>-0.66068190130329607</v>
      </c>
      <c r="E231" s="3">
        <f t="shared" si="20"/>
        <v>0.66064706678470964</v>
      </c>
      <c r="T231" s="21">
        <v>2.0099999999999998</v>
      </c>
      <c r="U231" s="3">
        <f t="shared" si="21"/>
        <v>0.30414049633989726</v>
      </c>
      <c r="V231" s="3">
        <f t="shared" si="22"/>
        <v>-0.6113223976431934</v>
      </c>
      <c r="W231" s="3">
        <f t="shared" si="23"/>
        <v>0.61125761285868974</v>
      </c>
    </row>
    <row r="232" spans="2:23" x14ac:dyDescent="0.25">
      <c r="B232" s="20">
        <v>2.0299999999999998</v>
      </c>
      <c r="C232" s="3">
        <f t="shared" si="18"/>
        <v>0.32707024816994856</v>
      </c>
      <c r="D232" s="3">
        <f t="shared" si="19"/>
        <v>-0.66395260378499565</v>
      </c>
      <c r="E232" s="3">
        <f t="shared" si="20"/>
        <v>0.66391776926640922</v>
      </c>
      <c r="T232" s="21">
        <v>2.02</v>
      </c>
      <c r="U232" s="3">
        <f t="shared" si="21"/>
        <v>0.30414049633989726</v>
      </c>
      <c r="V232" s="3">
        <f t="shared" si="22"/>
        <v>-0.6143638026065924</v>
      </c>
      <c r="W232" s="3">
        <f t="shared" si="23"/>
        <v>0.61429901782208873</v>
      </c>
    </row>
    <row r="233" spans="2:23" x14ac:dyDescent="0.25">
      <c r="B233" s="21">
        <v>2.04</v>
      </c>
      <c r="C233" s="3">
        <f t="shared" si="18"/>
        <v>0.32707024816994856</v>
      </c>
      <c r="D233" s="3">
        <f t="shared" si="19"/>
        <v>-0.66722330626669524</v>
      </c>
      <c r="E233" s="3">
        <f t="shared" si="20"/>
        <v>0.6671884717481088</v>
      </c>
      <c r="T233" s="20">
        <v>2.0299999999999998</v>
      </c>
      <c r="U233" s="3">
        <f t="shared" si="21"/>
        <v>0.30414049633989726</v>
      </c>
      <c r="V233" s="3">
        <f t="shared" si="22"/>
        <v>-0.6174052075699914</v>
      </c>
      <c r="W233" s="3">
        <f t="shared" si="23"/>
        <v>0.61734042278548773</v>
      </c>
    </row>
    <row r="234" spans="2:23" x14ac:dyDescent="0.25">
      <c r="B234" s="21">
        <v>2.0499999999999998</v>
      </c>
      <c r="C234" s="3">
        <f t="shared" si="18"/>
        <v>0.32707024816994856</v>
      </c>
      <c r="D234" s="3">
        <f t="shared" si="19"/>
        <v>-0.6704940087483946</v>
      </c>
      <c r="E234" s="3">
        <f t="shared" si="20"/>
        <v>0.67045917422980816</v>
      </c>
      <c r="T234" s="21">
        <v>2.04</v>
      </c>
      <c r="U234" s="3">
        <f t="shared" si="21"/>
        <v>0.30414049633989726</v>
      </c>
      <c r="V234" s="3">
        <f t="shared" si="22"/>
        <v>-0.6204466125333904</v>
      </c>
      <c r="W234" s="3">
        <f t="shared" si="23"/>
        <v>0.62038182774888673</v>
      </c>
    </row>
    <row r="235" spans="2:23" x14ac:dyDescent="0.25">
      <c r="B235" s="20">
        <v>2.06</v>
      </c>
      <c r="C235" s="3">
        <f t="shared" si="18"/>
        <v>0.32707024816994856</v>
      </c>
      <c r="D235" s="3">
        <f t="shared" si="19"/>
        <v>-0.67376471123009418</v>
      </c>
      <c r="E235" s="3">
        <f t="shared" si="20"/>
        <v>0.67372987671150775</v>
      </c>
      <c r="T235" s="21">
        <v>2.0499999999999998</v>
      </c>
      <c r="U235" s="3">
        <f t="shared" si="21"/>
        <v>0.30414049633989726</v>
      </c>
      <c r="V235" s="3">
        <f t="shared" si="22"/>
        <v>-0.62348801749678928</v>
      </c>
      <c r="W235" s="3">
        <f t="shared" si="23"/>
        <v>0.62342323271228561</v>
      </c>
    </row>
    <row r="236" spans="2:23" x14ac:dyDescent="0.25">
      <c r="B236" s="21">
        <v>2.0699999999999998</v>
      </c>
      <c r="C236" s="3">
        <f t="shared" si="18"/>
        <v>0.32707024816994856</v>
      </c>
      <c r="D236" s="3">
        <f t="shared" si="19"/>
        <v>-0.67703541371179365</v>
      </c>
      <c r="E236" s="3">
        <f t="shared" si="20"/>
        <v>0.67700057919320722</v>
      </c>
      <c r="T236" s="20">
        <v>2.06</v>
      </c>
      <c r="U236" s="3">
        <f t="shared" si="21"/>
        <v>0.30414049633989726</v>
      </c>
      <c r="V236" s="3">
        <f t="shared" si="22"/>
        <v>-0.62652942246018839</v>
      </c>
      <c r="W236" s="3">
        <f t="shared" si="23"/>
        <v>0.62646463767568472</v>
      </c>
    </row>
    <row r="237" spans="2:23" x14ac:dyDescent="0.25">
      <c r="B237" s="20">
        <v>2.08</v>
      </c>
      <c r="C237" s="3">
        <f t="shared" si="18"/>
        <v>0.32707024816994856</v>
      </c>
      <c r="D237" s="3">
        <f t="shared" si="19"/>
        <v>-0.68030611619349313</v>
      </c>
      <c r="E237" s="3">
        <f t="shared" si="20"/>
        <v>0.68027128167490669</v>
      </c>
      <c r="T237" s="21">
        <v>2.0699999999999998</v>
      </c>
      <c r="U237" s="3">
        <f t="shared" si="21"/>
        <v>0.30414049633989726</v>
      </c>
      <c r="V237" s="3">
        <f t="shared" si="22"/>
        <v>-0.62957082742358739</v>
      </c>
      <c r="W237" s="3">
        <f t="shared" si="23"/>
        <v>0.62950604263908372</v>
      </c>
    </row>
    <row r="238" spans="2:23" x14ac:dyDescent="0.25">
      <c r="B238" s="21">
        <v>2.09</v>
      </c>
      <c r="C238" s="3">
        <f t="shared" si="18"/>
        <v>0.32707024816994856</v>
      </c>
      <c r="D238" s="3">
        <f t="shared" si="19"/>
        <v>-0.68357681867519249</v>
      </c>
      <c r="E238" s="3">
        <f t="shared" si="20"/>
        <v>0.68354198415660605</v>
      </c>
      <c r="T238" s="20">
        <v>2.08</v>
      </c>
      <c r="U238" s="3">
        <f t="shared" si="21"/>
        <v>0.30414049633989726</v>
      </c>
      <c r="V238" s="3">
        <f t="shared" si="22"/>
        <v>-0.63261223238698638</v>
      </c>
      <c r="W238" s="3">
        <f t="shared" si="23"/>
        <v>0.63254744760248272</v>
      </c>
    </row>
    <row r="239" spans="2:23" x14ac:dyDescent="0.25">
      <c r="B239" s="21">
        <v>2.1</v>
      </c>
      <c r="C239" s="3">
        <f t="shared" si="18"/>
        <v>0.32707024816994856</v>
      </c>
      <c r="D239" s="3">
        <f t="shared" si="19"/>
        <v>-0.68684752115689207</v>
      </c>
      <c r="E239" s="3">
        <f t="shared" si="20"/>
        <v>0.68681268663830564</v>
      </c>
      <c r="T239" s="21">
        <v>2.09</v>
      </c>
      <c r="U239" s="3">
        <f t="shared" si="21"/>
        <v>0.30414049633989726</v>
      </c>
      <c r="V239" s="3">
        <f t="shared" si="22"/>
        <v>-0.63565363735038527</v>
      </c>
      <c r="W239" s="3">
        <f t="shared" si="23"/>
        <v>0.6355888525658816</v>
      </c>
    </row>
    <row r="240" spans="2:23" x14ac:dyDescent="0.25">
      <c r="B240" s="20">
        <v>2.11</v>
      </c>
      <c r="C240" s="3">
        <f t="shared" si="18"/>
        <v>0.32707024816994856</v>
      </c>
      <c r="D240" s="3">
        <f t="shared" si="19"/>
        <v>-0.69011822363859154</v>
      </c>
      <c r="E240" s="3">
        <f t="shared" si="20"/>
        <v>0.69008338912000511</v>
      </c>
      <c r="T240" s="21">
        <v>2.1</v>
      </c>
      <c r="U240" s="3">
        <f t="shared" si="21"/>
        <v>0.30414049633989726</v>
      </c>
      <c r="V240" s="3">
        <f t="shared" si="22"/>
        <v>-0.63869504231378427</v>
      </c>
      <c r="W240" s="3">
        <f t="shared" si="23"/>
        <v>0.6386302575292806</v>
      </c>
    </row>
    <row r="241" spans="2:23" x14ac:dyDescent="0.25">
      <c r="B241" s="21">
        <v>2.12</v>
      </c>
      <c r="C241" s="3">
        <f t="shared" si="18"/>
        <v>0.32707024816994856</v>
      </c>
      <c r="D241" s="3">
        <f t="shared" si="19"/>
        <v>-0.69338892612029113</v>
      </c>
      <c r="E241" s="3">
        <f t="shared" si="20"/>
        <v>0.69335409160170469</v>
      </c>
      <c r="T241" s="20">
        <v>2.11</v>
      </c>
      <c r="U241" s="3">
        <f t="shared" si="21"/>
        <v>0.30414049633989726</v>
      </c>
      <c r="V241" s="3">
        <f t="shared" si="22"/>
        <v>-0.64173644727718326</v>
      </c>
      <c r="W241" s="3">
        <f t="shared" si="23"/>
        <v>0.6416716624926796</v>
      </c>
    </row>
    <row r="242" spans="2:23" x14ac:dyDescent="0.25">
      <c r="B242" s="21">
        <v>2.13</v>
      </c>
      <c r="C242" s="3">
        <f t="shared" si="18"/>
        <v>0.32707024816994856</v>
      </c>
      <c r="D242" s="3">
        <f t="shared" si="19"/>
        <v>-0.69665962860199049</v>
      </c>
      <c r="E242" s="3">
        <f t="shared" si="20"/>
        <v>0.69662479408340405</v>
      </c>
      <c r="T242" s="21">
        <v>2.12</v>
      </c>
      <c r="U242" s="3">
        <f t="shared" si="21"/>
        <v>0.30414049633989726</v>
      </c>
      <c r="V242" s="3">
        <f t="shared" si="22"/>
        <v>-0.64477785224058226</v>
      </c>
      <c r="W242" s="3">
        <f t="shared" si="23"/>
        <v>0.64471306745607859</v>
      </c>
    </row>
    <row r="243" spans="2:23" x14ac:dyDescent="0.25">
      <c r="B243" s="20">
        <v>2.14</v>
      </c>
      <c r="C243" s="3">
        <f t="shared" si="18"/>
        <v>0.32707024816994856</v>
      </c>
      <c r="D243" s="3">
        <f t="shared" si="19"/>
        <v>-0.69993033108369007</v>
      </c>
      <c r="E243" s="3">
        <f t="shared" si="20"/>
        <v>0.69989549656510364</v>
      </c>
      <c r="T243" s="21">
        <v>2.13</v>
      </c>
      <c r="U243" s="3">
        <f t="shared" si="21"/>
        <v>0.30414049633989726</v>
      </c>
      <c r="V243" s="3">
        <f t="shared" si="22"/>
        <v>-0.64781925720398115</v>
      </c>
      <c r="W243" s="3">
        <f t="shared" si="23"/>
        <v>0.64775447241947748</v>
      </c>
    </row>
    <row r="244" spans="2:23" x14ac:dyDescent="0.25">
      <c r="B244" s="21">
        <v>2.15</v>
      </c>
      <c r="C244" s="3">
        <f t="shared" si="18"/>
        <v>0.32707024816994856</v>
      </c>
      <c r="D244" s="3">
        <f t="shared" si="19"/>
        <v>-0.70320103356538943</v>
      </c>
      <c r="E244" s="3">
        <f t="shared" si="20"/>
        <v>0.703166199046803</v>
      </c>
      <c r="T244" s="20">
        <v>2.14</v>
      </c>
      <c r="U244" s="3">
        <f t="shared" si="21"/>
        <v>0.30414049633989726</v>
      </c>
      <c r="V244" s="3">
        <f t="shared" si="22"/>
        <v>-0.65086066216738026</v>
      </c>
      <c r="W244" s="3">
        <f t="shared" si="23"/>
        <v>0.65079587738287659</v>
      </c>
    </row>
    <row r="245" spans="2:23" x14ac:dyDescent="0.25">
      <c r="B245" s="21">
        <v>2.16</v>
      </c>
      <c r="C245" s="3">
        <f t="shared" si="18"/>
        <v>0.32707024816994856</v>
      </c>
      <c r="D245" s="3">
        <f t="shared" si="19"/>
        <v>-0.70647173604708902</v>
      </c>
      <c r="E245" s="3">
        <f t="shared" si="20"/>
        <v>0.70643690152850258</v>
      </c>
      <c r="T245" s="21">
        <v>2.15</v>
      </c>
      <c r="U245" s="3">
        <f t="shared" si="21"/>
        <v>0.30414049633989726</v>
      </c>
      <c r="V245" s="3">
        <f t="shared" si="22"/>
        <v>-0.65390206713077914</v>
      </c>
      <c r="W245" s="3">
        <f t="shared" si="23"/>
        <v>0.65383728234627547</v>
      </c>
    </row>
    <row r="246" spans="2:23" x14ac:dyDescent="0.25">
      <c r="B246" s="20">
        <v>2.17</v>
      </c>
      <c r="C246" s="3">
        <f t="shared" si="18"/>
        <v>0.32707024816994856</v>
      </c>
      <c r="D246" s="3">
        <f t="shared" si="19"/>
        <v>-0.70974243852878849</v>
      </c>
      <c r="E246" s="3">
        <f t="shared" si="20"/>
        <v>0.70970760401020205</v>
      </c>
      <c r="T246" s="21">
        <v>2.16</v>
      </c>
      <c r="U246" s="3">
        <f t="shared" si="21"/>
        <v>0.30414049633989726</v>
      </c>
      <c r="V246" s="3">
        <f t="shared" si="22"/>
        <v>-0.65694347209417814</v>
      </c>
      <c r="W246" s="3">
        <f t="shared" si="23"/>
        <v>0.65687868730967447</v>
      </c>
    </row>
    <row r="247" spans="2:23" x14ac:dyDescent="0.25">
      <c r="B247" s="21">
        <v>2.1800000000000002</v>
      </c>
      <c r="C247" s="3">
        <f t="shared" si="18"/>
        <v>0.32707024816994856</v>
      </c>
      <c r="D247" s="3">
        <f t="shared" si="19"/>
        <v>-0.71301314101048807</v>
      </c>
      <c r="E247" s="3">
        <f t="shared" si="20"/>
        <v>0.71297830649190164</v>
      </c>
      <c r="T247" s="20">
        <v>2.17</v>
      </c>
      <c r="U247" s="3">
        <f t="shared" si="21"/>
        <v>0.30414049633989726</v>
      </c>
      <c r="V247" s="3">
        <f t="shared" si="22"/>
        <v>-0.65998487705757714</v>
      </c>
      <c r="W247" s="3">
        <f t="shared" si="23"/>
        <v>0.65992009227307347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0.32707024816994856</v>
      </c>
      <c r="D248" s="3">
        <f t="shared" ref="D248:D311" si="25">($B$21*$B$22 - 2*$B$24) * ($B$21*$B$25*EXP(-4*$B$23*B248/$B$21/$B$25) + (4*$B$23*B248)) / (8*$B$23*$B$23)</f>
        <v>-0.71628384349218743</v>
      </c>
      <c r="E248" s="3">
        <f t="shared" ref="E248:E311" si="26">-(D248-$D$29)</f>
        <v>0.716249008973601</v>
      </c>
      <c r="T248" s="21">
        <v>2.1800000000000002</v>
      </c>
      <c r="U248" s="3">
        <f t="shared" si="21"/>
        <v>0.30414049633989726</v>
      </c>
      <c r="V248" s="3">
        <f t="shared" si="22"/>
        <v>-0.66302628202097613</v>
      </c>
      <c r="W248" s="3">
        <f t="shared" si="23"/>
        <v>0.66296149723647246</v>
      </c>
    </row>
    <row r="249" spans="2:23" x14ac:dyDescent="0.25">
      <c r="B249" s="20">
        <v>2.2000000000000002</v>
      </c>
      <c r="C249" s="3">
        <f t="shared" si="24"/>
        <v>0.32707024816994856</v>
      </c>
      <c r="D249" s="3">
        <f t="shared" si="25"/>
        <v>-0.71955454597388702</v>
      </c>
      <c r="E249" s="3">
        <f t="shared" si="26"/>
        <v>0.71951971145530058</v>
      </c>
      <c r="T249" s="21">
        <v>2.19</v>
      </c>
      <c r="U249" s="3">
        <f t="shared" ref="U249:U312" si="27">(($B$21*$B$22/$B$23)-($B$24/$B$23))*EXP(-2*$B$23*T249/$B$21/$B$25) - ($B$21*$B$22/$B$23) + ($B$24/$B$23)</f>
        <v>0.30414049633989726</v>
      </c>
      <c r="V249" s="3">
        <f t="shared" ref="V249:V312" si="28">($B$21*$B$22 - $B$24) * ($B$21*$B$25*EXP(-2*$B$23*T249/$B$21/$B$25) + (2*$B$23*T249)) / (2*$B$23*$B$23)</f>
        <v>-0.66606768698437502</v>
      </c>
      <c r="W249" s="3">
        <f t="shared" ref="W249:W312" si="29">-(V249-$V$30)</f>
        <v>0.66600290219987135</v>
      </c>
    </row>
    <row r="250" spans="2:23" x14ac:dyDescent="0.25">
      <c r="B250" s="21">
        <v>2.21</v>
      </c>
      <c r="C250" s="3">
        <f t="shared" si="24"/>
        <v>0.32707024816994856</v>
      </c>
      <c r="D250" s="3">
        <f t="shared" si="25"/>
        <v>-0.72282524845558649</v>
      </c>
      <c r="E250" s="3">
        <f t="shared" si="26"/>
        <v>0.72279041393700005</v>
      </c>
      <c r="T250" s="20">
        <v>2.2000000000000002</v>
      </c>
      <c r="U250" s="3">
        <f t="shared" si="27"/>
        <v>0.30414049633989726</v>
      </c>
      <c r="V250" s="3">
        <f t="shared" si="28"/>
        <v>-0.66910909194777402</v>
      </c>
      <c r="W250" s="3">
        <f t="shared" si="29"/>
        <v>0.66904430716327035</v>
      </c>
    </row>
    <row r="251" spans="2:23" x14ac:dyDescent="0.25">
      <c r="B251" s="21">
        <v>2.2200000000000002</v>
      </c>
      <c r="C251" s="3">
        <f t="shared" si="24"/>
        <v>0.32707024816994856</v>
      </c>
      <c r="D251" s="3">
        <f t="shared" si="25"/>
        <v>-0.72609595093728596</v>
      </c>
      <c r="E251" s="3">
        <f t="shared" si="26"/>
        <v>0.72606111641869953</v>
      </c>
      <c r="T251" s="21">
        <v>2.21</v>
      </c>
      <c r="U251" s="3">
        <f t="shared" si="27"/>
        <v>0.30414049633989726</v>
      </c>
      <c r="V251" s="3">
        <f t="shared" si="28"/>
        <v>-0.67215049691117301</v>
      </c>
      <c r="W251" s="3">
        <f t="shared" si="29"/>
        <v>0.67208571212666934</v>
      </c>
    </row>
    <row r="252" spans="2:23" x14ac:dyDescent="0.25">
      <c r="B252" s="20">
        <v>2.23</v>
      </c>
      <c r="C252" s="3">
        <f t="shared" si="24"/>
        <v>0.32707024816994856</v>
      </c>
      <c r="D252" s="3">
        <f t="shared" si="25"/>
        <v>-0.72936665341898543</v>
      </c>
      <c r="E252" s="3">
        <f t="shared" si="26"/>
        <v>0.729331818900399</v>
      </c>
      <c r="T252" s="21">
        <v>2.2200000000000002</v>
      </c>
      <c r="U252" s="3">
        <f t="shared" si="27"/>
        <v>0.30414049633989726</v>
      </c>
      <c r="V252" s="3">
        <f t="shared" si="28"/>
        <v>-0.67519190187457201</v>
      </c>
      <c r="W252" s="3">
        <f t="shared" si="29"/>
        <v>0.67512711709006834</v>
      </c>
    </row>
    <row r="253" spans="2:23" x14ac:dyDescent="0.25">
      <c r="B253" s="21">
        <v>2.2400000000000002</v>
      </c>
      <c r="C253" s="3">
        <f t="shared" si="24"/>
        <v>0.32707024816994856</v>
      </c>
      <c r="D253" s="3">
        <f t="shared" si="25"/>
        <v>-0.73263735590068491</v>
      </c>
      <c r="E253" s="3">
        <f t="shared" si="26"/>
        <v>0.73260252138209847</v>
      </c>
      <c r="T253" s="20">
        <v>2.23</v>
      </c>
      <c r="U253" s="3">
        <f t="shared" si="27"/>
        <v>0.30414049633989726</v>
      </c>
      <c r="V253" s="3">
        <f t="shared" si="28"/>
        <v>-0.6782333068379709</v>
      </c>
      <c r="W253" s="3">
        <f t="shared" si="29"/>
        <v>0.67816852205346723</v>
      </c>
    </row>
    <row r="254" spans="2:23" x14ac:dyDescent="0.25">
      <c r="B254" s="21">
        <v>2.25</v>
      </c>
      <c r="C254" s="3">
        <f t="shared" si="24"/>
        <v>0.32707024816994856</v>
      </c>
      <c r="D254" s="3">
        <f t="shared" si="25"/>
        <v>-0.73590805838238438</v>
      </c>
      <c r="E254" s="3">
        <f t="shared" si="26"/>
        <v>0.73587322386379794</v>
      </c>
      <c r="T254" s="21">
        <v>2.2400000000000002</v>
      </c>
      <c r="U254" s="3">
        <f t="shared" si="27"/>
        <v>0.30414049633989726</v>
      </c>
      <c r="V254" s="3">
        <f t="shared" si="28"/>
        <v>-0.68127471180136989</v>
      </c>
      <c r="W254" s="3">
        <f t="shared" si="29"/>
        <v>0.68120992701686622</v>
      </c>
    </row>
    <row r="255" spans="2:23" x14ac:dyDescent="0.25">
      <c r="B255" s="20">
        <v>2.2599999999999998</v>
      </c>
      <c r="C255" s="3">
        <f t="shared" si="24"/>
        <v>0.32707024816994856</v>
      </c>
      <c r="D255" s="3">
        <f t="shared" si="25"/>
        <v>-0.73917876086408385</v>
      </c>
      <c r="E255" s="3">
        <f t="shared" si="26"/>
        <v>0.73914392634549742</v>
      </c>
      <c r="T255" s="21">
        <v>2.25</v>
      </c>
      <c r="U255" s="3">
        <f t="shared" si="27"/>
        <v>0.30414049633989726</v>
      </c>
      <c r="V255" s="3">
        <f t="shared" si="28"/>
        <v>-0.68431611676476889</v>
      </c>
      <c r="W255" s="3">
        <f t="shared" si="29"/>
        <v>0.68425133198026522</v>
      </c>
    </row>
    <row r="256" spans="2:23" x14ac:dyDescent="0.25">
      <c r="B256" s="21">
        <v>2.27</v>
      </c>
      <c r="C256" s="3">
        <f t="shared" si="24"/>
        <v>0.32707024816994856</v>
      </c>
      <c r="D256" s="3">
        <f t="shared" si="25"/>
        <v>-0.74244946334578321</v>
      </c>
      <c r="E256" s="3">
        <f t="shared" si="26"/>
        <v>0.74241462882719678</v>
      </c>
      <c r="T256" s="20">
        <v>2.2599999999999998</v>
      </c>
      <c r="U256" s="3">
        <f t="shared" si="27"/>
        <v>0.30414049633989726</v>
      </c>
      <c r="V256" s="3">
        <f t="shared" si="28"/>
        <v>-0.68735752172816778</v>
      </c>
      <c r="W256" s="3">
        <f t="shared" si="29"/>
        <v>0.68729273694366411</v>
      </c>
    </row>
    <row r="257" spans="2:23" x14ac:dyDescent="0.25">
      <c r="B257" s="21">
        <v>2.2799999999999998</v>
      </c>
      <c r="C257" s="3">
        <f t="shared" si="24"/>
        <v>0.32707024816994856</v>
      </c>
      <c r="D257" s="3">
        <f t="shared" si="25"/>
        <v>-0.74572016582748268</v>
      </c>
      <c r="E257" s="3">
        <f t="shared" si="26"/>
        <v>0.74568533130889625</v>
      </c>
      <c r="T257" s="21">
        <v>2.27</v>
      </c>
      <c r="U257" s="3">
        <f t="shared" si="27"/>
        <v>0.30414049633989726</v>
      </c>
      <c r="V257" s="3">
        <f t="shared" si="28"/>
        <v>-0.69039892669156677</v>
      </c>
      <c r="W257" s="3">
        <f t="shared" si="29"/>
        <v>0.6903341419070631</v>
      </c>
    </row>
    <row r="258" spans="2:23" x14ac:dyDescent="0.25">
      <c r="B258" s="20">
        <v>2.29</v>
      </c>
      <c r="C258" s="3">
        <f t="shared" si="24"/>
        <v>0.32707024816994856</v>
      </c>
      <c r="D258" s="3">
        <f t="shared" si="25"/>
        <v>-0.74899086830918238</v>
      </c>
      <c r="E258" s="3">
        <f t="shared" si="26"/>
        <v>0.74895603379059594</v>
      </c>
      <c r="T258" s="21">
        <v>2.2799999999999998</v>
      </c>
      <c r="U258" s="3">
        <f t="shared" si="27"/>
        <v>0.30414049633989726</v>
      </c>
      <c r="V258" s="3">
        <f t="shared" si="28"/>
        <v>-0.69344033165496566</v>
      </c>
      <c r="W258" s="3">
        <f t="shared" si="29"/>
        <v>0.69337554687046199</v>
      </c>
    </row>
    <row r="259" spans="2:23" x14ac:dyDescent="0.25">
      <c r="B259" s="21">
        <v>2.2999999999999998</v>
      </c>
      <c r="C259" s="3">
        <f t="shared" si="24"/>
        <v>0.32707024816994856</v>
      </c>
      <c r="D259" s="3">
        <f t="shared" si="25"/>
        <v>-0.75226157079088185</v>
      </c>
      <c r="E259" s="3">
        <f t="shared" si="26"/>
        <v>0.75222673627229542</v>
      </c>
      <c r="T259" s="20">
        <v>2.29</v>
      </c>
      <c r="U259" s="3">
        <f t="shared" si="27"/>
        <v>0.30414049633989726</v>
      </c>
      <c r="V259" s="3">
        <f t="shared" si="28"/>
        <v>-0.69648173661836477</v>
      </c>
      <c r="W259" s="3">
        <f t="shared" si="29"/>
        <v>0.6964169518338611</v>
      </c>
    </row>
    <row r="260" spans="2:23" x14ac:dyDescent="0.25">
      <c r="B260" s="21">
        <v>2.31</v>
      </c>
      <c r="C260" s="3">
        <f t="shared" si="24"/>
        <v>0.32707024816994856</v>
      </c>
      <c r="D260" s="3">
        <f t="shared" si="25"/>
        <v>-0.75553227327258132</v>
      </c>
      <c r="E260" s="3">
        <f t="shared" si="26"/>
        <v>0.75549743875399489</v>
      </c>
      <c r="T260" s="21">
        <v>2.2999999999999998</v>
      </c>
      <c r="U260" s="3">
        <f t="shared" si="27"/>
        <v>0.30414049633989726</v>
      </c>
      <c r="V260" s="3">
        <f t="shared" si="28"/>
        <v>-0.69952314158176365</v>
      </c>
      <c r="W260" s="3">
        <f t="shared" si="29"/>
        <v>0.69945835679725998</v>
      </c>
    </row>
    <row r="261" spans="2:23" x14ac:dyDescent="0.25">
      <c r="B261" s="20">
        <v>2.3199999999999998</v>
      </c>
      <c r="C261" s="3">
        <f t="shared" si="24"/>
        <v>0.32707024816994856</v>
      </c>
      <c r="D261" s="3">
        <f t="shared" si="25"/>
        <v>-0.7588029757542808</v>
      </c>
      <c r="E261" s="3">
        <f t="shared" si="26"/>
        <v>0.75876814123569436</v>
      </c>
      <c r="T261" s="21">
        <v>2.31</v>
      </c>
      <c r="U261" s="3">
        <f t="shared" si="27"/>
        <v>0.30414049633989726</v>
      </c>
      <c r="V261" s="3">
        <f t="shared" si="28"/>
        <v>-0.70256454654516276</v>
      </c>
      <c r="W261" s="3">
        <f t="shared" si="29"/>
        <v>0.70249976176065909</v>
      </c>
    </row>
    <row r="262" spans="2:23" x14ac:dyDescent="0.25">
      <c r="B262" s="21">
        <v>2.33</v>
      </c>
      <c r="C262" s="3">
        <f t="shared" si="24"/>
        <v>0.32707024816994856</v>
      </c>
      <c r="D262" s="3">
        <f t="shared" si="25"/>
        <v>-0.76207367823598016</v>
      </c>
      <c r="E262" s="3">
        <f t="shared" si="26"/>
        <v>0.76203884371739372</v>
      </c>
      <c r="T262" s="20">
        <v>2.3199999999999998</v>
      </c>
      <c r="U262" s="3">
        <f t="shared" si="27"/>
        <v>0.30414049633989726</v>
      </c>
      <c r="V262" s="3">
        <f t="shared" si="28"/>
        <v>-0.70560595150856154</v>
      </c>
      <c r="W262" s="3">
        <f t="shared" si="29"/>
        <v>0.70554116672405787</v>
      </c>
    </row>
    <row r="263" spans="2:23" x14ac:dyDescent="0.25">
      <c r="B263" s="20">
        <v>2.34</v>
      </c>
      <c r="C263" s="3">
        <f t="shared" si="24"/>
        <v>0.32707024816994856</v>
      </c>
      <c r="D263" s="3">
        <f t="shared" si="25"/>
        <v>-0.76534438071767963</v>
      </c>
      <c r="E263" s="3">
        <f t="shared" si="26"/>
        <v>0.76530954619909319</v>
      </c>
      <c r="T263" s="21">
        <v>2.33</v>
      </c>
      <c r="U263" s="3">
        <f t="shared" si="27"/>
        <v>0.30414049633989726</v>
      </c>
      <c r="V263" s="3">
        <f t="shared" si="28"/>
        <v>-0.70864735647196075</v>
      </c>
      <c r="W263" s="3">
        <f t="shared" si="29"/>
        <v>0.70858257168745709</v>
      </c>
    </row>
    <row r="264" spans="2:23" x14ac:dyDescent="0.25">
      <c r="B264" s="21">
        <v>2.35</v>
      </c>
      <c r="C264" s="3">
        <f t="shared" si="24"/>
        <v>0.32707024816994856</v>
      </c>
      <c r="D264" s="3">
        <f t="shared" si="25"/>
        <v>-0.76861508319937932</v>
      </c>
      <c r="E264" s="3">
        <f t="shared" si="26"/>
        <v>0.76858024868079289</v>
      </c>
      <c r="T264" s="20">
        <v>2.34</v>
      </c>
      <c r="U264" s="3">
        <f t="shared" si="27"/>
        <v>0.30414049633989726</v>
      </c>
      <c r="V264" s="3">
        <f t="shared" si="28"/>
        <v>-0.71168876143535964</v>
      </c>
      <c r="W264" s="3">
        <f t="shared" si="29"/>
        <v>0.71162397665085597</v>
      </c>
    </row>
    <row r="265" spans="2:23" x14ac:dyDescent="0.25">
      <c r="B265" s="21">
        <v>2.36</v>
      </c>
      <c r="C265" s="3">
        <f t="shared" si="24"/>
        <v>0.32707024816994856</v>
      </c>
      <c r="D265" s="3">
        <f t="shared" si="25"/>
        <v>-0.77188578568107857</v>
      </c>
      <c r="E265" s="3">
        <f t="shared" si="26"/>
        <v>0.77185095116249214</v>
      </c>
      <c r="T265" s="21">
        <v>2.35</v>
      </c>
      <c r="U265" s="3">
        <f t="shared" si="27"/>
        <v>0.30414049633989726</v>
      </c>
      <c r="V265" s="3">
        <f t="shared" si="28"/>
        <v>-0.71473016639875864</v>
      </c>
      <c r="W265" s="3">
        <f t="shared" si="29"/>
        <v>0.71466538161425497</v>
      </c>
    </row>
    <row r="266" spans="2:23" x14ac:dyDescent="0.25">
      <c r="B266" s="20">
        <v>2.37</v>
      </c>
      <c r="C266" s="3">
        <f t="shared" si="24"/>
        <v>0.32707024816994856</v>
      </c>
      <c r="D266" s="3">
        <f t="shared" si="25"/>
        <v>-0.77515648816277827</v>
      </c>
      <c r="E266" s="3">
        <f t="shared" si="26"/>
        <v>0.77512165364419183</v>
      </c>
      <c r="T266" s="21">
        <v>2.36</v>
      </c>
      <c r="U266" s="3">
        <f t="shared" si="27"/>
        <v>0.30414049633989726</v>
      </c>
      <c r="V266" s="3">
        <f t="shared" si="28"/>
        <v>-0.71777157136215752</v>
      </c>
      <c r="W266" s="3">
        <f t="shared" si="29"/>
        <v>0.71770678657765385</v>
      </c>
    </row>
    <row r="267" spans="2:23" x14ac:dyDescent="0.25">
      <c r="B267" s="21">
        <v>2.38</v>
      </c>
      <c r="C267" s="3">
        <f t="shared" si="24"/>
        <v>0.32707024816994856</v>
      </c>
      <c r="D267" s="3">
        <f t="shared" si="25"/>
        <v>-0.77842719064447763</v>
      </c>
      <c r="E267" s="3">
        <f t="shared" si="26"/>
        <v>0.77839235612589119</v>
      </c>
      <c r="T267" s="20">
        <v>2.37</v>
      </c>
      <c r="U267" s="3">
        <f t="shared" si="27"/>
        <v>0.30414049633989726</v>
      </c>
      <c r="V267" s="3">
        <f t="shared" si="28"/>
        <v>-0.72081297632555652</v>
      </c>
      <c r="W267" s="3">
        <f t="shared" si="29"/>
        <v>0.72074819154105285</v>
      </c>
    </row>
    <row r="268" spans="2:23" x14ac:dyDescent="0.25">
      <c r="B268" s="21">
        <v>2.39</v>
      </c>
      <c r="C268" s="3">
        <f t="shared" si="24"/>
        <v>0.32707024816994856</v>
      </c>
      <c r="D268" s="3">
        <f t="shared" si="25"/>
        <v>-0.7816978931261771</v>
      </c>
      <c r="E268" s="3">
        <f t="shared" si="26"/>
        <v>0.78166305860759067</v>
      </c>
      <c r="T268" s="21">
        <v>2.38</v>
      </c>
      <c r="U268" s="3">
        <f t="shared" si="27"/>
        <v>0.30414049633989726</v>
      </c>
      <c r="V268" s="3">
        <f t="shared" si="28"/>
        <v>-0.72385438128895552</v>
      </c>
      <c r="W268" s="3">
        <f t="shared" si="29"/>
        <v>0.72378959650445185</v>
      </c>
    </row>
    <row r="269" spans="2:23" x14ac:dyDescent="0.25">
      <c r="B269" s="20">
        <v>2.4</v>
      </c>
      <c r="C269" s="3">
        <f t="shared" si="24"/>
        <v>0.32707024816994856</v>
      </c>
      <c r="D269" s="3">
        <f t="shared" si="25"/>
        <v>-0.78496859560787657</v>
      </c>
      <c r="E269" s="3">
        <f t="shared" si="26"/>
        <v>0.78493376108929014</v>
      </c>
      <c r="T269" s="21">
        <v>2.39</v>
      </c>
      <c r="U269" s="3">
        <f t="shared" si="27"/>
        <v>0.30414049633989726</v>
      </c>
      <c r="V269" s="3">
        <f t="shared" si="28"/>
        <v>-0.7268957862523544</v>
      </c>
      <c r="W269" s="3">
        <f t="shared" si="29"/>
        <v>0.72683100146785073</v>
      </c>
    </row>
    <row r="270" spans="2:23" x14ac:dyDescent="0.25">
      <c r="B270" s="21">
        <v>2.41</v>
      </c>
      <c r="C270" s="3">
        <f t="shared" si="24"/>
        <v>0.32707024816994856</v>
      </c>
      <c r="D270" s="3">
        <f t="shared" si="25"/>
        <v>-0.78823929808957627</v>
      </c>
      <c r="E270" s="3">
        <f t="shared" si="26"/>
        <v>0.78820446357098983</v>
      </c>
      <c r="T270" s="20">
        <v>2.4</v>
      </c>
      <c r="U270" s="3">
        <f t="shared" si="27"/>
        <v>0.30414049633989726</v>
      </c>
      <c r="V270" s="3">
        <f t="shared" si="28"/>
        <v>-0.7299371912157534</v>
      </c>
      <c r="W270" s="3">
        <f t="shared" si="29"/>
        <v>0.72987240643124973</v>
      </c>
    </row>
    <row r="271" spans="2:23" x14ac:dyDescent="0.25">
      <c r="B271" s="21">
        <v>2.42</v>
      </c>
      <c r="C271" s="3">
        <f t="shared" si="24"/>
        <v>0.32707024816994856</v>
      </c>
      <c r="D271" s="3">
        <f t="shared" si="25"/>
        <v>-0.79151000057127552</v>
      </c>
      <c r="E271" s="3">
        <f t="shared" si="26"/>
        <v>0.79147516605268908</v>
      </c>
      <c r="T271" s="21">
        <v>2.41</v>
      </c>
      <c r="U271" s="3">
        <f t="shared" si="27"/>
        <v>0.30414049633989726</v>
      </c>
      <c r="V271" s="3">
        <f t="shared" si="28"/>
        <v>-0.73297859617915251</v>
      </c>
      <c r="W271" s="3">
        <f t="shared" si="29"/>
        <v>0.73291381139464884</v>
      </c>
    </row>
    <row r="272" spans="2:23" x14ac:dyDescent="0.25">
      <c r="B272" s="20">
        <v>2.4300000000000002</v>
      </c>
      <c r="C272" s="3">
        <f t="shared" si="24"/>
        <v>0.32707024816994856</v>
      </c>
      <c r="D272" s="3">
        <f t="shared" si="25"/>
        <v>-0.7947807030529751</v>
      </c>
      <c r="E272" s="3">
        <f t="shared" si="26"/>
        <v>0.79474586853438867</v>
      </c>
      <c r="T272" s="21">
        <v>2.42</v>
      </c>
      <c r="U272" s="3">
        <f t="shared" si="27"/>
        <v>0.30414049633989726</v>
      </c>
      <c r="V272" s="3">
        <f t="shared" si="28"/>
        <v>-0.73602000114255128</v>
      </c>
      <c r="W272" s="3">
        <f t="shared" si="29"/>
        <v>0.73595521635804761</v>
      </c>
    </row>
    <row r="273" spans="2:23" x14ac:dyDescent="0.25">
      <c r="B273" s="21">
        <v>2.44</v>
      </c>
      <c r="C273" s="3">
        <f t="shared" si="24"/>
        <v>0.32707024816994856</v>
      </c>
      <c r="D273" s="3">
        <f t="shared" si="25"/>
        <v>-0.79805140553467446</v>
      </c>
      <c r="E273" s="3">
        <f t="shared" si="26"/>
        <v>0.79801657101608803</v>
      </c>
      <c r="T273" s="20">
        <v>2.4300000000000002</v>
      </c>
      <c r="U273" s="3">
        <f t="shared" si="27"/>
        <v>0.30414049633989726</v>
      </c>
      <c r="V273" s="3">
        <f t="shared" si="28"/>
        <v>-0.73906140610595039</v>
      </c>
      <c r="W273" s="3">
        <f t="shared" si="29"/>
        <v>0.73899662132144672</v>
      </c>
    </row>
    <row r="274" spans="2:23" x14ac:dyDescent="0.25">
      <c r="B274" s="21">
        <v>2.4500000000000002</v>
      </c>
      <c r="C274" s="3">
        <f t="shared" si="24"/>
        <v>0.32707024816994856</v>
      </c>
      <c r="D274" s="3">
        <f t="shared" si="25"/>
        <v>-0.80132210801637405</v>
      </c>
      <c r="E274" s="3">
        <f t="shared" si="26"/>
        <v>0.80128727349778761</v>
      </c>
      <c r="T274" s="21">
        <v>2.44</v>
      </c>
      <c r="U274" s="3">
        <f t="shared" si="27"/>
        <v>0.30414049633989726</v>
      </c>
      <c r="V274" s="3">
        <f t="shared" si="28"/>
        <v>-0.74210281106934917</v>
      </c>
      <c r="W274" s="3">
        <f t="shared" si="29"/>
        <v>0.7420380262848455</v>
      </c>
    </row>
    <row r="275" spans="2:23" x14ac:dyDescent="0.25">
      <c r="B275" s="20">
        <v>2.46</v>
      </c>
      <c r="C275" s="3">
        <f t="shared" si="24"/>
        <v>0.32707024816994856</v>
      </c>
      <c r="D275" s="3">
        <f t="shared" si="25"/>
        <v>-0.80459281049807352</v>
      </c>
      <c r="E275" s="3">
        <f t="shared" si="26"/>
        <v>0.80455797597948708</v>
      </c>
      <c r="T275" s="21">
        <v>2.4500000000000002</v>
      </c>
      <c r="U275" s="3">
        <f t="shared" si="27"/>
        <v>0.30414049633989726</v>
      </c>
      <c r="V275" s="3">
        <f t="shared" si="28"/>
        <v>-0.74514421603274839</v>
      </c>
      <c r="W275" s="3">
        <f t="shared" si="29"/>
        <v>0.74507943124824472</v>
      </c>
    </row>
    <row r="276" spans="2:23" x14ac:dyDescent="0.25">
      <c r="B276" s="21">
        <v>2.4700000000000002</v>
      </c>
      <c r="C276" s="3">
        <f t="shared" si="24"/>
        <v>0.32707024816994856</v>
      </c>
      <c r="D276" s="3">
        <f t="shared" si="25"/>
        <v>-0.80786351297977321</v>
      </c>
      <c r="E276" s="3">
        <f t="shared" si="26"/>
        <v>0.80782867846118678</v>
      </c>
      <c r="T276" s="20">
        <v>2.46</v>
      </c>
      <c r="U276" s="3">
        <f t="shared" si="27"/>
        <v>0.30414049633989726</v>
      </c>
      <c r="V276" s="3">
        <f t="shared" si="28"/>
        <v>-0.74818562099614727</v>
      </c>
      <c r="W276" s="3">
        <f t="shared" si="29"/>
        <v>0.7481208362116436</v>
      </c>
    </row>
    <row r="277" spans="2:23" x14ac:dyDescent="0.25">
      <c r="B277" s="21">
        <v>2.48</v>
      </c>
      <c r="C277" s="3">
        <f t="shared" si="24"/>
        <v>0.32707024816994856</v>
      </c>
      <c r="D277" s="3">
        <f t="shared" si="25"/>
        <v>-0.81113421546147257</v>
      </c>
      <c r="E277" s="3">
        <f t="shared" si="26"/>
        <v>0.81109938094288614</v>
      </c>
      <c r="T277" s="21">
        <v>2.4700000000000002</v>
      </c>
      <c r="U277" s="3">
        <f t="shared" si="27"/>
        <v>0.30414049633989726</v>
      </c>
      <c r="V277" s="3">
        <f t="shared" si="28"/>
        <v>-0.75122702595954627</v>
      </c>
      <c r="W277" s="3">
        <f t="shared" si="29"/>
        <v>0.7511622411750426</v>
      </c>
    </row>
    <row r="278" spans="2:23" x14ac:dyDescent="0.25">
      <c r="B278" s="20">
        <v>2.4900000000000002</v>
      </c>
      <c r="C278" s="3">
        <f t="shared" si="24"/>
        <v>0.32707024816994856</v>
      </c>
      <c r="D278" s="3">
        <f t="shared" si="25"/>
        <v>-0.81440491794317205</v>
      </c>
      <c r="E278" s="3">
        <f t="shared" si="26"/>
        <v>0.81437008342458561</v>
      </c>
      <c r="T278" s="21">
        <v>2.48</v>
      </c>
      <c r="U278" s="3">
        <f t="shared" si="27"/>
        <v>0.30414049633989726</v>
      </c>
      <c r="V278" s="3">
        <f t="shared" si="28"/>
        <v>-0.75426843092294515</v>
      </c>
      <c r="W278" s="3">
        <f t="shared" si="29"/>
        <v>0.75420364613844149</v>
      </c>
    </row>
    <row r="279" spans="2:23" x14ac:dyDescent="0.25">
      <c r="B279" s="21">
        <v>2.5</v>
      </c>
      <c r="C279" s="3">
        <f t="shared" si="24"/>
        <v>0.32707024816994856</v>
      </c>
      <c r="D279" s="3">
        <f t="shared" si="25"/>
        <v>-0.81767562042487152</v>
      </c>
      <c r="E279" s="3">
        <f t="shared" si="26"/>
        <v>0.81764078590628508</v>
      </c>
      <c r="T279" s="20">
        <v>2.4900000000000002</v>
      </c>
      <c r="U279" s="3">
        <f t="shared" si="27"/>
        <v>0.30414049633989726</v>
      </c>
      <c r="V279" s="3">
        <f t="shared" si="28"/>
        <v>-0.75730983588634415</v>
      </c>
      <c r="W279" s="3">
        <f t="shared" si="29"/>
        <v>0.75724505110184048</v>
      </c>
    </row>
    <row r="280" spans="2:23" x14ac:dyDescent="0.25">
      <c r="B280" s="21">
        <v>2.5099999999999998</v>
      </c>
      <c r="C280" s="3">
        <f t="shared" si="24"/>
        <v>0.32707024816994856</v>
      </c>
      <c r="D280" s="3">
        <f t="shared" si="25"/>
        <v>-0.82094632290657099</v>
      </c>
      <c r="E280" s="3">
        <f t="shared" si="26"/>
        <v>0.82091148838798456</v>
      </c>
      <c r="T280" s="21">
        <v>2.5</v>
      </c>
      <c r="U280" s="3">
        <f t="shared" si="27"/>
        <v>0.30414049633989726</v>
      </c>
      <c r="V280" s="3">
        <f t="shared" si="28"/>
        <v>-0.76035124084974315</v>
      </c>
      <c r="W280" s="3">
        <f t="shared" si="29"/>
        <v>0.76028645606523948</v>
      </c>
    </row>
    <row r="281" spans="2:23" x14ac:dyDescent="0.25">
      <c r="B281" s="20">
        <v>2.52</v>
      </c>
      <c r="C281" s="3">
        <f t="shared" si="24"/>
        <v>0.32707024816994856</v>
      </c>
      <c r="D281" s="3">
        <f t="shared" si="25"/>
        <v>-0.82421702538827046</v>
      </c>
      <c r="E281" s="3">
        <f t="shared" si="26"/>
        <v>0.82418219086968403</v>
      </c>
      <c r="T281" s="21">
        <v>2.5099999999999998</v>
      </c>
      <c r="U281" s="3">
        <f t="shared" si="27"/>
        <v>0.30414049633989726</v>
      </c>
      <c r="V281" s="3">
        <f t="shared" si="28"/>
        <v>-0.76339264581314203</v>
      </c>
      <c r="W281" s="3">
        <f t="shared" si="29"/>
        <v>0.76332786102863837</v>
      </c>
    </row>
    <row r="282" spans="2:23" x14ac:dyDescent="0.25">
      <c r="B282" s="21">
        <v>2.5299999999999998</v>
      </c>
      <c r="C282" s="3">
        <f t="shared" si="24"/>
        <v>0.32707024816994856</v>
      </c>
      <c r="D282" s="3">
        <f t="shared" si="25"/>
        <v>-0.82748772786996994</v>
      </c>
      <c r="E282" s="3">
        <f t="shared" si="26"/>
        <v>0.8274528933513835</v>
      </c>
      <c r="T282" s="20">
        <v>2.52</v>
      </c>
      <c r="U282" s="3">
        <f t="shared" si="27"/>
        <v>0.30414049633989726</v>
      </c>
      <c r="V282" s="3">
        <f t="shared" si="28"/>
        <v>-0.76643405077654103</v>
      </c>
      <c r="W282" s="3">
        <f t="shared" si="29"/>
        <v>0.76636926599203736</v>
      </c>
    </row>
    <row r="283" spans="2:23" x14ac:dyDescent="0.25">
      <c r="B283" s="21">
        <v>2.54</v>
      </c>
      <c r="C283" s="3">
        <f t="shared" si="24"/>
        <v>0.32707024816994856</v>
      </c>
      <c r="D283" s="3">
        <f t="shared" si="25"/>
        <v>-0.83075843035166952</v>
      </c>
      <c r="E283" s="3">
        <f t="shared" si="26"/>
        <v>0.83072359583308308</v>
      </c>
      <c r="T283" s="21">
        <v>2.5299999999999998</v>
      </c>
      <c r="U283" s="3">
        <f t="shared" si="27"/>
        <v>0.30414049633989726</v>
      </c>
      <c r="V283" s="3">
        <f t="shared" si="28"/>
        <v>-0.76947545573994003</v>
      </c>
      <c r="W283" s="3">
        <f t="shared" si="29"/>
        <v>0.76941067095543636</v>
      </c>
    </row>
    <row r="284" spans="2:23" x14ac:dyDescent="0.25">
      <c r="B284" s="20">
        <v>2.5499999999999998</v>
      </c>
      <c r="C284" s="3">
        <f t="shared" si="24"/>
        <v>0.32707024816994856</v>
      </c>
      <c r="D284" s="3">
        <f t="shared" si="25"/>
        <v>-0.83402913283336888</v>
      </c>
      <c r="E284" s="3">
        <f t="shared" si="26"/>
        <v>0.83399429831478245</v>
      </c>
      <c r="T284" s="21">
        <v>2.54</v>
      </c>
      <c r="U284" s="3">
        <f t="shared" si="27"/>
        <v>0.30414049633989726</v>
      </c>
      <c r="V284" s="3">
        <f t="shared" si="28"/>
        <v>-0.77251686070333914</v>
      </c>
      <c r="W284" s="3">
        <f t="shared" si="29"/>
        <v>0.77245207591883547</v>
      </c>
    </row>
    <row r="285" spans="2:23" x14ac:dyDescent="0.25">
      <c r="B285" s="21">
        <v>2.56</v>
      </c>
      <c r="C285" s="3">
        <f t="shared" si="24"/>
        <v>0.32707024816994856</v>
      </c>
      <c r="D285" s="3">
        <f t="shared" si="25"/>
        <v>-0.83729983531506846</v>
      </c>
      <c r="E285" s="3">
        <f t="shared" si="26"/>
        <v>0.83726500079648203</v>
      </c>
      <c r="T285" s="20">
        <v>2.5499999999999998</v>
      </c>
      <c r="U285" s="3">
        <f t="shared" si="27"/>
        <v>0.30414049633989726</v>
      </c>
      <c r="V285" s="3">
        <f t="shared" si="28"/>
        <v>-0.77555826566673791</v>
      </c>
      <c r="W285" s="3">
        <f t="shared" si="29"/>
        <v>0.77549348088223424</v>
      </c>
    </row>
    <row r="286" spans="2:23" x14ac:dyDescent="0.25">
      <c r="B286" s="21">
        <v>2.57</v>
      </c>
      <c r="C286" s="3">
        <f t="shared" si="24"/>
        <v>0.32707024816994856</v>
      </c>
      <c r="D286" s="3">
        <f t="shared" si="25"/>
        <v>-0.84057053779676782</v>
      </c>
      <c r="E286" s="3">
        <f t="shared" si="26"/>
        <v>0.84053570327818139</v>
      </c>
      <c r="T286" s="21">
        <v>2.56</v>
      </c>
      <c r="U286" s="3">
        <f t="shared" si="27"/>
        <v>0.30414049633989726</v>
      </c>
      <c r="V286" s="3">
        <f t="shared" si="28"/>
        <v>-0.77859967063013702</v>
      </c>
      <c r="W286" s="3">
        <f t="shared" si="29"/>
        <v>0.77853488584563335</v>
      </c>
    </row>
    <row r="287" spans="2:23" x14ac:dyDescent="0.25">
      <c r="B287" s="20">
        <v>2.58</v>
      </c>
      <c r="C287" s="3">
        <f t="shared" si="24"/>
        <v>0.32707024816994856</v>
      </c>
      <c r="D287" s="3">
        <f t="shared" si="25"/>
        <v>-0.84384124027846741</v>
      </c>
      <c r="E287" s="3">
        <f t="shared" si="26"/>
        <v>0.84380640575988097</v>
      </c>
      <c r="T287" s="21">
        <v>2.57</v>
      </c>
      <c r="U287" s="3">
        <f t="shared" si="27"/>
        <v>0.30414049633989726</v>
      </c>
      <c r="V287" s="3">
        <f t="shared" si="28"/>
        <v>-0.78164107559353579</v>
      </c>
      <c r="W287" s="3">
        <f t="shared" si="29"/>
        <v>0.78157629080903213</v>
      </c>
    </row>
    <row r="288" spans="2:23" x14ac:dyDescent="0.25">
      <c r="B288" s="21">
        <v>2.59</v>
      </c>
      <c r="C288" s="3">
        <f t="shared" si="24"/>
        <v>0.32707024816994856</v>
      </c>
      <c r="D288" s="3">
        <f t="shared" si="25"/>
        <v>-0.84711194276016688</v>
      </c>
      <c r="E288" s="3">
        <f t="shared" si="26"/>
        <v>0.84707710824158045</v>
      </c>
      <c r="T288" s="20">
        <v>2.58</v>
      </c>
      <c r="U288" s="3">
        <f t="shared" si="27"/>
        <v>0.30414049633989726</v>
      </c>
      <c r="V288" s="3">
        <f t="shared" si="28"/>
        <v>-0.7846824805569349</v>
      </c>
      <c r="W288" s="3">
        <f t="shared" si="29"/>
        <v>0.78461769577243123</v>
      </c>
    </row>
    <row r="289" spans="2:23" x14ac:dyDescent="0.25">
      <c r="B289" s="20">
        <v>2.6</v>
      </c>
      <c r="C289" s="3">
        <f t="shared" si="24"/>
        <v>0.32707024816994856</v>
      </c>
      <c r="D289" s="3">
        <f t="shared" si="25"/>
        <v>-0.85038264524186635</v>
      </c>
      <c r="E289" s="3">
        <f t="shared" si="26"/>
        <v>0.85034781072327992</v>
      </c>
      <c r="T289" s="21">
        <v>2.59</v>
      </c>
      <c r="U289" s="3">
        <f t="shared" si="27"/>
        <v>0.30414049633989726</v>
      </c>
      <c r="V289" s="3">
        <f t="shared" si="28"/>
        <v>-0.7877238855203339</v>
      </c>
      <c r="W289" s="3">
        <f t="shared" si="29"/>
        <v>0.78765910073583023</v>
      </c>
    </row>
    <row r="290" spans="2:23" x14ac:dyDescent="0.25">
      <c r="B290" s="21">
        <v>2.61</v>
      </c>
      <c r="C290" s="3">
        <f t="shared" si="24"/>
        <v>0.32707024816994856</v>
      </c>
      <c r="D290" s="3">
        <f t="shared" si="25"/>
        <v>-0.85365334772356583</v>
      </c>
      <c r="E290" s="3">
        <f t="shared" si="26"/>
        <v>0.85361851320497939</v>
      </c>
      <c r="T290" s="20">
        <v>2.6</v>
      </c>
      <c r="U290" s="3">
        <f t="shared" si="27"/>
        <v>0.30414049633989726</v>
      </c>
      <c r="V290" s="3">
        <f t="shared" si="28"/>
        <v>-0.79076529048373279</v>
      </c>
      <c r="W290" s="3">
        <f t="shared" si="29"/>
        <v>0.79070050569922912</v>
      </c>
    </row>
    <row r="291" spans="2:23" x14ac:dyDescent="0.25">
      <c r="B291" s="21">
        <v>2.62</v>
      </c>
      <c r="C291" s="3">
        <f t="shared" si="24"/>
        <v>0.32707024816994856</v>
      </c>
      <c r="D291" s="3">
        <f t="shared" si="25"/>
        <v>-0.8569240502052653</v>
      </c>
      <c r="E291" s="3">
        <f t="shared" si="26"/>
        <v>0.85688921568667886</v>
      </c>
      <c r="T291" s="21">
        <v>2.61</v>
      </c>
      <c r="U291" s="3">
        <f t="shared" si="27"/>
        <v>0.30414049633989726</v>
      </c>
      <c r="V291" s="3">
        <f t="shared" si="28"/>
        <v>-0.79380669544713178</v>
      </c>
      <c r="W291" s="3">
        <f t="shared" si="29"/>
        <v>0.79374191066262811</v>
      </c>
    </row>
    <row r="292" spans="2:23" x14ac:dyDescent="0.25">
      <c r="B292" s="20">
        <v>2.63</v>
      </c>
      <c r="C292" s="3">
        <f t="shared" si="24"/>
        <v>0.32707024816994856</v>
      </c>
      <c r="D292" s="3">
        <f t="shared" si="25"/>
        <v>-0.86019475268696477</v>
      </c>
      <c r="E292" s="3">
        <f t="shared" si="26"/>
        <v>0.86015991816837833</v>
      </c>
      <c r="T292" s="21">
        <v>2.62</v>
      </c>
      <c r="U292" s="3">
        <f t="shared" si="27"/>
        <v>0.30414049633989726</v>
      </c>
      <c r="V292" s="3">
        <f t="shared" si="28"/>
        <v>-0.79684810041053078</v>
      </c>
      <c r="W292" s="3">
        <f t="shared" si="29"/>
        <v>0.79678331562602711</v>
      </c>
    </row>
    <row r="293" spans="2:23" x14ac:dyDescent="0.25">
      <c r="B293" s="21">
        <v>2.64</v>
      </c>
      <c r="C293" s="3">
        <f t="shared" si="24"/>
        <v>0.32707024816994856</v>
      </c>
      <c r="D293" s="3">
        <f t="shared" si="25"/>
        <v>-0.86346545516866435</v>
      </c>
      <c r="E293" s="3">
        <f t="shared" si="26"/>
        <v>0.86343062065007792</v>
      </c>
      <c r="T293" s="20">
        <v>2.63</v>
      </c>
      <c r="U293" s="3">
        <f t="shared" si="27"/>
        <v>0.30414049633989726</v>
      </c>
      <c r="V293" s="3">
        <f t="shared" si="28"/>
        <v>-0.79988950537392967</v>
      </c>
      <c r="W293" s="3">
        <f t="shared" si="29"/>
        <v>0.799824720589426</v>
      </c>
    </row>
    <row r="294" spans="2:23" x14ac:dyDescent="0.25">
      <c r="B294" s="21">
        <v>2.65</v>
      </c>
      <c r="C294" s="3">
        <f t="shared" si="24"/>
        <v>0.32707024816994856</v>
      </c>
      <c r="D294" s="3">
        <f t="shared" si="25"/>
        <v>-0.86673615765036371</v>
      </c>
      <c r="E294" s="3">
        <f t="shared" si="26"/>
        <v>0.86670132313177728</v>
      </c>
      <c r="T294" s="21">
        <v>2.64</v>
      </c>
      <c r="U294" s="3">
        <f t="shared" si="27"/>
        <v>0.30414049633989726</v>
      </c>
      <c r="V294" s="3">
        <f t="shared" si="28"/>
        <v>-0.802930910337329</v>
      </c>
      <c r="W294" s="3">
        <f t="shared" si="29"/>
        <v>0.80286612555282533</v>
      </c>
    </row>
    <row r="295" spans="2:23" x14ac:dyDescent="0.25">
      <c r="B295" s="20">
        <v>2.66</v>
      </c>
      <c r="C295" s="3">
        <f t="shared" si="24"/>
        <v>0.32707024816994856</v>
      </c>
      <c r="D295" s="3">
        <f t="shared" si="25"/>
        <v>-0.87000686013206341</v>
      </c>
      <c r="E295" s="3">
        <f t="shared" si="26"/>
        <v>0.86997202561347697</v>
      </c>
      <c r="T295" s="21">
        <v>2.65</v>
      </c>
      <c r="U295" s="3">
        <f t="shared" si="27"/>
        <v>0.30414049633989726</v>
      </c>
      <c r="V295" s="3">
        <f t="shared" si="28"/>
        <v>-0.80597231530072777</v>
      </c>
      <c r="W295" s="3">
        <f t="shared" si="29"/>
        <v>0.8059075305162241</v>
      </c>
    </row>
    <row r="296" spans="2:23" x14ac:dyDescent="0.25">
      <c r="B296" s="21">
        <v>2.67</v>
      </c>
      <c r="C296" s="3">
        <f t="shared" si="24"/>
        <v>0.32707024816994856</v>
      </c>
      <c r="D296" s="3">
        <f t="shared" si="25"/>
        <v>-0.87327756261376288</v>
      </c>
      <c r="E296" s="3">
        <f t="shared" si="26"/>
        <v>0.87324272809517645</v>
      </c>
      <c r="T296" s="20">
        <v>2.66</v>
      </c>
      <c r="U296" s="3">
        <f t="shared" si="27"/>
        <v>0.30414049633989726</v>
      </c>
      <c r="V296" s="3">
        <f t="shared" si="28"/>
        <v>-0.80901372026412688</v>
      </c>
      <c r="W296" s="3">
        <f t="shared" si="29"/>
        <v>0.80894893547962321</v>
      </c>
    </row>
    <row r="297" spans="2:23" x14ac:dyDescent="0.25">
      <c r="B297" s="21">
        <v>2.68</v>
      </c>
      <c r="C297" s="3">
        <f t="shared" si="24"/>
        <v>0.32707024816994856</v>
      </c>
      <c r="D297" s="3">
        <f t="shared" si="25"/>
        <v>-0.87654826509546235</v>
      </c>
      <c r="E297" s="3">
        <f t="shared" si="26"/>
        <v>0.87651343057687592</v>
      </c>
      <c r="T297" s="21">
        <v>2.67</v>
      </c>
      <c r="U297" s="3">
        <f t="shared" si="27"/>
        <v>0.30414049633989726</v>
      </c>
      <c r="V297" s="3">
        <f t="shared" si="28"/>
        <v>-0.81205512522752588</v>
      </c>
      <c r="W297" s="3">
        <f t="shared" si="29"/>
        <v>0.81199034044302221</v>
      </c>
    </row>
    <row r="298" spans="2:23" x14ac:dyDescent="0.25">
      <c r="B298" s="20">
        <v>2.69</v>
      </c>
      <c r="C298" s="3">
        <f t="shared" si="24"/>
        <v>0.32707024816994856</v>
      </c>
      <c r="D298" s="3">
        <f t="shared" si="25"/>
        <v>-0.87981896757716183</v>
      </c>
      <c r="E298" s="3">
        <f t="shared" si="26"/>
        <v>0.87978413305857539</v>
      </c>
      <c r="T298" s="21">
        <v>2.68</v>
      </c>
      <c r="U298" s="3">
        <f t="shared" si="27"/>
        <v>0.30414049633989726</v>
      </c>
      <c r="V298" s="3">
        <f t="shared" si="28"/>
        <v>-0.81509653019092476</v>
      </c>
      <c r="W298" s="3">
        <f t="shared" si="29"/>
        <v>0.81503174540642109</v>
      </c>
    </row>
    <row r="299" spans="2:23" x14ac:dyDescent="0.25">
      <c r="B299" s="21">
        <v>2.7</v>
      </c>
      <c r="C299" s="3">
        <f t="shared" si="24"/>
        <v>0.32707024816994856</v>
      </c>
      <c r="D299" s="3">
        <f t="shared" si="25"/>
        <v>-0.8830896700588613</v>
      </c>
      <c r="E299" s="3">
        <f t="shared" si="26"/>
        <v>0.88305483554027486</v>
      </c>
      <c r="T299" s="20">
        <v>2.69</v>
      </c>
      <c r="U299" s="3">
        <f t="shared" si="27"/>
        <v>0.30414049633989726</v>
      </c>
      <c r="V299" s="3">
        <f t="shared" si="28"/>
        <v>-0.81813793515432376</v>
      </c>
      <c r="W299" s="3">
        <f t="shared" si="29"/>
        <v>0.81807315036982009</v>
      </c>
    </row>
    <row r="300" spans="2:23" x14ac:dyDescent="0.25">
      <c r="B300" s="21">
        <v>2.71</v>
      </c>
      <c r="C300" s="3">
        <f t="shared" si="24"/>
        <v>0.32707024816994856</v>
      </c>
      <c r="D300" s="3">
        <f t="shared" si="25"/>
        <v>-0.88636037254056077</v>
      </c>
      <c r="E300" s="3">
        <f t="shared" si="26"/>
        <v>0.88632553802197434</v>
      </c>
      <c r="T300" s="21">
        <v>2.7</v>
      </c>
      <c r="U300" s="3">
        <f t="shared" si="27"/>
        <v>0.30414049633989726</v>
      </c>
      <c r="V300" s="3">
        <f t="shared" si="28"/>
        <v>-0.82117934011772276</v>
      </c>
      <c r="W300" s="3">
        <f t="shared" si="29"/>
        <v>0.82111455533321909</v>
      </c>
    </row>
    <row r="301" spans="2:23" x14ac:dyDescent="0.25">
      <c r="B301" s="20">
        <v>2.72</v>
      </c>
      <c r="C301" s="3">
        <f t="shared" si="24"/>
        <v>0.32707024816994856</v>
      </c>
      <c r="D301" s="3">
        <f t="shared" si="25"/>
        <v>-0.88963107502226035</v>
      </c>
      <c r="E301" s="3">
        <f t="shared" si="26"/>
        <v>0.88959624050367392</v>
      </c>
      <c r="T301" s="21">
        <v>2.71</v>
      </c>
      <c r="U301" s="3">
        <f t="shared" si="27"/>
        <v>0.30414049633989726</v>
      </c>
      <c r="V301" s="3">
        <f t="shared" si="28"/>
        <v>-0.82422074508112164</v>
      </c>
      <c r="W301" s="3">
        <f t="shared" si="29"/>
        <v>0.82415596029661797</v>
      </c>
    </row>
    <row r="302" spans="2:23" x14ac:dyDescent="0.25">
      <c r="B302" s="21">
        <v>2.73</v>
      </c>
      <c r="C302" s="3">
        <f t="shared" si="24"/>
        <v>0.32707024816994856</v>
      </c>
      <c r="D302" s="3">
        <f t="shared" si="25"/>
        <v>-0.89290177750395971</v>
      </c>
      <c r="E302" s="3">
        <f t="shared" si="26"/>
        <v>0.89286694298537328</v>
      </c>
      <c r="T302" s="20">
        <v>2.72</v>
      </c>
      <c r="U302" s="3">
        <f t="shared" si="27"/>
        <v>0.30414049633989726</v>
      </c>
      <c r="V302" s="3">
        <f t="shared" si="28"/>
        <v>-0.82726215004452075</v>
      </c>
      <c r="W302" s="3">
        <f t="shared" si="29"/>
        <v>0.82719736526001708</v>
      </c>
    </row>
    <row r="303" spans="2:23" x14ac:dyDescent="0.25">
      <c r="B303" s="21">
        <v>2.74</v>
      </c>
      <c r="C303" s="3">
        <f t="shared" si="24"/>
        <v>0.32707024816994856</v>
      </c>
      <c r="D303" s="3">
        <f t="shared" si="25"/>
        <v>-0.8961724799856593</v>
      </c>
      <c r="E303" s="3">
        <f t="shared" si="26"/>
        <v>0.89613764546707286</v>
      </c>
      <c r="T303" s="21">
        <v>2.73</v>
      </c>
      <c r="U303" s="3">
        <f t="shared" si="27"/>
        <v>0.30414049633989726</v>
      </c>
      <c r="V303" s="3">
        <f t="shared" si="28"/>
        <v>-0.83030355500791952</v>
      </c>
      <c r="W303" s="3">
        <f t="shared" si="29"/>
        <v>0.83023877022341586</v>
      </c>
    </row>
    <row r="304" spans="2:23" x14ac:dyDescent="0.25">
      <c r="B304" s="20">
        <v>2.75</v>
      </c>
      <c r="C304" s="3">
        <f t="shared" si="24"/>
        <v>0.32707024816994856</v>
      </c>
      <c r="D304" s="3">
        <f t="shared" si="25"/>
        <v>-0.89944318246735866</v>
      </c>
      <c r="E304" s="3">
        <f t="shared" si="26"/>
        <v>0.89940834794877222</v>
      </c>
      <c r="T304" s="21">
        <v>2.74</v>
      </c>
      <c r="U304" s="3">
        <f t="shared" si="27"/>
        <v>0.30414049633989726</v>
      </c>
      <c r="V304" s="3">
        <f t="shared" si="28"/>
        <v>-0.83334495997131863</v>
      </c>
      <c r="W304" s="3">
        <f t="shared" si="29"/>
        <v>0.83328017518681496</v>
      </c>
    </row>
    <row r="305" spans="2:23" x14ac:dyDescent="0.25">
      <c r="B305" s="21">
        <v>2.76</v>
      </c>
      <c r="C305" s="3">
        <f t="shared" si="24"/>
        <v>0.32707024816994856</v>
      </c>
      <c r="D305" s="3">
        <f t="shared" si="25"/>
        <v>-0.90271388494905813</v>
      </c>
      <c r="E305" s="3">
        <f t="shared" si="26"/>
        <v>0.9026790504304717</v>
      </c>
      <c r="T305" s="20">
        <v>2.75</v>
      </c>
      <c r="U305" s="3">
        <f t="shared" si="27"/>
        <v>0.30414049633989726</v>
      </c>
      <c r="V305" s="3">
        <f t="shared" si="28"/>
        <v>-0.83638636493471752</v>
      </c>
      <c r="W305" s="3">
        <f t="shared" si="29"/>
        <v>0.83632158015021385</v>
      </c>
    </row>
    <row r="306" spans="2:23" x14ac:dyDescent="0.25">
      <c r="B306" s="21">
        <v>2.77</v>
      </c>
      <c r="C306" s="3">
        <f t="shared" si="24"/>
        <v>0.32707024816994856</v>
      </c>
      <c r="D306" s="3">
        <f t="shared" si="25"/>
        <v>-0.90598458743075772</v>
      </c>
      <c r="E306" s="3">
        <f t="shared" si="26"/>
        <v>0.90594975291217128</v>
      </c>
      <c r="T306" s="21">
        <v>2.76</v>
      </c>
      <c r="U306" s="3">
        <f t="shared" si="27"/>
        <v>0.30414049633989726</v>
      </c>
      <c r="V306" s="3">
        <f t="shared" si="28"/>
        <v>-0.8394277698981164</v>
      </c>
      <c r="W306" s="3">
        <f t="shared" si="29"/>
        <v>0.83936298511361274</v>
      </c>
    </row>
    <row r="307" spans="2:23" x14ac:dyDescent="0.25">
      <c r="B307" s="20">
        <v>2.78</v>
      </c>
      <c r="C307" s="3">
        <f t="shared" si="24"/>
        <v>0.32707024816994856</v>
      </c>
      <c r="D307" s="3">
        <f t="shared" si="25"/>
        <v>-0.90925528991245697</v>
      </c>
      <c r="E307" s="3">
        <f t="shared" si="26"/>
        <v>0.90922045539387053</v>
      </c>
      <c r="T307" s="21">
        <v>2.77</v>
      </c>
      <c r="U307" s="3">
        <f t="shared" si="27"/>
        <v>0.30414049633989726</v>
      </c>
      <c r="V307" s="3">
        <f t="shared" si="28"/>
        <v>-0.84246917486151551</v>
      </c>
      <c r="W307" s="3">
        <f t="shared" si="29"/>
        <v>0.84240439007701184</v>
      </c>
    </row>
    <row r="308" spans="2:23" x14ac:dyDescent="0.25">
      <c r="B308" s="21">
        <v>2.79</v>
      </c>
      <c r="C308" s="3">
        <f t="shared" si="24"/>
        <v>0.32707024816994856</v>
      </c>
      <c r="D308" s="3">
        <f t="shared" si="25"/>
        <v>-0.91252599239415666</v>
      </c>
      <c r="E308" s="3">
        <f t="shared" si="26"/>
        <v>0.91249115787557022</v>
      </c>
      <c r="T308" s="20">
        <v>2.78</v>
      </c>
      <c r="U308" s="3">
        <f t="shared" si="27"/>
        <v>0.30414049633989726</v>
      </c>
      <c r="V308" s="3">
        <f t="shared" si="28"/>
        <v>-0.8455105798249144</v>
      </c>
      <c r="W308" s="3">
        <f t="shared" si="29"/>
        <v>0.84544579504041073</v>
      </c>
    </row>
    <row r="309" spans="2:23" x14ac:dyDescent="0.25">
      <c r="B309" s="21">
        <v>2.8</v>
      </c>
      <c r="C309" s="3">
        <f t="shared" si="24"/>
        <v>0.32707024816994856</v>
      </c>
      <c r="D309" s="3">
        <f t="shared" si="25"/>
        <v>-0.91579669487585613</v>
      </c>
      <c r="E309" s="3">
        <f t="shared" si="26"/>
        <v>0.9157618603572697</v>
      </c>
      <c r="T309" s="21">
        <v>2.79</v>
      </c>
      <c r="U309" s="3">
        <f t="shared" si="27"/>
        <v>0.30414049633989726</v>
      </c>
      <c r="V309" s="3">
        <f t="shared" si="28"/>
        <v>-0.84855198478831351</v>
      </c>
      <c r="W309" s="3">
        <f t="shared" si="29"/>
        <v>0.84848720000380984</v>
      </c>
    </row>
    <row r="310" spans="2:23" x14ac:dyDescent="0.25">
      <c r="B310" s="20">
        <v>2.81</v>
      </c>
      <c r="C310" s="3">
        <f t="shared" si="24"/>
        <v>0.32707024816994856</v>
      </c>
      <c r="D310" s="3">
        <f t="shared" si="25"/>
        <v>-0.9190673973575556</v>
      </c>
      <c r="E310" s="3">
        <f t="shared" si="26"/>
        <v>0.91903256283896917</v>
      </c>
      <c r="T310" s="21">
        <v>2.8</v>
      </c>
      <c r="U310" s="3">
        <f t="shared" si="27"/>
        <v>0.30414049633989726</v>
      </c>
      <c r="V310" s="3">
        <f t="shared" si="28"/>
        <v>-0.85159338975171239</v>
      </c>
      <c r="W310" s="3">
        <f t="shared" si="29"/>
        <v>0.85152860496720872</v>
      </c>
    </row>
    <row r="311" spans="2:23" x14ac:dyDescent="0.25">
      <c r="B311" s="21">
        <v>2.82</v>
      </c>
      <c r="C311" s="3">
        <f t="shared" si="24"/>
        <v>0.32707024816994856</v>
      </c>
      <c r="D311" s="3">
        <f t="shared" si="25"/>
        <v>-0.92233809983925497</v>
      </c>
      <c r="E311" s="3">
        <f t="shared" si="26"/>
        <v>0.92230326532066853</v>
      </c>
      <c r="T311" s="20">
        <v>2.81</v>
      </c>
      <c r="U311" s="3">
        <f t="shared" si="27"/>
        <v>0.30414049633989726</v>
      </c>
      <c r="V311" s="3">
        <f t="shared" si="28"/>
        <v>-0.85463479471511139</v>
      </c>
      <c r="W311" s="3">
        <f t="shared" si="29"/>
        <v>0.85457000993060772</v>
      </c>
    </row>
    <row r="312" spans="2:23" x14ac:dyDescent="0.25">
      <c r="B312" s="21">
        <v>2.83</v>
      </c>
      <c r="C312" s="3">
        <f t="shared" ref="C312:C332" si="30">(($B$21*$B$22/2/$B$23)-($B$24/$B$23))*EXP(-4*$B$23*B312/$B$21/$B$25) - ($B$21*$B$22/2/$B$23) + ($B$24/$B$23)</f>
        <v>0.32707024816994856</v>
      </c>
      <c r="D312" s="3">
        <f t="shared" ref="D312:D332" si="31">($B$21*$B$22 - 2*$B$24) * ($B$21*$B$25*EXP(-4*$B$23*B312/$B$21/$B$25) + (4*$B$23*B312)) / (8*$B$23*$B$23)</f>
        <v>-0.92560880232095444</v>
      </c>
      <c r="E312" s="3">
        <f t="shared" ref="E312:E332" si="32">-(D312-$D$29)</f>
        <v>0.925573967802368</v>
      </c>
      <c r="T312" s="21">
        <v>2.82</v>
      </c>
      <c r="U312" s="3">
        <f t="shared" si="27"/>
        <v>0.30414049633989726</v>
      </c>
      <c r="V312" s="3">
        <f t="shared" si="28"/>
        <v>-0.85767619967851039</v>
      </c>
      <c r="W312" s="3">
        <f t="shared" si="29"/>
        <v>0.85761141489400672</v>
      </c>
    </row>
    <row r="313" spans="2:23" x14ac:dyDescent="0.25">
      <c r="B313" s="20">
        <v>2.84</v>
      </c>
      <c r="C313" s="3">
        <f t="shared" si="30"/>
        <v>0.32707024816994856</v>
      </c>
      <c r="D313" s="3">
        <f t="shared" si="31"/>
        <v>-0.92887950480265391</v>
      </c>
      <c r="E313" s="3">
        <f t="shared" si="32"/>
        <v>0.92884467028406748</v>
      </c>
      <c r="T313" s="21">
        <v>2.83</v>
      </c>
      <c r="U313" s="3">
        <f t="shared" ref="U313:U330" si="33">(($B$21*$B$22/$B$23)-($B$24/$B$23))*EXP(-2*$B$23*T313/$B$21/$B$25) - ($B$21*$B$22/$B$23) + ($B$24/$B$23)</f>
        <v>0.30414049633989726</v>
      </c>
      <c r="V313" s="3">
        <f t="shared" ref="V313:V330" si="34">($B$21*$B$22 - $B$24) * ($B$21*$B$25*EXP(-2*$B$23*T313/$B$21/$B$25) + (2*$B$23*T313)) / (2*$B$23*$B$23)</f>
        <v>-0.86071760464190927</v>
      </c>
      <c r="W313" s="3">
        <f t="shared" ref="W313:W330" si="35">-(V313-$V$30)</f>
        <v>0.8606528198574056</v>
      </c>
    </row>
    <row r="314" spans="2:23" x14ac:dyDescent="0.25">
      <c r="B314" s="21">
        <v>2.85</v>
      </c>
      <c r="C314" s="3">
        <f t="shared" si="30"/>
        <v>0.32707024816994856</v>
      </c>
      <c r="D314" s="3">
        <f t="shared" si="31"/>
        <v>-0.9321502072843536</v>
      </c>
      <c r="E314" s="3">
        <f t="shared" si="32"/>
        <v>0.93211537276576717</v>
      </c>
      <c r="T314" s="20">
        <v>2.84</v>
      </c>
      <c r="U314" s="3">
        <f t="shared" si="33"/>
        <v>0.30414049633989726</v>
      </c>
      <c r="V314" s="3">
        <f t="shared" si="34"/>
        <v>-0.86375900960530827</v>
      </c>
      <c r="W314" s="3">
        <f t="shared" si="35"/>
        <v>0.8636942248208046</v>
      </c>
    </row>
    <row r="315" spans="2:23" x14ac:dyDescent="0.25">
      <c r="B315" s="20">
        <v>2.86</v>
      </c>
      <c r="C315" s="3">
        <f t="shared" si="30"/>
        <v>0.32707024816994856</v>
      </c>
      <c r="D315" s="3">
        <f t="shared" si="31"/>
        <v>-0.93542090976605285</v>
      </c>
      <c r="E315" s="3">
        <f t="shared" si="32"/>
        <v>0.93538607524746642</v>
      </c>
      <c r="T315" s="21">
        <v>2.85</v>
      </c>
      <c r="U315" s="3">
        <f t="shared" si="33"/>
        <v>0.30414049633989726</v>
      </c>
      <c r="V315" s="3">
        <f t="shared" si="34"/>
        <v>-0.86680041456870738</v>
      </c>
      <c r="W315" s="3">
        <f t="shared" si="35"/>
        <v>0.86673562978420371</v>
      </c>
    </row>
    <row r="316" spans="2:23" x14ac:dyDescent="0.25">
      <c r="B316" s="21">
        <v>2.87</v>
      </c>
      <c r="C316" s="3">
        <f t="shared" si="30"/>
        <v>0.32707024816994856</v>
      </c>
      <c r="D316" s="3">
        <f t="shared" si="31"/>
        <v>-0.93869161224775266</v>
      </c>
      <c r="E316" s="3">
        <f t="shared" si="32"/>
        <v>0.93865677772916623</v>
      </c>
      <c r="T316" s="20">
        <v>2.86</v>
      </c>
      <c r="U316" s="3">
        <f t="shared" si="33"/>
        <v>0.30414049633989726</v>
      </c>
      <c r="V316" s="3">
        <f t="shared" si="34"/>
        <v>-0.86984181953210615</v>
      </c>
      <c r="W316" s="3">
        <f t="shared" si="35"/>
        <v>0.86977703474760248</v>
      </c>
    </row>
    <row r="317" spans="2:23" x14ac:dyDescent="0.25">
      <c r="B317" s="21">
        <v>2.88</v>
      </c>
      <c r="C317" s="3">
        <f t="shared" si="30"/>
        <v>0.32707024816994856</v>
      </c>
      <c r="D317" s="3">
        <f t="shared" si="31"/>
        <v>-0.94196231472945191</v>
      </c>
      <c r="E317" s="3">
        <f t="shared" si="32"/>
        <v>0.94192748021086548</v>
      </c>
      <c r="T317" s="21">
        <v>2.87</v>
      </c>
      <c r="U317" s="3">
        <f t="shared" si="33"/>
        <v>0.30414049633989726</v>
      </c>
      <c r="V317" s="3">
        <f t="shared" si="34"/>
        <v>-0.87288322449550526</v>
      </c>
      <c r="W317" s="3">
        <f t="shared" si="35"/>
        <v>0.87281843971100159</v>
      </c>
    </row>
    <row r="318" spans="2:23" x14ac:dyDescent="0.25">
      <c r="B318" s="20">
        <v>2.89</v>
      </c>
      <c r="C318" s="3">
        <f t="shared" si="30"/>
        <v>0.32707024816994856</v>
      </c>
      <c r="D318" s="3">
        <f t="shared" si="31"/>
        <v>-0.9452330172111516</v>
      </c>
      <c r="E318" s="3">
        <f t="shared" si="32"/>
        <v>0.94519818269256517</v>
      </c>
      <c r="T318" s="21">
        <v>2.88</v>
      </c>
      <c r="U318" s="3">
        <f t="shared" si="33"/>
        <v>0.30414049633989726</v>
      </c>
      <c r="V318" s="3">
        <f t="shared" si="34"/>
        <v>-0.87592462945890404</v>
      </c>
      <c r="W318" s="3">
        <f t="shared" si="35"/>
        <v>0.87585984467440037</v>
      </c>
    </row>
    <row r="319" spans="2:23" x14ac:dyDescent="0.25">
      <c r="B319" s="21">
        <v>2.9</v>
      </c>
      <c r="C319" s="3">
        <f t="shared" si="30"/>
        <v>0.32707024816994856</v>
      </c>
      <c r="D319" s="3">
        <f t="shared" si="31"/>
        <v>-0.94850371969285108</v>
      </c>
      <c r="E319" s="3">
        <f t="shared" si="32"/>
        <v>0.94846888517426464</v>
      </c>
      <c r="T319" s="20">
        <v>2.89</v>
      </c>
      <c r="U319" s="3">
        <f t="shared" si="33"/>
        <v>0.30414049633989726</v>
      </c>
      <c r="V319" s="3">
        <f t="shared" si="34"/>
        <v>-0.87896603442230314</v>
      </c>
      <c r="W319" s="3">
        <f t="shared" si="35"/>
        <v>0.87890124963779948</v>
      </c>
    </row>
    <row r="320" spans="2:23" x14ac:dyDescent="0.25">
      <c r="B320" s="21">
        <v>2.91</v>
      </c>
      <c r="C320" s="3">
        <f t="shared" si="30"/>
        <v>0.32707024816994856</v>
      </c>
      <c r="D320" s="3">
        <f t="shared" si="31"/>
        <v>-0.95177442217455055</v>
      </c>
      <c r="E320" s="3">
        <f t="shared" si="32"/>
        <v>0.95173958765596411</v>
      </c>
      <c r="T320" s="21">
        <v>2.9</v>
      </c>
      <c r="U320" s="3">
        <f t="shared" si="33"/>
        <v>0.30414049633989726</v>
      </c>
      <c r="V320" s="3">
        <f t="shared" si="34"/>
        <v>-0.88200743938570214</v>
      </c>
      <c r="W320" s="3">
        <f t="shared" si="35"/>
        <v>0.88194265460119847</v>
      </c>
    </row>
    <row r="321" spans="2:23" x14ac:dyDescent="0.25">
      <c r="B321" s="20">
        <v>2.92</v>
      </c>
      <c r="C321" s="3">
        <f t="shared" si="30"/>
        <v>0.32707024816994856</v>
      </c>
      <c r="D321" s="3">
        <f t="shared" si="31"/>
        <v>-0.95504512465625002</v>
      </c>
      <c r="E321" s="3">
        <f t="shared" si="32"/>
        <v>0.95501029013766359</v>
      </c>
      <c r="T321" s="21">
        <v>2.91</v>
      </c>
      <c r="U321" s="3">
        <f t="shared" si="33"/>
        <v>0.30414049633989726</v>
      </c>
      <c r="V321" s="3">
        <f t="shared" si="34"/>
        <v>-0.88504884434910114</v>
      </c>
      <c r="W321" s="3">
        <f t="shared" si="35"/>
        <v>0.88498405956459747</v>
      </c>
    </row>
    <row r="322" spans="2:23" x14ac:dyDescent="0.25">
      <c r="B322" s="21">
        <v>2.93</v>
      </c>
      <c r="C322" s="3">
        <f t="shared" si="30"/>
        <v>0.32707024816994856</v>
      </c>
      <c r="D322" s="3">
        <f t="shared" si="31"/>
        <v>-0.95831582713794938</v>
      </c>
      <c r="E322" s="3">
        <f t="shared" si="32"/>
        <v>0.95828099261936295</v>
      </c>
      <c r="T322" s="20">
        <v>2.92</v>
      </c>
      <c r="U322" s="3">
        <f t="shared" si="33"/>
        <v>0.30414049633989726</v>
      </c>
      <c r="V322" s="3">
        <f t="shared" si="34"/>
        <v>-0.88809024931250002</v>
      </c>
      <c r="W322" s="3">
        <f t="shared" si="35"/>
        <v>0.88802546452799636</v>
      </c>
    </row>
    <row r="323" spans="2:23" x14ac:dyDescent="0.25">
      <c r="B323" s="21">
        <v>2.94</v>
      </c>
      <c r="C323" s="3">
        <f t="shared" si="30"/>
        <v>0.32707024816994856</v>
      </c>
      <c r="D323" s="3">
        <f t="shared" si="31"/>
        <v>-0.96158652961964886</v>
      </c>
      <c r="E323" s="3">
        <f t="shared" si="32"/>
        <v>0.96155169510106242</v>
      </c>
      <c r="T323" s="21">
        <v>2.93</v>
      </c>
      <c r="U323" s="3">
        <f t="shared" si="33"/>
        <v>0.30414049633989726</v>
      </c>
      <c r="V323" s="3">
        <f t="shared" si="34"/>
        <v>-0.89113165427589902</v>
      </c>
      <c r="W323" s="3">
        <f t="shared" si="35"/>
        <v>0.89106686949139535</v>
      </c>
    </row>
    <row r="324" spans="2:23" x14ac:dyDescent="0.25">
      <c r="B324" s="20">
        <v>2.95</v>
      </c>
      <c r="C324" s="3">
        <f t="shared" si="30"/>
        <v>0.32707024816994856</v>
      </c>
      <c r="D324" s="3">
        <f t="shared" si="31"/>
        <v>-0.96485723210134855</v>
      </c>
      <c r="E324" s="3">
        <f t="shared" si="32"/>
        <v>0.96482239758276211</v>
      </c>
      <c r="T324" s="21">
        <v>2.94</v>
      </c>
      <c r="U324" s="3">
        <f t="shared" si="33"/>
        <v>0.30414049633989726</v>
      </c>
      <c r="V324" s="3">
        <f t="shared" si="34"/>
        <v>-0.89417305923929802</v>
      </c>
      <c r="W324" s="3">
        <f t="shared" si="35"/>
        <v>0.89410827445479435</v>
      </c>
    </row>
    <row r="325" spans="2:23" x14ac:dyDescent="0.25">
      <c r="B325" s="21">
        <v>2.96</v>
      </c>
      <c r="C325" s="3">
        <f t="shared" si="30"/>
        <v>0.32707024816994856</v>
      </c>
      <c r="D325" s="3">
        <f t="shared" si="31"/>
        <v>-0.9681279345830478</v>
      </c>
      <c r="E325" s="3">
        <f t="shared" si="32"/>
        <v>0.96809310006446136</v>
      </c>
      <c r="T325" s="20">
        <v>2.95</v>
      </c>
      <c r="U325" s="3">
        <f t="shared" si="33"/>
        <v>0.30414049633989726</v>
      </c>
      <c r="V325" s="3">
        <f t="shared" si="34"/>
        <v>-0.89721446420269713</v>
      </c>
      <c r="W325" s="3">
        <f t="shared" si="35"/>
        <v>0.89714967941819346</v>
      </c>
    </row>
    <row r="326" spans="2:23" x14ac:dyDescent="0.25">
      <c r="B326" s="21">
        <v>2.97</v>
      </c>
      <c r="C326" s="3">
        <f t="shared" si="30"/>
        <v>0.32707024816994856</v>
      </c>
      <c r="D326" s="3">
        <f t="shared" si="31"/>
        <v>-0.97139863706474749</v>
      </c>
      <c r="E326" s="3">
        <f t="shared" si="32"/>
        <v>0.97136380254616106</v>
      </c>
      <c r="T326" s="21">
        <v>2.96</v>
      </c>
      <c r="U326" s="3">
        <f t="shared" si="33"/>
        <v>0.30414049633989726</v>
      </c>
      <c r="V326" s="3">
        <f t="shared" si="34"/>
        <v>-0.9002558691660959</v>
      </c>
      <c r="W326" s="3">
        <f t="shared" si="35"/>
        <v>0.90019108438159223</v>
      </c>
    </row>
    <row r="327" spans="2:23" x14ac:dyDescent="0.25">
      <c r="B327" s="20">
        <v>2.98</v>
      </c>
      <c r="C327" s="3">
        <f t="shared" si="30"/>
        <v>0.32707024816994856</v>
      </c>
      <c r="D327" s="3">
        <f t="shared" si="31"/>
        <v>-0.97466933954644686</v>
      </c>
      <c r="E327" s="3">
        <f t="shared" si="32"/>
        <v>0.97463450502786042</v>
      </c>
      <c r="T327" s="21">
        <v>2.97</v>
      </c>
      <c r="U327" s="3">
        <f t="shared" si="33"/>
        <v>0.30414049633989726</v>
      </c>
      <c r="V327" s="3">
        <f t="shared" si="34"/>
        <v>-0.90329727412949501</v>
      </c>
      <c r="W327" s="3">
        <f t="shared" si="35"/>
        <v>0.90323248934499134</v>
      </c>
    </row>
    <row r="328" spans="2:23" x14ac:dyDescent="0.25">
      <c r="B328" s="21">
        <v>2.99</v>
      </c>
      <c r="C328" s="3">
        <f t="shared" si="30"/>
        <v>0.32707024816994856</v>
      </c>
      <c r="D328" s="3">
        <f t="shared" si="31"/>
        <v>-0.97794004202814633</v>
      </c>
      <c r="E328" s="3">
        <f t="shared" si="32"/>
        <v>0.97790520750955989</v>
      </c>
      <c r="T328" s="20">
        <v>2.98</v>
      </c>
      <c r="U328" s="3">
        <f t="shared" si="33"/>
        <v>0.30414049633989726</v>
      </c>
      <c r="V328" s="3">
        <f t="shared" si="34"/>
        <v>-0.9063386790928939</v>
      </c>
      <c r="W328" s="3">
        <f t="shared" si="35"/>
        <v>0.90627389430839023</v>
      </c>
    </row>
    <row r="329" spans="2:23" x14ac:dyDescent="0.25">
      <c r="B329" s="21">
        <v>3</v>
      </c>
      <c r="C329" s="3">
        <f t="shared" si="30"/>
        <v>0.32707024816994856</v>
      </c>
      <c r="D329" s="3">
        <f t="shared" si="31"/>
        <v>-0.9812107445098458</v>
      </c>
      <c r="E329" s="3">
        <f t="shared" si="32"/>
        <v>0.98117590999125937</v>
      </c>
      <c r="T329" s="21">
        <v>2.99</v>
      </c>
      <c r="U329" s="3">
        <f t="shared" si="33"/>
        <v>0.30414049633989726</v>
      </c>
      <c r="V329" s="3">
        <f t="shared" si="34"/>
        <v>-0.90938008405629289</v>
      </c>
      <c r="W329" s="3">
        <f t="shared" si="35"/>
        <v>0.90931529927178922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0.30414049633989726</v>
      </c>
      <c r="V330" s="3">
        <f t="shared" si="34"/>
        <v>-0.91242148901969189</v>
      </c>
      <c r="W330" s="3">
        <f t="shared" si="35"/>
        <v>0.91235670423518822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Calculations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2018-03-16T14:53:10Z</dcterms:modified>
</cp:coreProperties>
</file>