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administrator2/Desktop/"/>
    </mc:Choice>
  </mc:AlternateContent>
  <bookViews>
    <workbookView xWindow="0" yWindow="440" windowWidth="22220" windowHeight="14440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Sheet1!$3:$5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2" i="1" l="1"/>
  <c r="H22" i="1"/>
  <c r="G21" i="1"/>
  <c r="H21" i="1"/>
  <c r="G20" i="1"/>
  <c r="H20" i="1"/>
  <c r="G19" i="1"/>
  <c r="H19" i="1"/>
  <c r="G18" i="1"/>
  <c r="H18" i="1"/>
  <c r="G15" i="1"/>
  <c r="G16" i="1"/>
  <c r="F16" i="1"/>
  <c r="E16" i="1"/>
  <c r="D16" i="1"/>
  <c r="C16" i="1"/>
  <c r="B16" i="1"/>
  <c r="G3" i="1"/>
  <c r="F4" i="1"/>
  <c r="D4" i="1"/>
  <c r="B4" i="1"/>
  <c r="C4" i="1"/>
  <c r="G4" i="1"/>
  <c r="E4" i="1"/>
  <c r="G7" i="1"/>
  <c r="H7" i="1"/>
  <c r="G10" i="1"/>
  <c r="H10" i="1"/>
  <c r="G8" i="1"/>
  <c r="H8" i="1"/>
  <c r="G6" i="1"/>
  <c r="H6" i="1"/>
  <c r="G9" i="1"/>
  <c r="H9" i="1"/>
</calcChain>
</file>

<file path=xl/sharedStrings.xml><?xml version="1.0" encoding="utf-8"?>
<sst xmlns="http://schemas.openxmlformats.org/spreadsheetml/2006/main" count="26" uniqueCount="22">
  <si>
    <t>Option</t>
  </si>
  <si>
    <t>Score</t>
  </si>
  <si>
    <t>Performance</t>
  </si>
  <si>
    <t>Platform Support</t>
  </si>
  <si>
    <t>Programming Tools (IDE, debuggers)</t>
  </si>
  <si>
    <t>Applicability to Problem</t>
  </si>
  <si>
    <t>C</t>
  </si>
  <si>
    <t>C++</t>
  </si>
  <si>
    <t>Python</t>
  </si>
  <si>
    <t>Java</t>
  </si>
  <si>
    <t>Matlab + Simulink</t>
  </si>
  <si>
    <t>Selecting Programming Language</t>
  </si>
  <si>
    <t>Selecting Communication Interface (MC x PC)</t>
  </si>
  <si>
    <t>Speed</t>
  </si>
  <si>
    <t xml:space="preserve">Familiarity &amp; Support </t>
  </si>
  <si>
    <t xml:space="preserve">Time to Production </t>
  </si>
  <si>
    <t>-</t>
  </si>
  <si>
    <t>Serial</t>
  </si>
  <si>
    <t>CAN</t>
  </si>
  <si>
    <t>Ethernet</t>
  </si>
  <si>
    <t>Wi-Fi</t>
  </si>
  <si>
    <t xml:space="preserve">Bluetooth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</si>
</sst>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4" fillId="0" borderId="0" xfId="0" applyFont="1" applyBorder="1"/>
    <xf numFmtId="0" fontId="5" fillId="0" borderId="0" xfId="0" applyFont="1" applyAlignment="1">
      <alignment vertical="center"/>
    </xf>
    <xf numFmtId="0" fontId="0" fillId="0" borderId="0" xfId="0" applyFont="1" applyBorder="1"/>
    <xf numFmtId="0" fontId="0" fillId="0" borderId="0" xfId="0" applyFont="1"/>
    <xf numFmtId="9" fontId="1" fillId="0" borderId="0" xfId="1" applyFont="1" applyBorder="1"/>
    <xf numFmtId="0" fontId="3" fillId="2" borderId="0" xfId="0" applyFont="1" applyFill="1" applyBorder="1"/>
    <xf numFmtId="0" fontId="2" fillId="2" borderId="0" xfId="0" applyFont="1" applyFill="1" applyBorder="1"/>
    <xf numFmtId="1" fontId="0" fillId="0" borderId="0" xfId="0" applyNumberFormat="1"/>
    <xf numFmtId="0" fontId="3" fillId="2" borderId="0" xfId="0" applyFont="1" applyFill="1" applyBorder="1" applyAlignment="1">
      <alignment horizontal="right" wrapText="1"/>
    </xf>
    <xf numFmtId="0" fontId="3" fillId="3" borderId="0" xfId="0" applyFont="1" applyFill="1" applyBorder="1" applyAlignment="1">
      <alignment horizontal="right"/>
    </xf>
    <xf numFmtId="0" fontId="5" fillId="4" borderId="0" xfId="0" applyFont="1" applyFill="1" applyAlignment="1">
      <alignment vertical="center"/>
    </xf>
    <xf numFmtId="1" fontId="0" fillId="4" borderId="0" xfId="0" applyNumberFormat="1" applyFill="1"/>
    <xf numFmtId="0" fontId="4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G22" sqref="G22"/>
    </sheetView>
  </sheetViews>
  <sheetFormatPr baseColWidth="10" defaultColWidth="8.83203125" defaultRowHeight="15" x14ac:dyDescent="0.2"/>
  <cols>
    <col min="1" max="1" width="19.33203125" customWidth="1"/>
    <col min="2" max="2" width="12.83203125" customWidth="1"/>
    <col min="3" max="4" width="16.83203125" customWidth="1"/>
    <col min="5" max="6" width="12.83203125" customWidth="1"/>
    <col min="7" max="7" width="10.1640625" customWidth="1"/>
    <col min="8" max="8" width="29.33203125" customWidth="1"/>
  </cols>
  <sheetData>
    <row r="1" spans="1:8" x14ac:dyDescent="0.2">
      <c r="A1" s="13" t="s">
        <v>11</v>
      </c>
    </row>
    <row r="3" spans="1:8" x14ac:dyDescent="0.2">
      <c r="B3" s="3">
        <v>7</v>
      </c>
      <c r="C3" s="3">
        <v>9</v>
      </c>
      <c r="D3" s="3">
        <v>7</v>
      </c>
      <c r="E3" s="3">
        <v>9</v>
      </c>
      <c r="F3" s="3">
        <v>5</v>
      </c>
      <c r="G3" s="4">
        <f>SUM(B3:F3)</f>
        <v>37</v>
      </c>
    </row>
    <row r="4" spans="1:8" x14ac:dyDescent="0.2">
      <c r="A4" s="1"/>
      <c r="B4" s="5">
        <f t="shared" ref="B4:G4" si="0">B3/$G$3</f>
        <v>0.1891891891891892</v>
      </c>
      <c r="C4" s="5">
        <f t="shared" si="0"/>
        <v>0.24324324324324326</v>
      </c>
      <c r="D4" s="5">
        <f t="shared" si="0"/>
        <v>0.1891891891891892</v>
      </c>
      <c r="E4" s="5">
        <f t="shared" si="0"/>
        <v>0.24324324324324326</v>
      </c>
      <c r="F4" s="5">
        <f t="shared" si="0"/>
        <v>0.13513513513513514</v>
      </c>
      <c r="G4" s="5">
        <f t="shared" si="0"/>
        <v>1</v>
      </c>
    </row>
    <row r="5" spans="1:8" ht="30" x14ac:dyDescent="0.2">
      <c r="A5" s="6" t="s">
        <v>0</v>
      </c>
      <c r="B5" s="9" t="s">
        <v>2</v>
      </c>
      <c r="C5" s="9" t="s">
        <v>15</v>
      </c>
      <c r="D5" s="9" t="s">
        <v>4</v>
      </c>
      <c r="E5" s="9" t="s">
        <v>5</v>
      </c>
      <c r="F5" s="9" t="s">
        <v>14</v>
      </c>
      <c r="G5" s="10" t="s">
        <v>1</v>
      </c>
      <c r="H5" s="7"/>
    </row>
    <row r="6" spans="1:8" x14ac:dyDescent="0.2">
      <c r="A6" t="s">
        <v>6</v>
      </c>
      <c r="B6">
        <v>90</v>
      </c>
      <c r="C6">
        <v>60</v>
      </c>
      <c r="D6">
        <v>80</v>
      </c>
      <c r="E6">
        <v>80</v>
      </c>
      <c r="F6">
        <v>70</v>
      </c>
      <c r="G6" s="8">
        <f>($B$4*B6)++($C$4*C6)+($D$4*D6)+($E$4*E6)+($F$4*F6)</f>
        <v>75.675675675675677</v>
      </c>
      <c r="H6" s="2" t="str">
        <f>REPT("|", G6)</f>
        <v>|||||||||||||||||||||||||||||||||||||||||||||||||||||||||||||||||||||||||||</v>
      </c>
    </row>
    <row r="7" spans="1:8" x14ac:dyDescent="0.2">
      <c r="A7" t="s">
        <v>7</v>
      </c>
      <c r="B7">
        <v>80</v>
      </c>
      <c r="C7">
        <v>70</v>
      </c>
      <c r="D7">
        <v>80</v>
      </c>
      <c r="E7">
        <v>100</v>
      </c>
      <c r="F7">
        <v>80</v>
      </c>
      <c r="G7" s="12">
        <f>($B$4*B7)++($C$4*C7)+($D$4*D7)+($E$4*E7)+($F$4*F7)</f>
        <v>82.432432432432435</v>
      </c>
      <c r="H7" s="11" t="str">
        <f>REPT("|", G7)</f>
        <v>||||||||||||||||||||||||||||||||||||||||||||||||||||||||||||||||||||||||||||||||||</v>
      </c>
    </row>
    <row r="8" spans="1:8" x14ac:dyDescent="0.2">
      <c r="A8" t="s">
        <v>8</v>
      </c>
      <c r="B8">
        <v>70</v>
      </c>
      <c r="C8">
        <v>90</v>
      </c>
      <c r="D8">
        <v>70</v>
      </c>
      <c r="E8">
        <v>100</v>
      </c>
      <c r="F8">
        <v>70</v>
      </c>
      <c r="G8" s="12">
        <f>($B$4*B8)++($C$4*C8)+($D$4*D8)+($E$4*E8)+($F$4*F8)</f>
        <v>82.162162162162161</v>
      </c>
      <c r="H8" s="11" t="str">
        <f>REPT("|", G8)</f>
        <v>||||||||||||||||||||||||||||||||||||||||||||||||||||||||||||||||||||||||||||||||||</v>
      </c>
    </row>
    <row r="9" spans="1:8" x14ac:dyDescent="0.2">
      <c r="A9" t="s">
        <v>9</v>
      </c>
      <c r="B9">
        <v>40</v>
      </c>
      <c r="C9">
        <v>20</v>
      </c>
      <c r="D9">
        <v>50</v>
      </c>
      <c r="E9">
        <v>50</v>
      </c>
      <c r="F9">
        <v>50</v>
      </c>
      <c r="G9" s="8">
        <f>($B$4*B9)++($C$4*C9)+($D$4*D9)+($E$4*E9)+($F$4*F9)</f>
        <v>40.810810810810814</v>
      </c>
      <c r="H9" s="2" t="str">
        <f>REPT("|", G9)</f>
        <v>||||||||||||||||||||||||||||||||||||||||</v>
      </c>
    </row>
    <row r="10" spans="1:8" x14ac:dyDescent="0.2">
      <c r="A10" t="s">
        <v>10</v>
      </c>
      <c r="B10">
        <v>40</v>
      </c>
      <c r="C10">
        <v>40</v>
      </c>
      <c r="D10">
        <v>30</v>
      </c>
      <c r="E10">
        <v>10</v>
      </c>
      <c r="F10">
        <v>30</v>
      </c>
      <c r="G10" s="8">
        <f>($B$4*B10)++($C$4*C10)+($D$4*D10)+($E$4*E10)+($F$4*F10)</f>
        <v>29.45945945945946</v>
      </c>
      <c r="H10" s="2" t="str">
        <f>REPT("|", G10)</f>
        <v>|||||||||||||||||||||||||||||</v>
      </c>
    </row>
    <row r="13" spans="1:8" x14ac:dyDescent="0.2">
      <c r="A13" s="13" t="s">
        <v>12</v>
      </c>
    </row>
    <row r="15" spans="1:8" x14ac:dyDescent="0.2">
      <c r="B15" s="3">
        <v>5</v>
      </c>
      <c r="C15" s="3">
        <v>9</v>
      </c>
      <c r="D15" s="3">
        <v>7</v>
      </c>
      <c r="E15" s="3">
        <v>9</v>
      </c>
      <c r="F15" s="3">
        <v>0</v>
      </c>
      <c r="G15" s="4">
        <f>SUM(B15:F15)</f>
        <v>30</v>
      </c>
    </row>
    <row r="16" spans="1:8" x14ac:dyDescent="0.2">
      <c r="A16" s="1"/>
      <c r="B16" s="5">
        <f t="shared" ref="B16:G16" si="1">B15/$G$3</f>
        <v>0.13513513513513514</v>
      </c>
      <c r="C16" s="5">
        <f t="shared" si="1"/>
        <v>0.24324324324324326</v>
      </c>
      <c r="D16" s="5">
        <f t="shared" si="1"/>
        <v>0.1891891891891892</v>
      </c>
      <c r="E16" s="5">
        <f t="shared" si="1"/>
        <v>0.24324324324324326</v>
      </c>
      <c r="F16" s="5">
        <f t="shared" si="1"/>
        <v>0</v>
      </c>
      <c r="G16" s="5">
        <f t="shared" si="1"/>
        <v>0.81081081081081086</v>
      </c>
    </row>
    <row r="17" spans="1:8" ht="30" x14ac:dyDescent="0.2">
      <c r="A17" s="6" t="s">
        <v>0</v>
      </c>
      <c r="B17" s="9" t="s">
        <v>13</v>
      </c>
      <c r="C17" s="9" t="s">
        <v>15</v>
      </c>
      <c r="D17" s="9" t="s">
        <v>14</v>
      </c>
      <c r="E17" s="9" t="s">
        <v>3</v>
      </c>
      <c r="F17" s="9" t="s">
        <v>16</v>
      </c>
      <c r="G17" s="10" t="s">
        <v>1</v>
      </c>
      <c r="H17" s="7"/>
    </row>
    <row r="18" spans="1:8" x14ac:dyDescent="0.2">
      <c r="A18" t="s">
        <v>17</v>
      </c>
      <c r="B18">
        <v>20</v>
      </c>
      <c r="C18">
        <v>90</v>
      </c>
      <c r="D18">
        <v>100</v>
      </c>
      <c r="E18">
        <v>100</v>
      </c>
      <c r="G18" s="8">
        <f>($B$4*B18)++($C$4*C18)+($D$4*D18)+($E$4*E18)+($F$4*F18)</f>
        <v>68.918918918918919</v>
      </c>
      <c r="H18" s="2" t="str">
        <f>REPT("|", G18)</f>
        <v>||||||||||||||||||||||||||||||||||||||||||||||||||||||||||||||||||||</v>
      </c>
    </row>
    <row r="19" spans="1:8" x14ac:dyDescent="0.2">
      <c r="A19" t="s">
        <v>18</v>
      </c>
      <c r="B19">
        <v>40</v>
      </c>
      <c r="C19">
        <v>80</v>
      </c>
      <c r="D19">
        <v>100</v>
      </c>
      <c r="E19">
        <v>100</v>
      </c>
      <c r="G19" s="12">
        <f>($B$4*B19)++($C$4*C19)+($D$4*D19)+($E$4*E19)+($F$4*F19)</f>
        <v>70.270270270270274</v>
      </c>
      <c r="H19" s="11" t="str">
        <f>REPT("|", G19)</f>
        <v>||||||||||||||||||||||||||||||||||||||||||||||||||||||||||||||||||||||</v>
      </c>
    </row>
    <row r="20" spans="1:8" x14ac:dyDescent="0.2">
      <c r="A20" t="s">
        <v>19</v>
      </c>
      <c r="B20">
        <v>100</v>
      </c>
      <c r="C20">
        <v>60</v>
      </c>
      <c r="D20">
        <v>70</v>
      </c>
      <c r="E20">
        <v>80</v>
      </c>
      <c r="G20" s="8">
        <f>($B$4*B20)++($C$4*C20)+($D$4*D20)+($E$4*E20)+($F$4*F20)</f>
        <v>66.216216216216225</v>
      </c>
      <c r="H20" s="2" t="str">
        <f>REPT("|", G20)</f>
        <v>||||||||||||||||||||||||||||||||||||||||||||||||||||||||||||||||||</v>
      </c>
    </row>
    <row r="21" spans="1:8" x14ac:dyDescent="0.2">
      <c r="A21" t="s">
        <v>20</v>
      </c>
      <c r="B21">
        <v>80</v>
      </c>
      <c r="C21">
        <v>50</v>
      </c>
      <c r="D21">
        <v>60</v>
      </c>
      <c r="E21">
        <v>80</v>
      </c>
      <c r="G21" s="8">
        <f>($B$4*B21)++($C$4*C21)+($D$4*D21)+($E$4*E21)+($F$4*F21)</f>
        <v>58.108108108108112</v>
      </c>
      <c r="H21" s="2" t="str">
        <f>REPT("|", G21)</f>
        <v>||||||||||||||||||||||||||||||||||||||||||||||||||||||||||</v>
      </c>
    </row>
    <row r="22" spans="1:8" x14ac:dyDescent="0.2">
      <c r="A22" t="s">
        <v>21</v>
      </c>
      <c r="B22">
        <v>50</v>
      </c>
      <c r="C22">
        <v>40</v>
      </c>
      <c r="D22">
        <v>10</v>
      </c>
      <c r="E22">
        <v>80</v>
      </c>
      <c r="G22" s="8">
        <f>($B$4*B22)++($C$4*C22)+($D$4*D22)+($E$4*E22)+($F$4*F22)</f>
        <v>40.54054054054054</v>
      </c>
      <c r="H22" s="2" t="str">
        <f>REPT("|", G22)</f>
        <v>||||||||||||||||||||||||||||||||||||||||</v>
      </c>
    </row>
  </sheetData>
  <pageMargins left="0.7" right="0.7" top="0.75" bottom="0.75" header="0.3" footer="0.3"/>
  <pageSetup scale="75" orientation="landscape"/>
  <headerFoot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Decision Matrix</dc:title>
  <dc:creator>Michael Swanson</dc:creator>
  <cp:lastModifiedBy>Stanislav Rashevskyi</cp:lastModifiedBy>
  <cp:lastPrinted>2008-07-17T21:55:25Z</cp:lastPrinted>
  <dcterms:created xsi:type="dcterms:W3CDTF">2008-07-17T16:14:05Z</dcterms:created>
  <dcterms:modified xsi:type="dcterms:W3CDTF">2018-03-09T15:27:04Z</dcterms:modified>
</cp:coreProperties>
</file>