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https://redhawks-my.sharepoint.com/personal/tabatabai_seattleu_edu/Documents/Attachments/"/>
    </mc:Choice>
  </mc:AlternateContent>
  <xr:revisionPtr revIDLastSave="25" documentId="13_ncr:1_{801E870F-1B8B-4721-82EB-6BC99E46CE83}" xr6:coauthVersionLast="47" xr6:coauthVersionMax="47" xr10:uidLastSave="{DABCE715-0348-B94A-B423-B70010F0C584}"/>
  <bookViews>
    <workbookView xWindow="20820" yWindow="3060" windowWidth="19800" windowHeight="137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7" i="1"/>
  <c r="I8" i="1"/>
  <c r="I2" i="1"/>
  <c r="H3" i="1"/>
  <c r="H2" i="1"/>
  <c r="H8" i="1"/>
  <c r="H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<sst xmlns="http://schemas.openxmlformats.org/spreadsheetml/2006/main" count="48" uniqueCount="16">
  <si>
    <t>Date</t>
  </si>
  <si>
    <t>Video #</t>
  </si>
  <si>
    <t>Unlogged MSD slope</t>
  </si>
  <si>
    <t>Diffusion Constant</t>
  </si>
  <si>
    <t>Bean Size (cm)</t>
  </si>
  <si>
    <t>Pre-Recording Temperature (Celsius)</t>
  </si>
  <si>
    <t>Post-Recording Temperature (Celsius)</t>
  </si>
  <si>
    <t xml:space="preserve"> video1 </t>
  </si>
  <si>
    <t xml:space="preserve"> video2 </t>
  </si>
  <si>
    <t xml:space="preserve"> video3 </t>
  </si>
  <si>
    <t xml:space="preserve"> video4 </t>
  </si>
  <si>
    <t>NaN</t>
  </si>
  <si>
    <t xml:space="preserve"> video5 </t>
  </si>
  <si>
    <t xml:space="preserve"> video6 </t>
  </si>
  <si>
    <t>Pre-Recording Temperature  Avg and Stdev (Celsius)</t>
  </si>
  <si>
    <t>Post-Recording Temperature  Avg and Stdev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</si>
</sst>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Sheet1!$F$2:$F$38</c:f>
              <c:numCache>
                <c:formatCode>0.0</c:formatCode>
                <c:ptCount val="37"/>
                <c:pt idx="0">
                  <c:v>26.5</c:v>
                </c:pt>
                <c:pt idx="1">
                  <c:v>28.4</c:v>
                </c:pt>
                <c:pt idx="2">
                  <c:v>22.7</c:v>
                </c:pt>
                <c:pt idx="3">
                  <c:v>22.9</c:v>
                </c:pt>
                <c:pt idx="4">
                  <c:v>26.8</c:v>
                </c:pt>
                <c:pt idx="5">
                  <c:v>40</c:v>
                </c:pt>
                <c:pt idx="6">
                  <c:v>36.799999999999997</c:v>
                </c:pt>
                <c:pt idx="7">
                  <c:v>39.5</c:v>
                </c:pt>
                <c:pt idx="8">
                  <c:v>40.5</c:v>
                </c:pt>
                <c:pt idx="9">
                  <c:v>38.9</c:v>
                </c:pt>
                <c:pt idx="10">
                  <c:v>38.200000000000003</c:v>
                </c:pt>
                <c:pt idx="11">
                  <c:v>37.4</c:v>
                </c:pt>
                <c:pt idx="12">
                  <c:v>37</c:v>
                </c:pt>
                <c:pt idx="13">
                  <c:v>38.200000000000003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38</c:v>
                </c:pt>
                <c:pt idx="17">
                  <c:v>38.1</c:v>
                </c:pt>
                <c:pt idx="18">
                  <c:v>34.299999999999997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37.200000000000003</c:v>
                </c:pt>
                <c:pt idx="22">
                  <c:v>32.6</c:v>
                </c:pt>
                <c:pt idx="23">
                  <c:v>34.799999999999997</c:v>
                </c:pt>
                <c:pt idx="24">
                  <c:v>37.1</c:v>
                </c:pt>
                <c:pt idx="25">
                  <c:v>36.5</c:v>
                </c:pt>
                <c:pt idx="26" formatCode="General">
                  <c:v>36.6</c:v>
                </c:pt>
                <c:pt idx="27">
                  <c:v>38</c:v>
                </c:pt>
                <c:pt idx="28">
                  <c:v>37.299999999999997</c:v>
                </c:pt>
                <c:pt idx="29">
                  <c:v>36</c:v>
                </c:pt>
                <c:pt idx="30">
                  <c:v>36.4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38.1</c:v>
                </c:pt>
                <c:pt idx="36">
                  <c:v>38.200000000000003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9-4754-AC76-631756C4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51175"/>
        <c:axId val="638281143"/>
      </c:scatterChart>
      <c:valAx>
        <c:axId val="516651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81143"/>
        <c:crosses val="autoZero"/>
        <c:crossBetween val="midCat"/>
      </c:valAx>
      <c:valAx>
        <c:axId val="638281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51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Sheet1!$G$2:$G$38</c:f>
              <c:numCache>
                <c:formatCode>0.0</c:formatCode>
                <c:ptCount val="37"/>
                <c:pt idx="0">
                  <c:v>26.6</c:v>
                </c:pt>
                <c:pt idx="1">
                  <c:v>30.7</c:v>
                </c:pt>
                <c:pt idx="2">
                  <c:v>31</c:v>
                </c:pt>
                <c:pt idx="3">
                  <c:v>32</c:v>
                </c:pt>
                <c:pt idx="4">
                  <c:v>33.1</c:v>
                </c:pt>
                <c:pt idx="5">
                  <c:v>40</c:v>
                </c:pt>
                <c:pt idx="6">
                  <c:v>39.5</c:v>
                </c:pt>
                <c:pt idx="7">
                  <c:v>40.799999999999997</c:v>
                </c:pt>
                <c:pt idx="8">
                  <c:v>39.4</c:v>
                </c:pt>
                <c:pt idx="9">
                  <c:v>38.1</c:v>
                </c:pt>
                <c:pt idx="10">
                  <c:v>38.200000000000003</c:v>
                </c:pt>
                <c:pt idx="11">
                  <c:v>37</c:v>
                </c:pt>
                <c:pt idx="12">
                  <c:v>38.200000000000003</c:v>
                </c:pt>
                <c:pt idx="13">
                  <c:v>0</c:v>
                </c:pt>
                <c:pt idx="14">
                  <c:v>37.799999999999997</c:v>
                </c:pt>
                <c:pt idx="15">
                  <c:v>38</c:v>
                </c:pt>
                <c:pt idx="16">
                  <c:v>38.1</c:v>
                </c:pt>
                <c:pt idx="17">
                  <c:v>0</c:v>
                </c:pt>
                <c:pt idx="18">
                  <c:v>36.1</c:v>
                </c:pt>
                <c:pt idx="19">
                  <c:v>36.200000000000003</c:v>
                </c:pt>
                <c:pt idx="20">
                  <c:v>37.200000000000003</c:v>
                </c:pt>
                <c:pt idx="21">
                  <c:v>37</c:v>
                </c:pt>
                <c:pt idx="22">
                  <c:v>34.799999999999997</c:v>
                </c:pt>
                <c:pt idx="23">
                  <c:v>37.1</c:v>
                </c:pt>
                <c:pt idx="24">
                  <c:v>36.5</c:v>
                </c:pt>
                <c:pt idx="25">
                  <c:v>37.299999999999997</c:v>
                </c:pt>
                <c:pt idx="26">
                  <c:v>38</c:v>
                </c:pt>
                <c:pt idx="27">
                  <c:v>37.299999999999997</c:v>
                </c:pt>
                <c:pt idx="28">
                  <c:v>36</c:v>
                </c:pt>
                <c:pt idx="29">
                  <c:v>36.4</c:v>
                </c:pt>
                <c:pt idx="30">
                  <c:v>39</c:v>
                </c:pt>
                <c:pt idx="31">
                  <c:v>37.200000000000003</c:v>
                </c:pt>
                <c:pt idx="32">
                  <c:v>36.4</c:v>
                </c:pt>
                <c:pt idx="33">
                  <c:v>36.9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B-404C-846C-35838D25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87832"/>
        <c:axId val="1163425560"/>
      </c:scatterChart>
      <c:valAx>
        <c:axId val="117758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25560"/>
        <c:crosses val="autoZero"/>
        <c:crossBetween val="midCat"/>
      </c:valAx>
      <c:valAx>
        <c:axId val="11634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8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16</xdr:row>
      <xdr:rowOff>152400</xdr:rowOff>
    </xdr:from>
    <xdr:to>
      <xdr:col>17</xdr:col>
      <xdr:colOff>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53572-F6A0-E202-9DB7-0B206D2D9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412750</xdr:colOff>
      <xdr:row>0</xdr:row>
      <xdr:rowOff>295275</xdr:rowOff>
    </xdr:from>
    <xdr:to>
      <xdr:col>17</xdr:col>
      <xdr:colOff>107950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99A98-252B-AF5B-7508-7B15A4887230}"/>
            </a:ext>
            <a:ext uri="{147F2762-F138-4A5C-976F-8EAC2B608ADB}">
              <a16:predDERef xmlns:a16="http://schemas.microsoft.com/office/drawing/2014/main" pred="{F8753572-F6A0-E202-9DB7-0B206D2D9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D1" workbookViewId="0">
      <selection activeCell="I15" sqref="I15"/>
    </sheetView>
  </sheetViews>
  <sheetFormatPr baseColWidth="10" defaultColWidth="9.1640625" defaultRowHeight="15" x14ac:dyDescent="0.2"/>
  <cols>
    <col min="1" max="1" width="11.6640625" style="2" customWidth="1"/>
    <col min="2" max="2" width="9.83203125" style="2" customWidth="1"/>
    <col min="3" max="3" width="20.5" style="2" customWidth="1"/>
    <col min="4" max="4" width="20.33203125" style="2" customWidth="1"/>
    <col min="5" max="5" width="9.83203125" style="2" customWidth="1"/>
    <col min="6" max="6" width="20.5" style="2" customWidth="1"/>
    <col min="7" max="8" width="21.83203125" style="2" customWidth="1"/>
    <col min="9" max="9" width="26" style="1" customWidth="1"/>
    <col min="10" max="16384" width="9.1640625" style="1"/>
  </cols>
  <sheetData>
    <row r="1" spans="1:9" ht="36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14</v>
      </c>
      <c r="I1" s="5" t="s">
        <v>15</v>
      </c>
    </row>
    <row r="2" spans="1:9" x14ac:dyDescent="0.2">
      <c r="A2" s="8">
        <v>44340</v>
      </c>
      <c r="B2" s="9" t="s">
        <v>7</v>
      </c>
      <c r="C2" s="9">
        <v>3.96E-3</v>
      </c>
      <c r="D2" s="9">
        <f>C2/4</f>
        <v>9.8999999999999999E-4</v>
      </c>
      <c r="E2" s="9">
        <v>8.9619999999999997</v>
      </c>
      <c r="F2" s="10">
        <v>26.5</v>
      </c>
      <c r="G2" s="10">
        <v>26.6</v>
      </c>
      <c r="H2" s="11">
        <f>AVERAGE(F2:F6)</f>
        <v>25.46</v>
      </c>
      <c r="I2" s="11">
        <f>AVERAGE(G2:G6)</f>
        <v>30.68</v>
      </c>
    </row>
    <row r="3" spans="1:9" x14ac:dyDescent="0.2">
      <c r="A3" s="8">
        <v>44340</v>
      </c>
      <c r="B3" s="9" t="s">
        <v>8</v>
      </c>
      <c r="C3" s="9">
        <v>4.7559999999999998E-2</v>
      </c>
      <c r="D3" s="9">
        <f t="shared" ref="D3:D38" si="0">C3/4</f>
        <v>1.189E-2</v>
      </c>
      <c r="E3" s="9">
        <v>9.2789999999999999</v>
      </c>
      <c r="F3" s="10">
        <v>28.4</v>
      </c>
      <c r="G3" s="10">
        <v>30.7</v>
      </c>
      <c r="H3" s="11">
        <f>STDEV(F2:F6)</f>
        <v>2.5343638254994096</v>
      </c>
      <c r="I3" s="11">
        <f>STDEV(G2:G6)</f>
        <v>2.4671846303023206</v>
      </c>
    </row>
    <row r="4" spans="1:9" x14ac:dyDescent="0.2">
      <c r="A4" s="8">
        <v>44340</v>
      </c>
      <c r="B4" s="9" t="s">
        <v>9</v>
      </c>
      <c r="C4" s="9">
        <v>3.5E-4</v>
      </c>
      <c r="D4" s="9">
        <f t="shared" si="0"/>
        <v>8.7499999999999999E-5</v>
      </c>
      <c r="E4" s="9">
        <v>8.3740000000000006</v>
      </c>
      <c r="F4" s="10">
        <v>22.7</v>
      </c>
      <c r="G4" s="10">
        <v>31</v>
      </c>
      <c r="H4" s="11"/>
    </row>
    <row r="5" spans="1:9" x14ac:dyDescent="0.2">
      <c r="A5" s="8">
        <v>44340</v>
      </c>
      <c r="B5" s="9" t="s">
        <v>10</v>
      </c>
      <c r="C5" s="9">
        <v>1.2160000000000001E-2</v>
      </c>
      <c r="D5" s="9">
        <f t="shared" si="0"/>
        <v>3.0400000000000002E-3</v>
      </c>
      <c r="E5" s="9">
        <v>7.5309999999999997</v>
      </c>
      <c r="F5" s="10">
        <v>22.9</v>
      </c>
      <c r="G5" s="10">
        <v>32</v>
      </c>
      <c r="H5" s="11"/>
    </row>
    <row r="6" spans="1:9" x14ac:dyDescent="0.2">
      <c r="A6" s="8">
        <v>44365</v>
      </c>
      <c r="B6" s="9" t="s">
        <v>7</v>
      </c>
      <c r="C6" s="9">
        <v>4.7550000000000002E-2</v>
      </c>
      <c r="D6" s="9">
        <f t="shared" si="0"/>
        <v>1.18875E-2</v>
      </c>
      <c r="E6" s="9">
        <v>9.5489999999999995</v>
      </c>
      <c r="F6" s="10">
        <v>26.8</v>
      </c>
      <c r="G6" s="10">
        <v>33.1</v>
      </c>
      <c r="H6" s="11"/>
    </row>
    <row r="7" spans="1:9" x14ac:dyDescent="0.2">
      <c r="A7" s="3">
        <v>44370</v>
      </c>
      <c r="B7" s="4" t="s">
        <v>7</v>
      </c>
      <c r="C7" s="4">
        <v>6.4140000000000003E-2</v>
      </c>
      <c r="D7" s="4">
        <f t="shared" si="0"/>
        <v>1.6035000000000001E-2</v>
      </c>
      <c r="E7" s="4">
        <v>7.2380000000000004</v>
      </c>
      <c r="F7" s="6">
        <v>40</v>
      </c>
      <c r="G7" s="6">
        <v>40</v>
      </c>
      <c r="H7" s="12">
        <f>AVERAGE(F7:F38)</f>
        <v>37.243749999999999</v>
      </c>
      <c r="I7" s="12">
        <f>AVERAGE(G7:G38)</f>
        <v>37.68333333333333</v>
      </c>
    </row>
    <row r="8" spans="1:9" x14ac:dyDescent="0.2">
      <c r="A8" s="3">
        <v>44372</v>
      </c>
      <c r="B8" s="4" t="s">
        <v>7</v>
      </c>
      <c r="C8" s="4">
        <v>6.2019999999999999E-2</v>
      </c>
      <c r="D8" s="4">
        <f t="shared" si="0"/>
        <v>1.5505E-2</v>
      </c>
      <c r="E8" s="4">
        <v>10.178000000000001</v>
      </c>
      <c r="F8" s="6">
        <v>36.799999999999997</v>
      </c>
      <c r="G8" s="6">
        <v>39.5</v>
      </c>
      <c r="H8" s="12">
        <f>STDEV(F7:F38)</f>
        <v>1.5498048784573897</v>
      </c>
      <c r="I8" s="12">
        <f>STDEV(G7:G38)</f>
        <v>1.3372858083945005</v>
      </c>
    </row>
    <row r="9" spans="1:9" x14ac:dyDescent="0.2">
      <c r="A9" s="3">
        <v>44372</v>
      </c>
      <c r="B9" s="4" t="s">
        <v>8</v>
      </c>
      <c r="C9" s="4">
        <v>0.15922</v>
      </c>
      <c r="D9" s="4">
        <f t="shared" si="0"/>
        <v>3.9805E-2</v>
      </c>
      <c r="E9" s="4">
        <v>12.372</v>
      </c>
      <c r="F9" s="6">
        <v>39.5</v>
      </c>
      <c r="G9" s="6">
        <v>40.799999999999997</v>
      </c>
      <c r="H9" s="12"/>
    </row>
    <row r="10" spans="1:9" x14ac:dyDescent="0.2">
      <c r="A10" s="3">
        <v>44372</v>
      </c>
      <c r="B10" s="4" t="s">
        <v>9</v>
      </c>
      <c r="C10" s="4">
        <v>7.26E-3</v>
      </c>
      <c r="D10" s="4">
        <f t="shared" si="0"/>
        <v>1.815E-3</v>
      </c>
      <c r="E10" s="4">
        <v>7.8840000000000003</v>
      </c>
      <c r="F10" s="6">
        <v>40.5</v>
      </c>
      <c r="G10" s="6">
        <v>39.4</v>
      </c>
      <c r="H10" s="12"/>
    </row>
    <row r="11" spans="1:9" x14ac:dyDescent="0.2">
      <c r="A11" s="3">
        <v>44382</v>
      </c>
      <c r="B11" s="4" t="s">
        <v>7</v>
      </c>
      <c r="C11" s="4">
        <v>0.12350999999999999</v>
      </c>
      <c r="D11" s="4">
        <f t="shared" si="0"/>
        <v>3.0877499999999999E-2</v>
      </c>
      <c r="E11" s="4">
        <v>7.431</v>
      </c>
      <c r="F11" s="6">
        <v>38.9</v>
      </c>
      <c r="G11" s="6">
        <v>38.1</v>
      </c>
      <c r="H11" s="12"/>
    </row>
    <row r="12" spans="1:9" x14ac:dyDescent="0.2">
      <c r="A12" s="3">
        <v>44382</v>
      </c>
      <c r="B12" s="4" t="s">
        <v>9</v>
      </c>
      <c r="C12" s="4">
        <v>0.14988000000000001</v>
      </c>
      <c r="D12" s="4">
        <f t="shared" si="0"/>
        <v>3.7470000000000003E-2</v>
      </c>
      <c r="E12" s="4">
        <v>8.141</v>
      </c>
      <c r="F12" s="6">
        <v>38.200000000000003</v>
      </c>
      <c r="G12" s="6">
        <v>38.200000000000003</v>
      </c>
      <c r="H12" s="12"/>
    </row>
    <row r="13" spans="1:9" x14ac:dyDescent="0.2">
      <c r="A13" s="3">
        <v>44391</v>
      </c>
      <c r="B13" s="4" t="s">
        <v>7</v>
      </c>
      <c r="C13" s="4">
        <v>1.7500000000000002E-2</v>
      </c>
      <c r="D13" s="4">
        <f t="shared" si="0"/>
        <v>4.3750000000000004E-3</v>
      </c>
      <c r="E13" s="4">
        <v>7.0869999999999997</v>
      </c>
      <c r="F13" s="6">
        <v>37.4</v>
      </c>
      <c r="G13" s="6">
        <v>37</v>
      </c>
      <c r="H13" s="12"/>
    </row>
    <row r="14" spans="1:9" x14ac:dyDescent="0.2">
      <c r="A14" s="3">
        <v>44391</v>
      </c>
      <c r="B14" s="4" t="s">
        <v>8</v>
      </c>
      <c r="C14" s="4">
        <v>5.6759999999999998E-2</v>
      </c>
      <c r="D14" s="4">
        <f t="shared" si="0"/>
        <v>1.4189999999999999E-2</v>
      </c>
      <c r="E14" s="4">
        <v>8.4550000000000001</v>
      </c>
      <c r="F14" s="6">
        <v>37</v>
      </c>
      <c r="G14" s="6">
        <v>38.200000000000003</v>
      </c>
      <c r="H14" s="12"/>
    </row>
    <row r="15" spans="1:9" x14ac:dyDescent="0.2">
      <c r="A15" s="3">
        <v>44391</v>
      </c>
      <c r="B15" s="4" t="s">
        <v>9</v>
      </c>
      <c r="C15" s="4">
        <v>4.0140000000000002E-2</v>
      </c>
      <c r="D15" s="4">
        <f t="shared" si="0"/>
        <v>1.0035000000000001E-2</v>
      </c>
      <c r="E15" s="4">
        <v>6.5270000000000001</v>
      </c>
      <c r="F15" s="6">
        <v>38.200000000000003</v>
      </c>
      <c r="G15" s="6" t="s">
        <v>11</v>
      </c>
      <c r="H15" s="12"/>
    </row>
    <row r="16" spans="1:9" x14ac:dyDescent="0.2">
      <c r="A16" s="3">
        <v>44392</v>
      </c>
      <c r="B16" s="4" t="s">
        <v>7</v>
      </c>
      <c r="C16" s="4">
        <v>1.1379999999999999E-2</v>
      </c>
      <c r="D16" s="4">
        <f t="shared" si="0"/>
        <v>2.8449999999999999E-3</v>
      </c>
      <c r="E16" s="4">
        <v>6.7220000000000004</v>
      </c>
      <c r="F16" s="6">
        <v>37.799999999999997</v>
      </c>
      <c r="G16" s="6">
        <v>37.799999999999997</v>
      </c>
      <c r="H16" s="12"/>
    </row>
    <row r="17" spans="1:8" x14ac:dyDescent="0.2">
      <c r="A17" s="3">
        <v>44392</v>
      </c>
      <c r="B17" s="4" t="s">
        <v>8</v>
      </c>
      <c r="C17" s="4">
        <v>6.4280000000000004E-2</v>
      </c>
      <c r="D17" s="4">
        <f t="shared" si="0"/>
        <v>1.6070000000000001E-2</v>
      </c>
      <c r="E17" s="4">
        <v>8.5410000000000004</v>
      </c>
      <c r="F17" s="6">
        <v>37.799999999999997</v>
      </c>
      <c r="G17" s="6">
        <v>38</v>
      </c>
      <c r="H17" s="12"/>
    </row>
    <row r="18" spans="1:8" x14ac:dyDescent="0.2">
      <c r="A18" s="3">
        <v>44392</v>
      </c>
      <c r="B18" s="4" t="s">
        <v>9</v>
      </c>
      <c r="C18" s="4">
        <v>4.8640000000000003E-2</v>
      </c>
      <c r="D18" s="4">
        <f t="shared" si="0"/>
        <v>1.2160000000000001E-2</v>
      </c>
      <c r="E18" s="4">
        <v>7.1619999999999999</v>
      </c>
      <c r="F18" s="6">
        <v>38</v>
      </c>
      <c r="G18" s="6">
        <v>38.1</v>
      </c>
      <c r="H18" s="12"/>
    </row>
    <row r="19" spans="1:8" x14ac:dyDescent="0.2">
      <c r="A19" s="3">
        <v>44392</v>
      </c>
      <c r="B19" s="4" t="s">
        <v>10</v>
      </c>
      <c r="C19" s="4">
        <v>4.333E-2</v>
      </c>
      <c r="D19" s="4">
        <f t="shared" si="0"/>
        <v>1.08325E-2</v>
      </c>
      <c r="E19" s="4">
        <v>8.9350000000000005</v>
      </c>
      <c r="F19" s="6">
        <v>38.1</v>
      </c>
      <c r="G19" s="6" t="s">
        <v>11</v>
      </c>
      <c r="H19" s="12"/>
    </row>
    <row r="20" spans="1:8" x14ac:dyDescent="0.2">
      <c r="A20" s="3">
        <v>44414</v>
      </c>
      <c r="B20" s="4" t="s">
        <v>7</v>
      </c>
      <c r="C20" s="4">
        <v>3.1940000000000003E-2</v>
      </c>
      <c r="D20" s="4">
        <f t="shared" si="0"/>
        <v>7.9850000000000008E-3</v>
      </c>
      <c r="E20" s="4">
        <v>10.34</v>
      </c>
      <c r="F20" s="6">
        <v>34.299999999999997</v>
      </c>
      <c r="G20" s="6">
        <v>36.1</v>
      </c>
      <c r="H20" s="12"/>
    </row>
    <row r="21" spans="1:8" x14ac:dyDescent="0.2">
      <c r="A21" s="3">
        <v>44414</v>
      </c>
      <c r="B21" s="4" t="s">
        <v>8</v>
      </c>
      <c r="C21" s="4">
        <v>8.4229999999999999E-2</v>
      </c>
      <c r="D21" s="4">
        <f t="shared" si="0"/>
        <v>2.10575E-2</v>
      </c>
      <c r="E21" s="4">
        <v>8.6869999999999994</v>
      </c>
      <c r="F21" s="6">
        <v>36.1</v>
      </c>
      <c r="G21" s="6">
        <v>36.200000000000003</v>
      </c>
      <c r="H21" s="12"/>
    </row>
    <row r="22" spans="1:8" x14ac:dyDescent="0.2">
      <c r="A22" s="3">
        <v>44414</v>
      </c>
      <c r="B22" s="4" t="s">
        <v>9</v>
      </c>
      <c r="C22" s="4">
        <v>0.25946000000000002</v>
      </c>
      <c r="D22" s="4">
        <f t="shared" si="0"/>
        <v>6.4865000000000006E-2</v>
      </c>
      <c r="E22" s="4">
        <v>9.923</v>
      </c>
      <c r="F22" s="6">
        <v>36.200000000000003</v>
      </c>
      <c r="G22" s="6">
        <v>37.200000000000003</v>
      </c>
      <c r="H22" s="12"/>
    </row>
    <row r="23" spans="1:8" x14ac:dyDescent="0.2">
      <c r="A23" s="3">
        <v>44414</v>
      </c>
      <c r="B23" s="4" t="s">
        <v>10</v>
      </c>
      <c r="C23" s="4">
        <v>0.1542</v>
      </c>
      <c r="D23" s="4">
        <f t="shared" si="0"/>
        <v>3.8550000000000001E-2</v>
      </c>
      <c r="E23" s="4">
        <v>9.6020000000000003</v>
      </c>
      <c r="F23" s="6">
        <v>37.200000000000003</v>
      </c>
      <c r="G23" s="6">
        <v>37</v>
      </c>
      <c r="H23" s="12"/>
    </row>
    <row r="24" spans="1:8" x14ac:dyDescent="0.2">
      <c r="A24" s="3">
        <v>44418</v>
      </c>
      <c r="B24" s="4" t="s">
        <v>7</v>
      </c>
      <c r="C24" s="4">
        <v>0.11015</v>
      </c>
      <c r="D24" s="4">
        <f t="shared" si="0"/>
        <v>2.7537499999999999E-2</v>
      </c>
      <c r="E24" s="4">
        <v>9.1129999999999995</v>
      </c>
      <c r="F24" s="6">
        <v>32.6</v>
      </c>
      <c r="G24" s="6">
        <v>34.799999999999997</v>
      </c>
      <c r="H24" s="12"/>
    </row>
    <row r="25" spans="1:8" x14ac:dyDescent="0.2">
      <c r="A25" s="3">
        <v>44418</v>
      </c>
      <c r="B25" s="4" t="s">
        <v>8</v>
      </c>
      <c r="C25" s="4">
        <v>9.3590000000000007E-2</v>
      </c>
      <c r="D25" s="4">
        <f t="shared" si="0"/>
        <v>2.3397500000000002E-2</v>
      </c>
      <c r="E25" s="4">
        <v>8.59</v>
      </c>
      <c r="F25" s="6">
        <v>34.799999999999997</v>
      </c>
      <c r="G25" s="6">
        <v>37.1</v>
      </c>
      <c r="H25" s="12"/>
    </row>
    <row r="26" spans="1:8" x14ac:dyDescent="0.2">
      <c r="A26" s="3">
        <v>44418</v>
      </c>
      <c r="B26" s="4" t="s">
        <v>9</v>
      </c>
      <c r="C26" s="4">
        <v>0.19084000000000001</v>
      </c>
      <c r="D26" s="4">
        <f t="shared" si="0"/>
        <v>4.7710000000000002E-2</v>
      </c>
      <c r="E26" s="4">
        <v>10.741</v>
      </c>
      <c r="F26" s="6">
        <v>37.1</v>
      </c>
      <c r="G26" s="6">
        <v>36.5</v>
      </c>
      <c r="H26" s="12"/>
    </row>
    <row r="27" spans="1:8" x14ac:dyDescent="0.2">
      <c r="A27" s="3">
        <v>44418</v>
      </c>
      <c r="B27" s="4" t="s">
        <v>10</v>
      </c>
      <c r="C27" s="4">
        <v>0.13616</v>
      </c>
      <c r="D27" s="4">
        <f t="shared" si="0"/>
        <v>3.4040000000000001E-2</v>
      </c>
      <c r="E27" s="4">
        <v>12.016999999999999</v>
      </c>
      <c r="F27" s="6">
        <v>36.5</v>
      </c>
      <c r="G27" s="6">
        <v>37.299999999999997</v>
      </c>
      <c r="H27" s="12"/>
    </row>
    <row r="28" spans="1:8" x14ac:dyDescent="0.2">
      <c r="A28" s="3">
        <v>44421</v>
      </c>
      <c r="B28" s="4" t="s">
        <v>7</v>
      </c>
      <c r="C28" s="4">
        <v>0.15540000000000001</v>
      </c>
      <c r="D28" s="4">
        <f t="shared" si="0"/>
        <v>3.8850000000000003E-2</v>
      </c>
      <c r="E28" s="4">
        <v>9.2309999999999999</v>
      </c>
      <c r="F28" s="7">
        <v>36.6</v>
      </c>
      <c r="G28" s="6">
        <v>38</v>
      </c>
      <c r="H28" s="12"/>
    </row>
    <row r="29" spans="1:8" x14ac:dyDescent="0.2">
      <c r="A29" s="3">
        <v>44421</v>
      </c>
      <c r="B29" s="4" t="s">
        <v>8</v>
      </c>
      <c r="C29" s="4">
        <v>6.404E-2</v>
      </c>
      <c r="D29" s="4">
        <f t="shared" si="0"/>
        <v>1.601E-2</v>
      </c>
      <c r="E29" s="4">
        <v>10.782999999999999</v>
      </c>
      <c r="F29" s="6">
        <v>38</v>
      </c>
      <c r="G29" s="6">
        <v>37.299999999999997</v>
      </c>
      <c r="H29" s="12"/>
    </row>
    <row r="30" spans="1:8" x14ac:dyDescent="0.2">
      <c r="A30" s="3">
        <v>44421</v>
      </c>
      <c r="B30" s="4" t="s">
        <v>9</v>
      </c>
      <c r="C30" s="4">
        <v>0.33811000000000002</v>
      </c>
      <c r="D30" s="4">
        <f t="shared" si="0"/>
        <v>8.4527500000000005E-2</v>
      </c>
      <c r="E30" s="4">
        <v>10.808</v>
      </c>
      <c r="F30" s="6">
        <v>37.299999999999997</v>
      </c>
      <c r="G30" s="6">
        <v>36</v>
      </c>
      <c r="H30" s="12"/>
    </row>
    <row r="31" spans="1:8" x14ac:dyDescent="0.2">
      <c r="A31" s="3">
        <v>44421</v>
      </c>
      <c r="B31" s="4" t="s">
        <v>10</v>
      </c>
      <c r="C31" s="4">
        <v>0.34429999999999999</v>
      </c>
      <c r="D31" s="4">
        <f t="shared" si="0"/>
        <v>8.6074999999999999E-2</v>
      </c>
      <c r="E31" s="4">
        <v>10.146000000000001</v>
      </c>
      <c r="F31" s="6">
        <v>36</v>
      </c>
      <c r="G31" s="6">
        <v>36.4</v>
      </c>
      <c r="H31" s="12"/>
    </row>
    <row r="32" spans="1:8" x14ac:dyDescent="0.2">
      <c r="A32" s="3">
        <v>44421</v>
      </c>
      <c r="B32" s="4" t="s">
        <v>12</v>
      </c>
      <c r="C32" s="4">
        <v>0.24345</v>
      </c>
      <c r="D32" s="4">
        <f t="shared" si="0"/>
        <v>6.08625E-2</v>
      </c>
      <c r="E32" s="4">
        <v>8.5109999999999992</v>
      </c>
      <c r="F32" s="6">
        <v>36.4</v>
      </c>
      <c r="G32" s="6">
        <v>39</v>
      </c>
      <c r="H32" s="12"/>
    </row>
    <row r="33" spans="1:8" x14ac:dyDescent="0.2">
      <c r="A33" s="3">
        <v>44424</v>
      </c>
      <c r="B33" s="4" t="s">
        <v>7</v>
      </c>
      <c r="C33" s="4">
        <v>0.16408</v>
      </c>
      <c r="D33" s="4">
        <f t="shared" si="0"/>
        <v>4.1020000000000001E-2</v>
      </c>
      <c r="E33" s="4">
        <v>9.7430000000000003</v>
      </c>
      <c r="F33" s="6">
        <v>37.299999999999997</v>
      </c>
      <c r="G33" s="6">
        <v>37.200000000000003</v>
      </c>
      <c r="H33" s="12"/>
    </row>
    <row r="34" spans="1:8" x14ac:dyDescent="0.2">
      <c r="A34" s="3">
        <v>44424</v>
      </c>
      <c r="B34" s="4" t="s">
        <v>8</v>
      </c>
      <c r="C34" s="4">
        <v>0.24873000000000001</v>
      </c>
      <c r="D34" s="4">
        <f t="shared" si="0"/>
        <v>6.2182500000000002E-2</v>
      </c>
      <c r="E34" s="4">
        <v>11.451000000000001</v>
      </c>
      <c r="F34" s="6">
        <v>37.200000000000003</v>
      </c>
      <c r="G34" s="6">
        <v>36.4</v>
      </c>
      <c r="H34" s="12"/>
    </row>
    <row r="35" spans="1:8" x14ac:dyDescent="0.2">
      <c r="A35" s="3">
        <v>44424</v>
      </c>
      <c r="B35" s="4" t="s">
        <v>9</v>
      </c>
      <c r="C35" s="4">
        <v>7.8829999999999997E-2</v>
      </c>
      <c r="D35" s="4">
        <f t="shared" si="0"/>
        <v>1.9707499999999999E-2</v>
      </c>
      <c r="E35" s="4">
        <v>13.089</v>
      </c>
      <c r="F35" s="6">
        <v>36.799999999999997</v>
      </c>
      <c r="G35" s="6">
        <v>36.9</v>
      </c>
      <c r="H35" s="12"/>
    </row>
    <row r="36" spans="1:8" x14ac:dyDescent="0.2">
      <c r="A36" s="3">
        <v>44424</v>
      </c>
      <c r="B36" s="4" t="s">
        <v>10</v>
      </c>
      <c r="C36" s="4">
        <v>4.5010000000000001E-2</v>
      </c>
      <c r="D36" s="4">
        <f t="shared" si="0"/>
        <v>1.12525E-2</v>
      </c>
      <c r="E36" s="4">
        <v>9.9529999999999994</v>
      </c>
      <c r="F36" s="6">
        <v>36.9</v>
      </c>
      <c r="G36" s="6">
        <v>38.1</v>
      </c>
      <c r="H36" s="12"/>
    </row>
    <row r="37" spans="1:8" x14ac:dyDescent="0.2">
      <c r="A37" s="3">
        <v>44424</v>
      </c>
      <c r="B37" s="4" t="s">
        <v>12</v>
      </c>
      <c r="C37" s="4">
        <v>0.14141999999999999</v>
      </c>
      <c r="D37" s="4">
        <f t="shared" si="0"/>
        <v>3.5354999999999998E-2</v>
      </c>
      <c r="E37" s="4">
        <v>13.483000000000001</v>
      </c>
      <c r="F37" s="6">
        <v>38.1</v>
      </c>
      <c r="G37" s="6">
        <v>38.200000000000003</v>
      </c>
      <c r="H37" s="12"/>
    </row>
    <row r="38" spans="1:8" x14ac:dyDescent="0.2">
      <c r="A38" s="3">
        <v>44424</v>
      </c>
      <c r="B38" s="4" t="s">
        <v>13</v>
      </c>
      <c r="C38" s="4">
        <v>0.11312999999999999</v>
      </c>
      <c r="D38" s="4">
        <f t="shared" si="0"/>
        <v>2.8282499999999999E-2</v>
      </c>
      <c r="E38" s="4">
        <v>11.702999999999999</v>
      </c>
      <c r="F38" s="6">
        <v>38.200000000000003</v>
      </c>
      <c r="G38" s="6">
        <v>39.700000000000003</v>
      </c>
      <c r="H38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dmckee</dc:creator>
  <cp:keywords/>
  <dc:description/>
  <cp:lastModifiedBy>Tabatabai, Pasha</cp:lastModifiedBy>
  <cp:revision/>
  <dcterms:created xsi:type="dcterms:W3CDTF">2015-06-05T18:17:20Z</dcterms:created>
  <dcterms:modified xsi:type="dcterms:W3CDTF">2022-08-19T16:46:01Z</dcterms:modified>
  <cp:category/>
  <cp:contentStatus/>
</cp:coreProperties>
</file>