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ultoria\UNILLANOS\ObservatSaludMental\data\"/>
    </mc:Choice>
  </mc:AlternateContent>
  <xr:revisionPtr revIDLastSave="0" documentId="13_ncr:1_{59B8087A-C32A-45C9-B48C-0E9985185C93}" xr6:coauthVersionLast="47" xr6:coauthVersionMax="47" xr10:uidLastSave="{00000000-0000-0000-0000-000000000000}"/>
  <bookViews>
    <workbookView xWindow="-120" yWindow="-120" windowWidth="29040" windowHeight="15840" activeTab="1" xr2:uid="{3F5E094F-8F70-430D-B0BA-DB553EE45739}"/>
  </bookViews>
  <sheets>
    <sheet name="mb" sheetId="1" r:id="rId1"/>
    <sheet name="mt" sheetId="3" r:id="rId2"/>
    <sheet name="Hoja1" sheetId="2" r:id="rId3"/>
  </sheets>
  <definedNames>
    <definedName name="_xlnm._FilterDatabase" localSheetId="2" hidden="1">Hoja1!$P$2:$V$338</definedName>
    <definedName name="_xlnm._FilterDatabase" localSheetId="0" hidden="1">mb!$A$1:$G$934</definedName>
    <definedName name="_xlnm._FilterDatabase" localSheetId="1" hidden="1">mt!$A$1:$G$513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52" i="2" l="1"/>
  <c r="AE352" i="2"/>
  <c r="AD353" i="2"/>
  <c r="AE353" i="2"/>
  <c r="AD354" i="2"/>
  <c r="AE354" i="2"/>
  <c r="AD355" i="2"/>
  <c r="AE355" i="2"/>
  <c r="AD356" i="2"/>
  <c r="AE356" i="2"/>
  <c r="AD357" i="2"/>
  <c r="AE357" i="2"/>
  <c r="AD358" i="2"/>
  <c r="AE358" i="2"/>
  <c r="AD359" i="2"/>
  <c r="AE359" i="2"/>
  <c r="AD360" i="2"/>
  <c r="AE360" i="2"/>
  <c r="AD361" i="2"/>
  <c r="AE361" i="2"/>
  <c r="AD362" i="2"/>
  <c r="AE362" i="2" s="1"/>
  <c r="AD363" i="2"/>
  <c r="AE363" i="2"/>
  <c r="AD364" i="2"/>
  <c r="AE364" i="2"/>
  <c r="AD365" i="2"/>
  <c r="AE365" i="2"/>
  <c r="AD366" i="2"/>
  <c r="AE366" i="2" s="1"/>
  <c r="AD367" i="2"/>
  <c r="AE367" i="2"/>
  <c r="AD368" i="2"/>
  <c r="AE368" i="2" s="1"/>
  <c r="AD369" i="2"/>
  <c r="AE369" i="2"/>
  <c r="AD370" i="2"/>
  <c r="AE370" i="2" s="1"/>
  <c r="AD371" i="2"/>
  <c r="AE371" i="2"/>
  <c r="AD372" i="2"/>
  <c r="AE372" i="2" s="1"/>
  <c r="AD373" i="2"/>
  <c r="AE373" i="2"/>
  <c r="AD374" i="2"/>
  <c r="AE374" i="2" s="1"/>
  <c r="AD375" i="2"/>
  <c r="AE375" i="2"/>
  <c r="AD376" i="2"/>
  <c r="AE376" i="2" s="1"/>
  <c r="AD377" i="2"/>
  <c r="AE377" i="2"/>
  <c r="AD378" i="2"/>
  <c r="AE378" i="2" s="1"/>
  <c r="AD379" i="2"/>
  <c r="AE379" i="2"/>
  <c r="AD380" i="2"/>
  <c r="AE380" i="2" s="1"/>
  <c r="AD381" i="2"/>
  <c r="AE381" i="2"/>
  <c r="AD382" i="2"/>
  <c r="AE382" i="2" s="1"/>
  <c r="AD383" i="2"/>
  <c r="AE383" i="2"/>
  <c r="AD384" i="2"/>
  <c r="AE384" i="2" s="1"/>
  <c r="AD385" i="2"/>
  <c r="AE385" i="2"/>
  <c r="AD386" i="2"/>
  <c r="AE386" i="2" s="1"/>
  <c r="AD387" i="2"/>
  <c r="AE387" i="2"/>
  <c r="AD388" i="2"/>
  <c r="AE388" i="2" s="1"/>
  <c r="AD389" i="2"/>
  <c r="AE389" i="2"/>
  <c r="AD390" i="2"/>
  <c r="AE390" i="2" s="1"/>
  <c r="AD391" i="2"/>
  <c r="AE391" i="2"/>
  <c r="AD392" i="2"/>
  <c r="AE392" i="2" s="1"/>
  <c r="AD393" i="2"/>
  <c r="AE393" i="2"/>
  <c r="AD394" i="2"/>
  <c r="AE394" i="2" s="1"/>
  <c r="AD395" i="2"/>
  <c r="AE395" i="2"/>
  <c r="AD396" i="2"/>
  <c r="AE396" i="2" s="1"/>
  <c r="AD397" i="2"/>
  <c r="AE397" i="2"/>
  <c r="AD398" i="2"/>
  <c r="AE398" i="2" s="1"/>
  <c r="AD399" i="2"/>
  <c r="AE399" i="2"/>
  <c r="AD400" i="2"/>
  <c r="AE400" i="2" s="1"/>
  <c r="AD401" i="2"/>
  <c r="AE401" i="2"/>
  <c r="AD402" i="2"/>
  <c r="AE402" i="2" s="1"/>
  <c r="AD403" i="2"/>
  <c r="AE403" i="2"/>
  <c r="AD404" i="2"/>
  <c r="AE404" i="2" s="1"/>
  <c r="AD405" i="2"/>
  <c r="AE405" i="2"/>
  <c r="AD406" i="2"/>
  <c r="AE406" i="2" s="1"/>
  <c r="AD407" i="2"/>
  <c r="AE407" i="2"/>
  <c r="AD408" i="2"/>
  <c r="AE408" i="2" s="1"/>
  <c r="AD409" i="2"/>
  <c r="AE409" i="2"/>
  <c r="AD410" i="2"/>
  <c r="AE410" i="2" s="1"/>
  <c r="AD411" i="2"/>
  <c r="AE411" i="2"/>
  <c r="AD412" i="2"/>
  <c r="AE412" i="2" s="1"/>
  <c r="AD413" i="2"/>
  <c r="AE413" i="2"/>
  <c r="AD414" i="2"/>
  <c r="AE414" i="2" s="1"/>
  <c r="AD415" i="2"/>
  <c r="AE415" i="2"/>
  <c r="AD416" i="2"/>
  <c r="AE416" i="2" s="1"/>
  <c r="AD417" i="2"/>
  <c r="AE417" i="2"/>
  <c r="AD418" i="2"/>
  <c r="AE418" i="2" s="1"/>
  <c r="AD419" i="2"/>
  <c r="AE419" i="2"/>
  <c r="AD420" i="2"/>
  <c r="AE420" i="2" s="1"/>
  <c r="AD421" i="2"/>
  <c r="AE421" i="2"/>
  <c r="AD422" i="2"/>
  <c r="AE422" i="2" s="1"/>
  <c r="AD423" i="2"/>
  <c r="AE423" i="2"/>
  <c r="AD424" i="2"/>
  <c r="AE424" i="2" s="1"/>
  <c r="AD425" i="2"/>
  <c r="AE425" i="2"/>
  <c r="AD426" i="2"/>
  <c r="AE426" i="2" s="1"/>
  <c r="AD427" i="2"/>
  <c r="AE427" i="2"/>
  <c r="AD428" i="2"/>
  <c r="AE428" i="2" s="1"/>
  <c r="AD429" i="2"/>
  <c r="AE429" i="2"/>
  <c r="AD430" i="2"/>
  <c r="AE430" i="2" s="1"/>
  <c r="AD431" i="2"/>
  <c r="AE431" i="2"/>
  <c r="AD432" i="2"/>
  <c r="AE432" i="2" s="1"/>
  <c r="AD433" i="2"/>
  <c r="AE433" i="2"/>
  <c r="AD434" i="2"/>
  <c r="AE434" i="2" s="1"/>
  <c r="AD435" i="2"/>
  <c r="AE435" i="2"/>
  <c r="AD436" i="2"/>
  <c r="AE436" i="2" s="1"/>
  <c r="AD437" i="2"/>
  <c r="AE437" i="2"/>
  <c r="AD438" i="2"/>
  <c r="AE438" i="2" s="1"/>
  <c r="AD439" i="2"/>
  <c r="AE439" i="2"/>
  <c r="AD440" i="2"/>
  <c r="AE440" i="2" s="1"/>
  <c r="AD441" i="2"/>
  <c r="AE441" i="2"/>
  <c r="AD442" i="2"/>
  <c r="AE442" i="2" s="1"/>
  <c r="AD443" i="2"/>
  <c r="AE443" i="2"/>
  <c r="AD444" i="2"/>
  <c r="AE444" i="2" s="1"/>
  <c r="AD445" i="2"/>
  <c r="AE445" i="2"/>
  <c r="AD446" i="2"/>
  <c r="AE446" i="2" s="1"/>
  <c r="AD447" i="2"/>
  <c r="AE447" i="2"/>
  <c r="AD448" i="2"/>
  <c r="AE448" i="2" s="1"/>
  <c r="AD449" i="2"/>
  <c r="AE449" i="2"/>
  <c r="AD450" i="2"/>
  <c r="AE450" i="2" s="1"/>
  <c r="AD451" i="2"/>
  <c r="AE451" i="2"/>
  <c r="AD452" i="2"/>
  <c r="AE452" i="2" s="1"/>
  <c r="AD453" i="2"/>
  <c r="AE453" i="2"/>
  <c r="AD454" i="2"/>
  <c r="AE454" i="2" s="1"/>
  <c r="AD455" i="2"/>
  <c r="AE455" i="2"/>
  <c r="AD456" i="2"/>
  <c r="AE456" i="2" s="1"/>
  <c r="AD457" i="2"/>
  <c r="AE457" i="2"/>
  <c r="AD458" i="2"/>
  <c r="AE458" i="2" s="1"/>
  <c r="AD459" i="2"/>
  <c r="AE459" i="2"/>
  <c r="AD460" i="2"/>
  <c r="AE460" i="2" s="1"/>
  <c r="AD461" i="2"/>
  <c r="AE461" i="2"/>
  <c r="AD462" i="2"/>
  <c r="AE462" i="2" s="1"/>
  <c r="AD463" i="2"/>
  <c r="AE463" i="2"/>
  <c r="AD464" i="2"/>
  <c r="AE464" i="2" s="1"/>
  <c r="AD465" i="2"/>
  <c r="AE465" i="2"/>
  <c r="AD466" i="2"/>
  <c r="AE466" i="2" s="1"/>
  <c r="AD467" i="2"/>
  <c r="AE467" i="2"/>
  <c r="AD468" i="2"/>
  <c r="AE468" i="2" s="1"/>
  <c r="AD469" i="2"/>
  <c r="AE469" i="2"/>
  <c r="AD470" i="2"/>
  <c r="AE470" i="2" s="1"/>
  <c r="AD471" i="2"/>
  <c r="AE471" i="2"/>
  <c r="AD472" i="2"/>
  <c r="AE472" i="2" s="1"/>
  <c r="AD473" i="2"/>
  <c r="AE473" i="2"/>
  <c r="AD474" i="2"/>
  <c r="AE474" i="2" s="1"/>
  <c r="AD475" i="2"/>
  <c r="AE475" i="2"/>
  <c r="AD476" i="2"/>
  <c r="AE476" i="2" s="1"/>
  <c r="AD477" i="2"/>
  <c r="AE477" i="2"/>
  <c r="AD478" i="2"/>
  <c r="AE478" i="2" s="1"/>
  <c r="AD479" i="2"/>
  <c r="AE479" i="2"/>
  <c r="AD480" i="2"/>
  <c r="AE480" i="2" s="1"/>
  <c r="AD481" i="2"/>
  <c r="AE481" i="2"/>
  <c r="AD482" i="2"/>
  <c r="AE482" i="2" s="1"/>
  <c r="AD483" i="2"/>
  <c r="AE483" i="2"/>
  <c r="AD484" i="2"/>
  <c r="AE484" i="2" s="1"/>
  <c r="AD485" i="2"/>
  <c r="AE485" i="2"/>
  <c r="AD486" i="2"/>
  <c r="AE486" i="2" s="1"/>
  <c r="AD487" i="2"/>
  <c r="AE487" i="2"/>
  <c r="AD488" i="2"/>
  <c r="AE488" i="2" s="1"/>
  <c r="AD351" i="2"/>
  <c r="AE351" i="2" s="1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351" i="2"/>
  <c r="U352" i="2"/>
  <c r="V352" i="2" s="1"/>
  <c r="U353" i="2"/>
  <c r="V353" i="2"/>
  <c r="U354" i="2"/>
  <c r="V354" i="2" s="1"/>
  <c r="U355" i="2"/>
  <c r="V355" i="2"/>
  <c r="U356" i="2"/>
  <c r="V356" i="2" s="1"/>
  <c r="U357" i="2"/>
  <c r="V357" i="2"/>
  <c r="U358" i="2"/>
  <c r="V358" i="2" s="1"/>
  <c r="U359" i="2"/>
  <c r="V359" i="2"/>
  <c r="U360" i="2"/>
  <c r="V360" i="2" s="1"/>
  <c r="U361" i="2"/>
  <c r="V361" i="2"/>
  <c r="U362" i="2"/>
  <c r="V362" i="2" s="1"/>
  <c r="U363" i="2"/>
  <c r="V363" i="2"/>
  <c r="U364" i="2"/>
  <c r="V364" i="2" s="1"/>
  <c r="U365" i="2"/>
  <c r="V365" i="2"/>
  <c r="U366" i="2"/>
  <c r="V366" i="2" s="1"/>
  <c r="U367" i="2"/>
  <c r="V367" i="2"/>
  <c r="U368" i="2"/>
  <c r="V368" i="2" s="1"/>
  <c r="U369" i="2"/>
  <c r="V369" i="2"/>
  <c r="U370" i="2"/>
  <c r="V370" i="2" s="1"/>
  <c r="U371" i="2"/>
  <c r="V371" i="2"/>
  <c r="U372" i="2"/>
  <c r="V372" i="2" s="1"/>
  <c r="U373" i="2"/>
  <c r="V373" i="2"/>
  <c r="U374" i="2"/>
  <c r="V374" i="2" s="1"/>
  <c r="U375" i="2"/>
  <c r="V375" i="2"/>
  <c r="U376" i="2"/>
  <c r="V376" i="2" s="1"/>
  <c r="U377" i="2"/>
  <c r="V377" i="2"/>
  <c r="U378" i="2"/>
  <c r="V378" i="2" s="1"/>
  <c r="U379" i="2"/>
  <c r="V379" i="2"/>
  <c r="U380" i="2"/>
  <c r="V380" i="2" s="1"/>
  <c r="U381" i="2"/>
  <c r="V381" i="2"/>
  <c r="U382" i="2"/>
  <c r="V382" i="2" s="1"/>
  <c r="U383" i="2"/>
  <c r="V383" i="2"/>
  <c r="U384" i="2"/>
  <c r="V384" i="2" s="1"/>
  <c r="U385" i="2"/>
  <c r="V385" i="2"/>
  <c r="U386" i="2"/>
  <c r="V386" i="2" s="1"/>
  <c r="U387" i="2"/>
  <c r="V387" i="2"/>
  <c r="U388" i="2"/>
  <c r="V388" i="2" s="1"/>
  <c r="U389" i="2"/>
  <c r="V389" i="2"/>
  <c r="U390" i="2"/>
  <c r="V390" i="2" s="1"/>
  <c r="U391" i="2"/>
  <c r="V391" i="2"/>
  <c r="U392" i="2"/>
  <c r="V392" i="2" s="1"/>
  <c r="U393" i="2"/>
  <c r="V393" i="2"/>
  <c r="U394" i="2"/>
  <c r="V394" i="2" s="1"/>
  <c r="U395" i="2"/>
  <c r="V395" i="2"/>
  <c r="U396" i="2"/>
  <c r="V396" i="2" s="1"/>
  <c r="U397" i="2"/>
  <c r="V397" i="2"/>
  <c r="U398" i="2"/>
  <c r="V398" i="2" s="1"/>
  <c r="U399" i="2"/>
  <c r="V399" i="2"/>
  <c r="U400" i="2"/>
  <c r="V400" i="2" s="1"/>
  <c r="U401" i="2"/>
  <c r="V401" i="2"/>
  <c r="U402" i="2"/>
  <c r="V402" i="2" s="1"/>
  <c r="U403" i="2"/>
  <c r="V403" i="2"/>
  <c r="U404" i="2"/>
  <c r="V404" i="2" s="1"/>
  <c r="U405" i="2"/>
  <c r="V405" i="2"/>
  <c r="U406" i="2"/>
  <c r="V406" i="2" s="1"/>
  <c r="U407" i="2"/>
  <c r="V407" i="2"/>
  <c r="U408" i="2"/>
  <c r="V408" i="2" s="1"/>
  <c r="U409" i="2"/>
  <c r="V409" i="2"/>
  <c r="U410" i="2"/>
  <c r="V410" i="2" s="1"/>
  <c r="U411" i="2"/>
  <c r="V411" i="2"/>
  <c r="U412" i="2"/>
  <c r="V412" i="2" s="1"/>
  <c r="U413" i="2"/>
  <c r="V413" i="2"/>
  <c r="U414" i="2"/>
  <c r="V414" i="2" s="1"/>
  <c r="U415" i="2"/>
  <c r="V415" i="2"/>
  <c r="U416" i="2"/>
  <c r="V416" i="2" s="1"/>
  <c r="U417" i="2"/>
  <c r="V417" i="2"/>
  <c r="U418" i="2"/>
  <c r="V418" i="2" s="1"/>
  <c r="U419" i="2"/>
  <c r="V419" i="2"/>
  <c r="U420" i="2"/>
  <c r="V420" i="2" s="1"/>
  <c r="U421" i="2"/>
  <c r="V421" i="2"/>
  <c r="U422" i="2"/>
  <c r="V422" i="2" s="1"/>
  <c r="U423" i="2"/>
  <c r="V423" i="2"/>
  <c r="U424" i="2"/>
  <c r="V424" i="2" s="1"/>
  <c r="U425" i="2"/>
  <c r="V425" i="2"/>
  <c r="U426" i="2"/>
  <c r="V426" i="2" s="1"/>
  <c r="U427" i="2"/>
  <c r="V427" i="2"/>
  <c r="U428" i="2"/>
  <c r="V428" i="2" s="1"/>
  <c r="U429" i="2"/>
  <c r="V429" i="2"/>
  <c r="U430" i="2"/>
  <c r="V430" i="2" s="1"/>
  <c r="U431" i="2"/>
  <c r="V431" i="2"/>
  <c r="U432" i="2"/>
  <c r="V432" i="2" s="1"/>
  <c r="U433" i="2"/>
  <c r="V433" i="2"/>
  <c r="U434" i="2"/>
  <c r="V434" i="2" s="1"/>
  <c r="U435" i="2"/>
  <c r="V435" i="2"/>
  <c r="U436" i="2"/>
  <c r="V436" i="2" s="1"/>
  <c r="U437" i="2"/>
  <c r="V437" i="2"/>
  <c r="U438" i="2"/>
  <c r="V438" i="2" s="1"/>
  <c r="U439" i="2"/>
  <c r="V439" i="2"/>
  <c r="U440" i="2"/>
  <c r="V440" i="2" s="1"/>
  <c r="U441" i="2"/>
  <c r="V441" i="2"/>
  <c r="U442" i="2"/>
  <c r="V442" i="2" s="1"/>
  <c r="U443" i="2"/>
  <c r="V443" i="2"/>
  <c r="U444" i="2"/>
  <c r="V444" i="2" s="1"/>
  <c r="U445" i="2"/>
  <c r="V445" i="2"/>
  <c r="U446" i="2"/>
  <c r="V446" i="2" s="1"/>
  <c r="U447" i="2"/>
  <c r="V447" i="2"/>
  <c r="U448" i="2"/>
  <c r="V448" i="2" s="1"/>
  <c r="U449" i="2"/>
  <c r="V449" i="2"/>
  <c r="U450" i="2"/>
  <c r="V450" i="2" s="1"/>
  <c r="U451" i="2"/>
  <c r="V451" i="2"/>
  <c r="U452" i="2"/>
  <c r="V452" i="2" s="1"/>
  <c r="U453" i="2"/>
  <c r="V453" i="2"/>
  <c r="U454" i="2"/>
  <c r="V454" i="2" s="1"/>
  <c r="U455" i="2"/>
  <c r="V455" i="2"/>
  <c r="U456" i="2"/>
  <c r="V456" i="2" s="1"/>
  <c r="U457" i="2"/>
  <c r="V457" i="2"/>
  <c r="U458" i="2"/>
  <c r="V458" i="2" s="1"/>
  <c r="U459" i="2"/>
  <c r="V459" i="2"/>
  <c r="U460" i="2"/>
  <c r="V460" i="2" s="1"/>
  <c r="U461" i="2"/>
  <c r="V461" i="2"/>
  <c r="U462" i="2"/>
  <c r="V462" i="2" s="1"/>
  <c r="U463" i="2"/>
  <c r="V463" i="2"/>
  <c r="U464" i="2"/>
  <c r="V464" i="2" s="1"/>
  <c r="U465" i="2"/>
  <c r="V465" i="2"/>
  <c r="U466" i="2"/>
  <c r="V466" i="2" s="1"/>
  <c r="U467" i="2"/>
  <c r="V467" i="2"/>
  <c r="U468" i="2"/>
  <c r="V468" i="2" s="1"/>
  <c r="U469" i="2"/>
  <c r="V469" i="2"/>
  <c r="U470" i="2"/>
  <c r="V470" i="2" s="1"/>
  <c r="U471" i="2"/>
  <c r="V471" i="2"/>
  <c r="U472" i="2"/>
  <c r="V472" i="2" s="1"/>
  <c r="U473" i="2"/>
  <c r="V473" i="2"/>
  <c r="U474" i="2"/>
  <c r="V474" i="2" s="1"/>
  <c r="U475" i="2"/>
  <c r="V475" i="2"/>
  <c r="U476" i="2"/>
  <c r="V476" i="2" s="1"/>
  <c r="U477" i="2"/>
  <c r="V477" i="2"/>
  <c r="U478" i="2"/>
  <c r="V478" i="2" s="1"/>
  <c r="U479" i="2"/>
  <c r="V479" i="2"/>
  <c r="U480" i="2"/>
  <c r="V480" i="2" s="1"/>
  <c r="U481" i="2"/>
  <c r="V481" i="2"/>
  <c r="U482" i="2"/>
  <c r="V482" i="2" s="1"/>
  <c r="U483" i="2"/>
  <c r="V483" i="2"/>
  <c r="U484" i="2"/>
  <c r="V484" i="2" s="1"/>
  <c r="U485" i="2"/>
  <c r="V485" i="2"/>
  <c r="U486" i="2"/>
  <c r="V486" i="2" s="1"/>
  <c r="U487" i="2"/>
  <c r="V487" i="2"/>
  <c r="U488" i="2"/>
  <c r="V488" i="2" s="1"/>
  <c r="U489" i="2"/>
  <c r="V489" i="2"/>
  <c r="U490" i="2"/>
  <c r="V490" i="2" s="1"/>
  <c r="U491" i="2"/>
  <c r="V491" i="2"/>
  <c r="U492" i="2"/>
  <c r="V492" i="2" s="1"/>
  <c r="U493" i="2"/>
  <c r="V493" i="2"/>
  <c r="U494" i="2"/>
  <c r="V494" i="2" s="1"/>
  <c r="U495" i="2"/>
  <c r="V495" i="2"/>
  <c r="U496" i="2"/>
  <c r="V496" i="2" s="1"/>
  <c r="U497" i="2"/>
  <c r="V497" i="2"/>
  <c r="U498" i="2"/>
  <c r="V498" i="2" s="1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V351" i="2"/>
  <c r="U351" i="2"/>
  <c r="P351" i="2"/>
  <c r="L352" i="2"/>
  <c r="M352" i="2" s="1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 s="1"/>
  <c r="L381" i="2"/>
  <c r="M381" i="2"/>
  <c r="L382" i="2"/>
  <c r="M382" i="2" s="1"/>
  <c r="L383" i="2"/>
  <c r="M383" i="2" s="1"/>
  <c r="L384" i="2"/>
  <c r="M384" i="2" s="1"/>
  <c r="L385" i="2"/>
  <c r="M385" i="2"/>
  <c r="L386" i="2"/>
  <c r="M386" i="2" s="1"/>
  <c r="L387" i="2"/>
  <c r="M387" i="2"/>
  <c r="L388" i="2"/>
  <c r="M388" i="2" s="1"/>
  <c r="L389" i="2"/>
  <c r="M389" i="2"/>
  <c r="L390" i="2"/>
  <c r="M390" i="2" s="1"/>
  <c r="L391" i="2"/>
  <c r="M391" i="2" s="1"/>
  <c r="L392" i="2"/>
  <c r="M392" i="2" s="1"/>
  <c r="L393" i="2"/>
  <c r="M393" i="2"/>
  <c r="L394" i="2"/>
  <c r="M394" i="2" s="1"/>
  <c r="L395" i="2"/>
  <c r="M395" i="2"/>
  <c r="L396" i="2"/>
  <c r="M396" i="2" s="1"/>
  <c r="L397" i="2"/>
  <c r="M397" i="2"/>
  <c r="L398" i="2"/>
  <c r="M398" i="2" s="1"/>
  <c r="L399" i="2"/>
  <c r="M399" i="2" s="1"/>
  <c r="L400" i="2"/>
  <c r="M400" i="2" s="1"/>
  <c r="L401" i="2"/>
  <c r="M401" i="2"/>
  <c r="L402" i="2"/>
  <c r="M402" i="2" s="1"/>
  <c r="L403" i="2"/>
  <c r="M403" i="2"/>
  <c r="L404" i="2"/>
  <c r="M404" i="2" s="1"/>
  <c r="L405" i="2"/>
  <c r="M405" i="2"/>
  <c r="L406" i="2"/>
  <c r="M406" i="2" s="1"/>
  <c r="L407" i="2"/>
  <c r="M407" i="2" s="1"/>
  <c r="L408" i="2"/>
  <c r="M408" i="2" s="1"/>
  <c r="L409" i="2"/>
  <c r="M409" i="2"/>
  <c r="L410" i="2"/>
  <c r="M410" i="2" s="1"/>
  <c r="L411" i="2"/>
  <c r="M411" i="2"/>
  <c r="L412" i="2"/>
  <c r="M412" i="2" s="1"/>
  <c r="L413" i="2"/>
  <c r="M413" i="2"/>
  <c r="L414" i="2"/>
  <c r="M414" i="2" s="1"/>
  <c r="L415" i="2"/>
  <c r="M415" i="2" s="1"/>
  <c r="L416" i="2"/>
  <c r="M416" i="2" s="1"/>
  <c r="L417" i="2"/>
  <c r="M417" i="2"/>
  <c r="L418" i="2"/>
  <c r="M418" i="2" s="1"/>
  <c r="L419" i="2"/>
  <c r="M419" i="2"/>
  <c r="L420" i="2"/>
  <c r="M420" i="2" s="1"/>
  <c r="L421" i="2"/>
  <c r="M421" i="2"/>
  <c r="L422" i="2"/>
  <c r="M422" i="2" s="1"/>
  <c r="L423" i="2"/>
  <c r="M423" i="2" s="1"/>
  <c r="L424" i="2"/>
  <c r="M424" i="2" s="1"/>
  <c r="L425" i="2"/>
  <c r="M425" i="2"/>
  <c r="L426" i="2"/>
  <c r="M426" i="2" s="1"/>
  <c r="L427" i="2"/>
  <c r="M427" i="2"/>
  <c r="L428" i="2"/>
  <c r="M428" i="2" s="1"/>
  <c r="L429" i="2"/>
  <c r="M429" i="2"/>
  <c r="L430" i="2"/>
  <c r="M430" i="2" s="1"/>
  <c r="L431" i="2"/>
  <c r="M431" i="2" s="1"/>
  <c r="L432" i="2"/>
  <c r="M432" i="2" s="1"/>
  <c r="L433" i="2"/>
  <c r="M433" i="2"/>
  <c r="L434" i="2"/>
  <c r="M434" i="2" s="1"/>
  <c r="L435" i="2"/>
  <c r="M435" i="2"/>
  <c r="L436" i="2"/>
  <c r="M436" i="2" s="1"/>
  <c r="L437" i="2"/>
  <c r="M437" i="2"/>
  <c r="L438" i="2"/>
  <c r="M438" i="2" s="1"/>
  <c r="L439" i="2"/>
  <c r="M439" i="2" s="1"/>
  <c r="L440" i="2"/>
  <c r="M440" i="2" s="1"/>
  <c r="L441" i="2"/>
  <c r="M441" i="2"/>
  <c r="L442" i="2"/>
  <c r="M442" i="2" s="1"/>
  <c r="L443" i="2"/>
  <c r="M443" i="2"/>
  <c r="L444" i="2"/>
  <c r="M444" i="2" s="1"/>
  <c r="L445" i="2"/>
  <c r="M445" i="2"/>
  <c r="L446" i="2"/>
  <c r="M446" i="2" s="1"/>
  <c r="L447" i="2"/>
  <c r="M447" i="2" s="1"/>
  <c r="L448" i="2"/>
  <c r="M448" i="2" s="1"/>
  <c r="L449" i="2"/>
  <c r="M449" i="2"/>
  <c r="L450" i="2"/>
  <c r="M450" i="2" s="1"/>
  <c r="L451" i="2"/>
  <c r="M451" i="2"/>
  <c r="L452" i="2"/>
  <c r="M452" i="2" s="1"/>
  <c r="L453" i="2"/>
  <c r="M453" i="2"/>
  <c r="L454" i="2"/>
  <c r="M454" i="2" s="1"/>
  <c r="L455" i="2"/>
  <c r="M455" i="2" s="1"/>
  <c r="L456" i="2"/>
  <c r="M456" i="2" s="1"/>
  <c r="L457" i="2"/>
  <c r="M457" i="2"/>
  <c r="L458" i="2"/>
  <c r="M458" i="2" s="1"/>
  <c r="L459" i="2"/>
  <c r="M459" i="2"/>
  <c r="L460" i="2"/>
  <c r="M460" i="2" s="1"/>
  <c r="L461" i="2"/>
  <c r="M461" i="2"/>
  <c r="L462" i="2"/>
  <c r="M462" i="2" s="1"/>
  <c r="L463" i="2"/>
  <c r="M463" i="2" s="1"/>
  <c r="L464" i="2"/>
  <c r="M464" i="2" s="1"/>
  <c r="L465" i="2"/>
  <c r="M465" i="2"/>
  <c r="L466" i="2"/>
  <c r="M466" i="2" s="1"/>
  <c r="L467" i="2"/>
  <c r="M467" i="2"/>
  <c r="L468" i="2"/>
  <c r="M468" i="2" s="1"/>
  <c r="L469" i="2"/>
  <c r="M469" i="2"/>
  <c r="L470" i="2"/>
  <c r="M470" i="2" s="1"/>
  <c r="L471" i="2"/>
  <c r="M471" i="2" s="1"/>
  <c r="L472" i="2"/>
  <c r="M472" i="2" s="1"/>
  <c r="L473" i="2"/>
  <c r="M473" i="2"/>
  <c r="L474" i="2"/>
  <c r="M474" i="2" s="1"/>
  <c r="L475" i="2"/>
  <c r="M475" i="2"/>
  <c r="L476" i="2"/>
  <c r="M476" i="2" s="1"/>
  <c r="L477" i="2"/>
  <c r="M477" i="2"/>
  <c r="L478" i="2"/>
  <c r="M478" i="2" s="1"/>
  <c r="L479" i="2"/>
  <c r="M479" i="2" s="1"/>
  <c r="L480" i="2"/>
  <c r="M480" i="2" s="1"/>
  <c r="L481" i="2"/>
  <c r="M481" i="2"/>
  <c r="L482" i="2"/>
  <c r="M482" i="2" s="1"/>
  <c r="L483" i="2"/>
  <c r="M483" i="2"/>
  <c r="L484" i="2"/>
  <c r="M484" i="2" s="1"/>
  <c r="L485" i="2"/>
  <c r="M485" i="2"/>
  <c r="L486" i="2"/>
  <c r="M486" i="2" s="1"/>
  <c r="L487" i="2"/>
  <c r="M487" i="2" s="1"/>
  <c r="L488" i="2"/>
  <c r="M488" i="2" s="1"/>
  <c r="L489" i="2"/>
  <c r="M489" i="2"/>
  <c r="L490" i="2"/>
  <c r="M490" i="2" s="1"/>
  <c r="L491" i="2"/>
  <c r="M491" i="2"/>
  <c r="L492" i="2"/>
  <c r="M492" i="2" s="1"/>
  <c r="L493" i="2"/>
  <c r="M493" i="2"/>
  <c r="L494" i="2"/>
  <c r="M494" i="2" s="1"/>
  <c r="L495" i="2"/>
  <c r="M495" i="2" s="1"/>
  <c r="L496" i="2"/>
  <c r="M496" i="2" s="1"/>
  <c r="L497" i="2"/>
  <c r="M497" i="2"/>
  <c r="L498" i="2"/>
  <c r="M498" i="2" s="1"/>
  <c r="L499" i="2"/>
  <c r="M499" i="2"/>
  <c r="L500" i="2"/>
  <c r="M500" i="2" s="1"/>
  <c r="L501" i="2"/>
  <c r="M501" i="2"/>
  <c r="L502" i="2"/>
  <c r="M502" i="2" s="1"/>
  <c r="L503" i="2"/>
  <c r="M503" i="2" s="1"/>
  <c r="L504" i="2"/>
  <c r="M504" i="2" s="1"/>
  <c r="L505" i="2"/>
  <c r="M505" i="2"/>
  <c r="L506" i="2"/>
  <c r="M506" i="2" s="1"/>
  <c r="L507" i="2"/>
  <c r="M507" i="2"/>
  <c r="L508" i="2"/>
  <c r="M508" i="2" s="1"/>
  <c r="L509" i="2"/>
  <c r="M509" i="2"/>
  <c r="L510" i="2"/>
  <c r="M510" i="2" s="1"/>
  <c r="L511" i="2"/>
  <c r="M511" i="2" s="1"/>
  <c r="L512" i="2"/>
  <c r="M512" i="2" s="1"/>
  <c r="L513" i="2"/>
  <c r="M513" i="2"/>
  <c r="L514" i="2"/>
  <c r="M514" i="2" s="1"/>
  <c r="L515" i="2"/>
  <c r="M515" i="2"/>
  <c r="L516" i="2"/>
  <c r="M516" i="2" s="1"/>
  <c r="L517" i="2"/>
  <c r="M517" i="2"/>
  <c r="L518" i="2"/>
  <c r="M518" i="2" s="1"/>
  <c r="L519" i="2"/>
  <c r="M519" i="2" s="1"/>
  <c r="L520" i="2"/>
  <c r="M520" i="2" s="1"/>
  <c r="L521" i="2"/>
  <c r="M521" i="2"/>
  <c r="L522" i="2"/>
  <c r="M522" i="2" s="1"/>
  <c r="L523" i="2"/>
  <c r="M523" i="2"/>
  <c r="L524" i="2"/>
  <c r="M524" i="2" s="1"/>
  <c r="L525" i="2"/>
  <c r="M525" i="2"/>
  <c r="L526" i="2"/>
  <c r="M526" i="2" s="1"/>
  <c r="L527" i="2"/>
  <c r="M527" i="2" s="1"/>
  <c r="L528" i="2"/>
  <c r="M528" i="2" s="1"/>
  <c r="L529" i="2"/>
  <c r="M529" i="2"/>
  <c r="L530" i="2"/>
  <c r="M530" i="2" s="1"/>
  <c r="L531" i="2"/>
  <c r="M531" i="2"/>
  <c r="L532" i="2"/>
  <c r="M532" i="2" s="1"/>
  <c r="L533" i="2"/>
  <c r="M533" i="2"/>
  <c r="L534" i="2"/>
  <c r="M534" i="2" s="1"/>
  <c r="L535" i="2"/>
  <c r="M535" i="2" s="1"/>
  <c r="L536" i="2"/>
  <c r="M536" i="2" s="1"/>
  <c r="L537" i="2"/>
  <c r="M537" i="2"/>
  <c r="L538" i="2"/>
  <c r="M538" i="2" s="1"/>
  <c r="L539" i="2"/>
  <c r="M539" i="2"/>
  <c r="L540" i="2"/>
  <c r="M540" i="2" s="1"/>
  <c r="L541" i="2"/>
  <c r="M541" i="2"/>
  <c r="L542" i="2"/>
  <c r="M542" i="2" s="1"/>
  <c r="L543" i="2"/>
  <c r="M543" i="2" s="1"/>
  <c r="L544" i="2"/>
  <c r="M544" i="2" s="1"/>
  <c r="L545" i="2"/>
  <c r="M545" i="2"/>
  <c r="L546" i="2"/>
  <c r="M546" i="2" s="1"/>
  <c r="L547" i="2"/>
  <c r="M547" i="2"/>
  <c r="L548" i="2"/>
  <c r="M548" i="2" s="1"/>
  <c r="L549" i="2"/>
  <c r="M549" i="2"/>
  <c r="L550" i="2"/>
  <c r="M550" i="2" s="1"/>
  <c r="L551" i="2"/>
  <c r="M551" i="2"/>
  <c r="L552" i="2"/>
  <c r="M552" i="2" s="1"/>
  <c r="L553" i="2"/>
  <c r="M553" i="2"/>
  <c r="L554" i="2"/>
  <c r="M554" i="2" s="1"/>
  <c r="L555" i="2"/>
  <c r="M555" i="2"/>
  <c r="L556" i="2"/>
  <c r="M556" i="2" s="1"/>
  <c r="L557" i="2"/>
  <c r="M557" i="2"/>
  <c r="L558" i="2"/>
  <c r="M558" i="2" s="1"/>
  <c r="L559" i="2"/>
  <c r="M559" i="2"/>
  <c r="L560" i="2"/>
  <c r="M560" i="2" s="1"/>
  <c r="L561" i="2"/>
  <c r="M56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351" i="2"/>
  <c r="J199" i="3"/>
  <c r="Y4" i="2"/>
  <c r="AD4" i="2" s="1"/>
  <c r="AE4" i="2" s="1"/>
  <c r="Y5" i="2"/>
  <c r="Y6" i="2"/>
  <c r="Y7" i="2"/>
  <c r="Y8" i="2"/>
  <c r="Y9" i="2"/>
  <c r="AD9" i="2" s="1"/>
  <c r="AE9" i="2" s="1"/>
  <c r="Y10" i="2"/>
  <c r="Y11" i="2"/>
  <c r="AD11" i="2" s="1"/>
  <c r="AE11" i="2" s="1"/>
  <c r="Y12" i="2"/>
  <c r="Y13" i="2"/>
  <c r="AD13" i="2" s="1"/>
  <c r="AE13" i="2" s="1"/>
  <c r="Y14" i="2"/>
  <c r="Y15" i="2"/>
  <c r="AD15" i="2" s="1"/>
  <c r="AE15" i="2" s="1"/>
  <c r="Y16" i="2"/>
  <c r="Y17" i="2"/>
  <c r="AD17" i="2" s="1"/>
  <c r="AE17" i="2" s="1"/>
  <c r="Y18" i="2"/>
  <c r="Y19" i="2"/>
  <c r="Y20" i="2"/>
  <c r="AD20" i="2" s="1"/>
  <c r="AE20" i="2" s="1"/>
  <c r="Y21" i="2"/>
  <c r="Y22" i="2"/>
  <c r="Y23" i="2"/>
  <c r="AD23" i="2" s="1"/>
  <c r="AE23" i="2" s="1"/>
  <c r="Y24" i="2"/>
  <c r="Y25" i="2"/>
  <c r="Y26" i="2"/>
  <c r="AD26" i="2" s="1"/>
  <c r="AE26" i="2" s="1"/>
  <c r="Y27" i="2"/>
  <c r="Y28" i="2"/>
  <c r="Y29" i="2"/>
  <c r="AD29" i="2" s="1"/>
  <c r="AE29" i="2" s="1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3" i="2"/>
  <c r="P151" i="2" l="1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A34" i="2"/>
  <c r="A35" i="2"/>
  <c r="A36" i="2"/>
  <c r="A37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J199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U34" i="2" s="1"/>
  <c r="V34" i="2" s="1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3" i="2"/>
  <c r="U3" i="2" s="1"/>
  <c r="V3" i="2" s="1"/>
  <c r="A3" i="2"/>
  <c r="L351" i="2" s="1"/>
  <c r="M351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G4" i="2"/>
  <c r="G5" i="2"/>
  <c r="G6" i="2"/>
  <c r="G7" i="2"/>
  <c r="G8" i="2"/>
  <c r="L8" i="2" s="1"/>
  <c r="M8" i="2" s="1"/>
  <c r="G9" i="2"/>
  <c r="G10" i="2"/>
  <c r="G11" i="2"/>
  <c r="G12" i="2"/>
  <c r="G13" i="2"/>
  <c r="L13" i="2" s="1"/>
  <c r="M13" i="2" s="1"/>
  <c r="G14" i="2"/>
  <c r="G15" i="2"/>
  <c r="G16" i="2"/>
  <c r="L16" i="2" s="1"/>
  <c r="M16" i="2" s="1"/>
  <c r="G17" i="2"/>
  <c r="G18" i="2"/>
  <c r="G19" i="2"/>
  <c r="L19" i="2" s="1"/>
  <c r="M19" i="2" s="1"/>
  <c r="G20" i="2"/>
  <c r="L20" i="2" s="1"/>
  <c r="M20" i="2" s="1"/>
  <c r="G21" i="2"/>
  <c r="G22" i="2"/>
  <c r="L22" i="2" s="1"/>
  <c r="M22" i="2" s="1"/>
  <c r="G23" i="2"/>
  <c r="G24" i="2"/>
  <c r="G25" i="2"/>
  <c r="L25" i="2" s="1"/>
  <c r="M25" i="2" s="1"/>
  <c r="G26" i="2"/>
  <c r="G27" i="2"/>
  <c r="G28" i="2"/>
  <c r="L28" i="2" s="1"/>
  <c r="M28" i="2" s="1"/>
  <c r="G29" i="2"/>
  <c r="G30" i="2"/>
  <c r="G31" i="2"/>
  <c r="G32" i="2"/>
  <c r="L32" i="2" s="1"/>
  <c r="M32" i="2" s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3" i="2"/>
  <c r="L212" i="2" l="1"/>
  <c r="M212" i="2" s="1"/>
  <c r="L204" i="2"/>
  <c r="M204" i="2" s="1"/>
  <c r="L196" i="2"/>
  <c r="M196" i="2" s="1"/>
  <c r="L188" i="2"/>
  <c r="M188" i="2" s="1"/>
  <c r="L180" i="2"/>
  <c r="M180" i="2" s="1"/>
  <c r="L172" i="2"/>
  <c r="M172" i="2" s="1"/>
  <c r="L164" i="2"/>
  <c r="M164" i="2" s="1"/>
  <c r="L156" i="2"/>
  <c r="M156" i="2" s="1"/>
  <c r="L152" i="2"/>
  <c r="M152" i="2" s="1"/>
  <c r="L144" i="2"/>
  <c r="M144" i="2" s="1"/>
  <c r="L136" i="2"/>
  <c r="M136" i="2" s="1"/>
  <c r="L128" i="2"/>
  <c r="M128" i="2" s="1"/>
  <c r="L120" i="2"/>
  <c r="M120" i="2" s="1"/>
  <c r="L208" i="2"/>
  <c r="M208" i="2" s="1"/>
  <c r="L200" i="2"/>
  <c r="M200" i="2" s="1"/>
  <c r="L192" i="2"/>
  <c r="M192" i="2" s="1"/>
  <c r="L184" i="2"/>
  <c r="M184" i="2" s="1"/>
  <c r="L176" i="2"/>
  <c r="M176" i="2" s="1"/>
  <c r="L168" i="2"/>
  <c r="M168" i="2" s="1"/>
  <c r="L160" i="2"/>
  <c r="M160" i="2" s="1"/>
  <c r="L148" i="2"/>
  <c r="M148" i="2" s="1"/>
  <c r="L140" i="2"/>
  <c r="M140" i="2" s="1"/>
  <c r="L132" i="2"/>
  <c r="M132" i="2" s="1"/>
  <c r="L124" i="2"/>
  <c r="M124" i="2" s="1"/>
  <c r="L116" i="2"/>
  <c r="M116" i="2" s="1"/>
  <c r="AD294" i="2"/>
  <c r="AE294" i="2" s="1"/>
  <c r="AD27" i="2"/>
  <c r="AE27" i="2" s="1"/>
  <c r="AD200" i="2"/>
  <c r="AE200" i="2" s="1"/>
  <c r="AD232" i="2"/>
  <c r="AE232" i="2" s="1"/>
  <c r="AD264" i="2"/>
  <c r="AE264" i="2" s="1"/>
  <c r="AD5" i="2"/>
  <c r="AE5" i="2" s="1"/>
  <c r="AD93" i="2"/>
  <c r="AE93" i="2" s="1"/>
  <c r="AD157" i="2"/>
  <c r="AE157" i="2" s="1"/>
  <c r="AD16" i="2"/>
  <c r="AE16" i="2" s="1"/>
  <c r="AD64" i="2"/>
  <c r="AE64" i="2" s="1"/>
  <c r="AD96" i="2"/>
  <c r="AE96" i="2" s="1"/>
  <c r="AD128" i="2"/>
  <c r="AE128" i="2" s="1"/>
  <c r="AD160" i="2"/>
  <c r="AE160" i="2" s="1"/>
  <c r="AD57" i="2"/>
  <c r="AE57" i="2" s="1"/>
  <c r="AD121" i="2"/>
  <c r="AE121" i="2" s="1"/>
  <c r="AD6" i="2"/>
  <c r="AE6" i="2" s="1"/>
  <c r="AD74" i="2"/>
  <c r="AE74" i="2" s="1"/>
  <c r="AD138" i="2"/>
  <c r="AE138" i="2" s="1"/>
  <c r="AD218" i="2"/>
  <c r="AE218" i="2" s="1"/>
  <c r="AD103" i="2"/>
  <c r="AE103" i="2" s="1"/>
  <c r="AD227" i="2"/>
  <c r="AE227" i="2" s="1"/>
  <c r="AD225" i="2"/>
  <c r="AE225" i="2" s="1"/>
  <c r="AD198" i="2"/>
  <c r="AE198" i="2" s="1"/>
  <c r="AD180" i="2"/>
  <c r="AE180" i="2" s="1"/>
  <c r="AD212" i="2"/>
  <c r="AE212" i="2" s="1"/>
  <c r="AD244" i="2"/>
  <c r="AE244" i="2" s="1"/>
  <c r="AD276" i="2"/>
  <c r="AE276" i="2" s="1"/>
  <c r="AD49" i="2"/>
  <c r="AE49" i="2" s="1"/>
  <c r="AD117" i="2"/>
  <c r="AE117" i="2" s="1"/>
  <c r="AD185" i="2"/>
  <c r="AE185" i="2" s="1"/>
  <c r="AD44" i="2"/>
  <c r="AE44" i="2" s="1"/>
  <c r="AD76" i="2"/>
  <c r="AE76" i="2" s="1"/>
  <c r="AD108" i="2"/>
  <c r="AE108" i="2" s="1"/>
  <c r="AD140" i="2"/>
  <c r="AE140" i="2" s="1"/>
  <c r="AD172" i="2"/>
  <c r="AE172" i="2" s="1"/>
  <c r="AD81" i="2"/>
  <c r="AE81" i="2" s="1"/>
  <c r="AD145" i="2"/>
  <c r="AE145" i="2" s="1"/>
  <c r="AD22" i="2"/>
  <c r="AE22" i="2" s="1"/>
  <c r="AD90" i="2"/>
  <c r="AE90" i="2" s="1"/>
  <c r="AD154" i="2"/>
  <c r="AE154" i="2" s="1"/>
  <c r="AD262" i="2"/>
  <c r="AE262" i="2" s="1"/>
  <c r="AD135" i="2"/>
  <c r="AE135" i="2" s="1"/>
  <c r="AD259" i="2"/>
  <c r="AE259" i="2" s="1"/>
  <c r="AD245" i="2"/>
  <c r="AE245" i="2" s="1"/>
  <c r="AD246" i="2"/>
  <c r="AE246" i="2" s="1"/>
  <c r="L3" i="2"/>
  <c r="M3" i="2" s="1"/>
  <c r="L210" i="2"/>
  <c r="M210" i="2" s="1"/>
  <c r="L206" i="2"/>
  <c r="M206" i="2" s="1"/>
  <c r="L202" i="2"/>
  <c r="M202" i="2" s="1"/>
  <c r="L198" i="2"/>
  <c r="M198" i="2" s="1"/>
  <c r="L194" i="2"/>
  <c r="M194" i="2" s="1"/>
  <c r="L190" i="2"/>
  <c r="M190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2" i="2"/>
  <c r="M122" i="2" s="1"/>
  <c r="L118" i="2"/>
  <c r="M118" i="2" s="1"/>
  <c r="L114" i="2"/>
  <c r="M114" i="2" s="1"/>
  <c r="AD184" i="2"/>
  <c r="AE184" i="2" s="1"/>
  <c r="AD216" i="2"/>
  <c r="AE216" i="2" s="1"/>
  <c r="AD248" i="2"/>
  <c r="AE248" i="2" s="1"/>
  <c r="AD280" i="2"/>
  <c r="AE280" i="2" s="1"/>
  <c r="AD61" i="2"/>
  <c r="AE61" i="2" s="1"/>
  <c r="AD129" i="2"/>
  <c r="AE129" i="2" s="1"/>
  <c r="AD189" i="2"/>
  <c r="AE189" i="2" s="1"/>
  <c r="AD48" i="2"/>
  <c r="AE48" i="2" s="1"/>
  <c r="AD80" i="2"/>
  <c r="AE80" i="2" s="1"/>
  <c r="AD112" i="2"/>
  <c r="AE112" i="2" s="1"/>
  <c r="AD144" i="2"/>
  <c r="AE144" i="2" s="1"/>
  <c r="AD176" i="2"/>
  <c r="AE176" i="2" s="1"/>
  <c r="AD89" i="2"/>
  <c r="AE89" i="2" s="1"/>
  <c r="AD153" i="2"/>
  <c r="AE153" i="2" s="1"/>
  <c r="AD42" i="2"/>
  <c r="AE42" i="2" s="1"/>
  <c r="AD106" i="2"/>
  <c r="AE106" i="2" s="1"/>
  <c r="AD170" i="2"/>
  <c r="AE170" i="2" s="1"/>
  <c r="AD35" i="2"/>
  <c r="AE35" i="2" s="1"/>
  <c r="AD167" i="2"/>
  <c r="AE167" i="2" s="1"/>
  <c r="AD291" i="2"/>
  <c r="AE291" i="2" s="1"/>
  <c r="AD265" i="2"/>
  <c r="AE265" i="2" s="1"/>
  <c r="AD8" i="2"/>
  <c r="AE8" i="2" s="1"/>
  <c r="AD219" i="2"/>
  <c r="AE219" i="2" s="1"/>
  <c r="AD235" i="2"/>
  <c r="AE235" i="2" s="1"/>
  <c r="AD251" i="2"/>
  <c r="AE251" i="2" s="1"/>
  <c r="AD19" i="2"/>
  <c r="AE19" i="2" s="1"/>
  <c r="AD40" i="2"/>
  <c r="AE40" i="2" s="1"/>
  <c r="AD267" i="2"/>
  <c r="AE267" i="2" s="1"/>
  <c r="AD283" i="2"/>
  <c r="AE283" i="2" s="1"/>
  <c r="AD31" i="2"/>
  <c r="AE31" i="2" s="1"/>
  <c r="AD41" i="2"/>
  <c r="AE41" i="2" s="1"/>
  <c r="AD51" i="2"/>
  <c r="AE51" i="2" s="1"/>
  <c r="AD59" i="2"/>
  <c r="AE59" i="2" s="1"/>
  <c r="AD67" i="2"/>
  <c r="AE67" i="2" s="1"/>
  <c r="AD75" i="2"/>
  <c r="AE75" i="2" s="1"/>
  <c r="AD83" i="2"/>
  <c r="AE83" i="2" s="1"/>
  <c r="AD91" i="2"/>
  <c r="AE91" i="2" s="1"/>
  <c r="AD99" i="2"/>
  <c r="AE99" i="2" s="1"/>
  <c r="AD107" i="2"/>
  <c r="AE107" i="2" s="1"/>
  <c r="AD115" i="2"/>
  <c r="AE115" i="2" s="1"/>
  <c r="AD139" i="2"/>
  <c r="AE139" i="2" s="1"/>
  <c r="AD171" i="2"/>
  <c r="AE171" i="2" s="1"/>
  <c r="AD203" i="2"/>
  <c r="AE203" i="2" s="1"/>
  <c r="AD247" i="2"/>
  <c r="AE247" i="2" s="1"/>
  <c r="AD269" i="2"/>
  <c r="AE269" i="2" s="1"/>
  <c r="AD147" i="2"/>
  <c r="AE147" i="2" s="1"/>
  <c r="AD179" i="2"/>
  <c r="AE179" i="2" s="1"/>
  <c r="AD231" i="2"/>
  <c r="AE231" i="2" s="1"/>
  <c r="AD253" i="2"/>
  <c r="AE253" i="2" s="1"/>
  <c r="AD295" i="2"/>
  <c r="AE295" i="2" s="1"/>
  <c r="AD123" i="2"/>
  <c r="AE123" i="2" s="1"/>
  <c r="AD155" i="2"/>
  <c r="AE155" i="2" s="1"/>
  <c r="AD187" i="2"/>
  <c r="AE187" i="2" s="1"/>
  <c r="AD215" i="2"/>
  <c r="AE215" i="2" s="1"/>
  <c r="AD237" i="2"/>
  <c r="AE237" i="2" s="1"/>
  <c r="AD279" i="2"/>
  <c r="AE279" i="2" s="1"/>
  <c r="AD131" i="2"/>
  <c r="AE131" i="2" s="1"/>
  <c r="AD163" i="2"/>
  <c r="AE163" i="2" s="1"/>
  <c r="AD195" i="2"/>
  <c r="AE195" i="2" s="1"/>
  <c r="AD221" i="2"/>
  <c r="AE221" i="2" s="1"/>
  <c r="AD263" i="2"/>
  <c r="AE263" i="2" s="1"/>
  <c r="AD285" i="2"/>
  <c r="AE285" i="2" s="1"/>
  <c r="AD290" i="2"/>
  <c r="AE290" i="2" s="1"/>
  <c r="AD226" i="2"/>
  <c r="AE226" i="2" s="1"/>
  <c r="AD266" i="2"/>
  <c r="AE266" i="2" s="1"/>
  <c r="AD222" i="2"/>
  <c r="AE222" i="2" s="1"/>
  <c r="AD3" i="2"/>
  <c r="AE3" i="2" s="1"/>
  <c r="AD277" i="2"/>
  <c r="AE277" i="2" s="1"/>
  <c r="AD257" i="2"/>
  <c r="AE257" i="2" s="1"/>
  <c r="AD233" i="2"/>
  <c r="AE233" i="2" s="1"/>
  <c r="AD213" i="2"/>
  <c r="AE213" i="2" s="1"/>
  <c r="AD36" i="2"/>
  <c r="AE36" i="2" s="1"/>
  <c r="AD275" i="2"/>
  <c r="AE275" i="2" s="1"/>
  <c r="AD243" i="2"/>
  <c r="AE243" i="2" s="1"/>
  <c r="AD211" i="2"/>
  <c r="AE211" i="2" s="1"/>
  <c r="AD183" i="2"/>
  <c r="AE183" i="2" s="1"/>
  <c r="AD151" i="2"/>
  <c r="AE151" i="2" s="1"/>
  <c r="AD119" i="2"/>
  <c r="AE119" i="2" s="1"/>
  <c r="AD87" i="2"/>
  <c r="AE87" i="2" s="1"/>
  <c r="AD55" i="2"/>
  <c r="AE55" i="2" s="1"/>
  <c r="AD282" i="2"/>
  <c r="AE282" i="2" s="1"/>
  <c r="AD238" i="2"/>
  <c r="AE238" i="2" s="1"/>
  <c r="AD202" i="2"/>
  <c r="AE202" i="2" s="1"/>
  <c r="AD178" i="2"/>
  <c r="AE178" i="2" s="1"/>
  <c r="AD162" i="2"/>
  <c r="AE162" i="2" s="1"/>
  <c r="AD146" i="2"/>
  <c r="AE146" i="2" s="1"/>
  <c r="AD130" i="2"/>
  <c r="AE130" i="2" s="1"/>
  <c r="AD114" i="2"/>
  <c r="AE114" i="2" s="1"/>
  <c r="AD98" i="2"/>
  <c r="AE98" i="2" s="1"/>
  <c r="AD82" i="2"/>
  <c r="AE82" i="2" s="1"/>
  <c r="AD66" i="2"/>
  <c r="AE66" i="2" s="1"/>
  <c r="AD50" i="2"/>
  <c r="AE50" i="2" s="1"/>
  <c r="AD34" i="2"/>
  <c r="AE34" i="2" s="1"/>
  <c r="AD14" i="2"/>
  <c r="AE14" i="2" s="1"/>
  <c r="AD193" i="2"/>
  <c r="AE193" i="2" s="1"/>
  <c r="AD161" i="2"/>
  <c r="AE161" i="2" s="1"/>
  <c r="AD125" i="2"/>
  <c r="AE125" i="2" s="1"/>
  <c r="AD97" i="2"/>
  <c r="AE97" i="2" s="1"/>
  <c r="AD65" i="2"/>
  <c r="AE65" i="2" s="1"/>
  <c r="AD296" i="2"/>
  <c r="AE296" i="2" s="1"/>
  <c r="AD164" i="2"/>
  <c r="AE164" i="2" s="1"/>
  <c r="AD148" i="2"/>
  <c r="AE148" i="2" s="1"/>
  <c r="AD132" i="2"/>
  <c r="AE132" i="2" s="1"/>
  <c r="AD116" i="2"/>
  <c r="AE116" i="2" s="1"/>
  <c r="AD100" i="2"/>
  <c r="AE100" i="2" s="1"/>
  <c r="AD84" i="2"/>
  <c r="AE84" i="2" s="1"/>
  <c r="AD68" i="2"/>
  <c r="AE68" i="2" s="1"/>
  <c r="AD52" i="2"/>
  <c r="AE52" i="2" s="1"/>
  <c r="AD28" i="2"/>
  <c r="AE28" i="2" s="1"/>
  <c r="AD197" i="2"/>
  <c r="AE197" i="2" s="1"/>
  <c r="AD165" i="2"/>
  <c r="AE165" i="2" s="1"/>
  <c r="AD137" i="2"/>
  <c r="AE137" i="2" s="1"/>
  <c r="AD101" i="2"/>
  <c r="AE101" i="2" s="1"/>
  <c r="AD69" i="2"/>
  <c r="AE69" i="2" s="1"/>
  <c r="AD21" i="2"/>
  <c r="AE21" i="2" s="1"/>
  <c r="AD284" i="2"/>
  <c r="AE284" i="2" s="1"/>
  <c r="AD268" i="2"/>
  <c r="AE268" i="2" s="1"/>
  <c r="AD252" i="2"/>
  <c r="AE252" i="2" s="1"/>
  <c r="AD236" i="2"/>
  <c r="AE236" i="2" s="1"/>
  <c r="AD220" i="2"/>
  <c r="AE220" i="2" s="1"/>
  <c r="AD204" i="2"/>
  <c r="AE204" i="2" s="1"/>
  <c r="AD188" i="2"/>
  <c r="AE188" i="2" s="1"/>
  <c r="AD39" i="2"/>
  <c r="AE39" i="2" s="1"/>
  <c r="AD274" i="2"/>
  <c r="AE274" i="2" s="1"/>
  <c r="AD210" i="2"/>
  <c r="AE210" i="2" s="1"/>
  <c r="AD254" i="2"/>
  <c r="AE254" i="2" s="1"/>
  <c r="AD214" i="2"/>
  <c r="AE214" i="2" s="1"/>
  <c r="AD293" i="2"/>
  <c r="AE293" i="2" s="1"/>
  <c r="AD273" i="2"/>
  <c r="AE273" i="2" s="1"/>
  <c r="AD249" i="2"/>
  <c r="AE249" i="2" s="1"/>
  <c r="AD229" i="2"/>
  <c r="AE229" i="2" s="1"/>
  <c r="AD209" i="2"/>
  <c r="AE209" i="2" s="1"/>
  <c r="AD24" i="2"/>
  <c r="AE24" i="2" s="1"/>
  <c r="AD271" i="2"/>
  <c r="AE271" i="2" s="1"/>
  <c r="AD239" i="2"/>
  <c r="AE239" i="2" s="1"/>
  <c r="AD207" i="2"/>
  <c r="AE207" i="2" s="1"/>
  <c r="AD175" i="2"/>
  <c r="AE175" i="2" s="1"/>
  <c r="AD143" i="2"/>
  <c r="AE143" i="2" s="1"/>
  <c r="AD111" i="2"/>
  <c r="AE111" i="2" s="1"/>
  <c r="AD79" i="2"/>
  <c r="AE79" i="2" s="1"/>
  <c r="AD47" i="2"/>
  <c r="AE47" i="2" s="1"/>
  <c r="AD270" i="2"/>
  <c r="AE270" i="2" s="1"/>
  <c r="AD230" i="2"/>
  <c r="AE230" i="2" s="1"/>
  <c r="AD194" i="2"/>
  <c r="AE194" i="2" s="1"/>
  <c r="AD174" i="2"/>
  <c r="AE174" i="2" s="1"/>
  <c r="AD158" i="2"/>
  <c r="AE158" i="2" s="1"/>
  <c r="AD142" i="2"/>
  <c r="AE142" i="2" s="1"/>
  <c r="AD126" i="2"/>
  <c r="AE126" i="2" s="1"/>
  <c r="AD110" i="2"/>
  <c r="AE110" i="2" s="1"/>
  <c r="AD94" i="2"/>
  <c r="AE94" i="2" s="1"/>
  <c r="AD78" i="2"/>
  <c r="AE78" i="2" s="1"/>
  <c r="AD62" i="2"/>
  <c r="AE62" i="2" s="1"/>
  <c r="AD46" i="2"/>
  <c r="AE46" i="2" s="1"/>
  <c r="AD30" i="2"/>
  <c r="AE30" i="2" s="1"/>
  <c r="AD10" i="2"/>
  <c r="AE10" i="2" s="1"/>
  <c r="AD181" i="2"/>
  <c r="AE181" i="2" s="1"/>
  <c r="AD242" i="2"/>
  <c r="AE242" i="2" s="1"/>
  <c r="AD278" i="2"/>
  <c r="AE278" i="2" s="1"/>
  <c r="AD234" i="2"/>
  <c r="AE234" i="2" s="1"/>
  <c r="AD186" i="2"/>
  <c r="AE186" i="2" s="1"/>
  <c r="AD281" i="2"/>
  <c r="AE281" i="2" s="1"/>
  <c r="AD261" i="2"/>
  <c r="AE261" i="2" s="1"/>
  <c r="AD241" i="2"/>
  <c r="AE241" i="2" s="1"/>
  <c r="AD217" i="2"/>
  <c r="AE217" i="2" s="1"/>
  <c r="AD25" i="2"/>
  <c r="AE25" i="2" s="1"/>
  <c r="AD287" i="2"/>
  <c r="AE287" i="2" s="1"/>
  <c r="AD255" i="2"/>
  <c r="AE255" i="2" s="1"/>
  <c r="AD223" i="2"/>
  <c r="AE223" i="2" s="1"/>
  <c r="AD191" i="2"/>
  <c r="AE191" i="2" s="1"/>
  <c r="AD159" i="2"/>
  <c r="AE159" i="2" s="1"/>
  <c r="AD127" i="2"/>
  <c r="AE127" i="2" s="1"/>
  <c r="AD95" i="2"/>
  <c r="AE95" i="2" s="1"/>
  <c r="AD63" i="2"/>
  <c r="AE63" i="2" s="1"/>
  <c r="AD286" i="2"/>
  <c r="AE286" i="2" s="1"/>
  <c r="AD250" i="2"/>
  <c r="AE250" i="2" s="1"/>
  <c r="AD206" i="2"/>
  <c r="AE206" i="2" s="1"/>
  <c r="AD182" i="2"/>
  <c r="AE182" i="2" s="1"/>
  <c r="AD166" i="2"/>
  <c r="AE166" i="2" s="1"/>
  <c r="AD150" i="2"/>
  <c r="AE150" i="2" s="1"/>
  <c r="AD134" i="2"/>
  <c r="AE134" i="2" s="1"/>
  <c r="AD118" i="2"/>
  <c r="AE118" i="2" s="1"/>
  <c r="AD102" i="2"/>
  <c r="AE102" i="2" s="1"/>
  <c r="AD86" i="2"/>
  <c r="AE86" i="2" s="1"/>
  <c r="AD70" i="2"/>
  <c r="AE70" i="2" s="1"/>
  <c r="AD54" i="2"/>
  <c r="AE54" i="2" s="1"/>
  <c r="AD38" i="2"/>
  <c r="AE38" i="2" s="1"/>
  <c r="AD18" i="2"/>
  <c r="AE18" i="2" s="1"/>
  <c r="AD201" i="2"/>
  <c r="AE201" i="2" s="1"/>
  <c r="AD169" i="2"/>
  <c r="AE169" i="2" s="1"/>
  <c r="AD133" i="2"/>
  <c r="AE133" i="2" s="1"/>
  <c r="AD105" i="2"/>
  <c r="AE105" i="2" s="1"/>
  <c r="AD73" i="2"/>
  <c r="AE73" i="2" s="1"/>
  <c r="AD37" i="2"/>
  <c r="AE37" i="2" s="1"/>
  <c r="AD168" i="2"/>
  <c r="AE168" i="2" s="1"/>
  <c r="AD152" i="2"/>
  <c r="AE152" i="2" s="1"/>
  <c r="AD136" i="2"/>
  <c r="AE136" i="2" s="1"/>
  <c r="AD120" i="2"/>
  <c r="AE120" i="2" s="1"/>
  <c r="AD104" i="2"/>
  <c r="AE104" i="2" s="1"/>
  <c r="AD88" i="2"/>
  <c r="AE88" i="2" s="1"/>
  <c r="AD72" i="2"/>
  <c r="AE72" i="2" s="1"/>
  <c r="AD56" i="2"/>
  <c r="AE56" i="2" s="1"/>
  <c r="AD32" i="2"/>
  <c r="AE32" i="2" s="1"/>
  <c r="AD205" i="2"/>
  <c r="AE205" i="2" s="1"/>
  <c r="AD173" i="2"/>
  <c r="AE173" i="2" s="1"/>
  <c r="AD141" i="2"/>
  <c r="AE141" i="2" s="1"/>
  <c r="AD109" i="2"/>
  <c r="AE109" i="2" s="1"/>
  <c r="AD77" i="2"/>
  <c r="AE77" i="2" s="1"/>
  <c r="AD33" i="2"/>
  <c r="AE33" i="2" s="1"/>
  <c r="AD288" i="2"/>
  <c r="AE288" i="2" s="1"/>
  <c r="AD272" i="2"/>
  <c r="AE272" i="2" s="1"/>
  <c r="AD256" i="2"/>
  <c r="AE256" i="2" s="1"/>
  <c r="AD240" i="2"/>
  <c r="AE240" i="2" s="1"/>
  <c r="AD224" i="2"/>
  <c r="AE224" i="2" s="1"/>
  <c r="AD208" i="2"/>
  <c r="AE208" i="2" s="1"/>
  <c r="AD192" i="2"/>
  <c r="AE192" i="2" s="1"/>
  <c r="AD43" i="2"/>
  <c r="AE43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53" i="2"/>
  <c r="M53" i="2" s="1"/>
  <c r="L49" i="2"/>
  <c r="M49" i="2" s="1"/>
  <c r="L45" i="2"/>
  <c r="M45" i="2" s="1"/>
  <c r="L41" i="2"/>
  <c r="M41" i="2" s="1"/>
  <c r="L37" i="2"/>
  <c r="M37" i="2" s="1"/>
  <c r="L33" i="2"/>
  <c r="M33" i="2" s="1"/>
  <c r="L29" i="2"/>
  <c r="M29" i="2" s="1"/>
  <c r="L21" i="2"/>
  <c r="M21" i="2" s="1"/>
  <c r="L17" i="2"/>
  <c r="M17" i="2" s="1"/>
  <c r="L9" i="2"/>
  <c r="M9" i="2" s="1"/>
  <c r="AD7" i="2"/>
  <c r="AE7" i="2" s="1"/>
  <c r="AD196" i="2"/>
  <c r="AE196" i="2" s="1"/>
  <c r="AD228" i="2"/>
  <c r="AE228" i="2" s="1"/>
  <c r="AD260" i="2"/>
  <c r="AE260" i="2" s="1"/>
  <c r="AD292" i="2"/>
  <c r="AE292" i="2" s="1"/>
  <c r="AD85" i="2"/>
  <c r="AE85" i="2" s="1"/>
  <c r="AD149" i="2"/>
  <c r="AE149" i="2" s="1"/>
  <c r="AD12" i="2"/>
  <c r="AE12" i="2" s="1"/>
  <c r="AD60" i="2"/>
  <c r="AE60" i="2" s="1"/>
  <c r="AD92" i="2"/>
  <c r="AE92" i="2" s="1"/>
  <c r="AD124" i="2"/>
  <c r="AE124" i="2" s="1"/>
  <c r="AD156" i="2"/>
  <c r="AE156" i="2" s="1"/>
  <c r="AD53" i="2"/>
  <c r="AE53" i="2" s="1"/>
  <c r="AD113" i="2"/>
  <c r="AE113" i="2" s="1"/>
  <c r="AD177" i="2"/>
  <c r="AE177" i="2" s="1"/>
  <c r="AD58" i="2"/>
  <c r="AE58" i="2" s="1"/>
  <c r="AD122" i="2"/>
  <c r="AE122" i="2" s="1"/>
  <c r="AD190" i="2"/>
  <c r="AE190" i="2" s="1"/>
  <c r="AD71" i="2"/>
  <c r="AE71" i="2" s="1"/>
  <c r="AD199" i="2"/>
  <c r="AE199" i="2" s="1"/>
  <c r="AD45" i="2"/>
  <c r="AE45" i="2" s="1"/>
  <c r="AD289" i="2"/>
  <c r="AE289" i="2" s="1"/>
  <c r="AD258" i="2"/>
  <c r="AE258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6" i="2"/>
  <c r="M86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54" i="2"/>
  <c r="M54" i="2" s="1"/>
  <c r="L50" i="2"/>
  <c r="M50" i="2" s="1"/>
  <c r="L46" i="2"/>
  <c r="M46" i="2" s="1"/>
  <c r="L42" i="2"/>
  <c r="M42" i="2" s="1"/>
  <c r="L38" i="2"/>
  <c r="M38" i="2" s="1"/>
  <c r="L34" i="2"/>
  <c r="M34" i="2" s="1"/>
  <c r="L30" i="2"/>
  <c r="M30" i="2" s="1"/>
  <c r="L26" i="2"/>
  <c r="M26" i="2" s="1"/>
  <c r="L14" i="2"/>
  <c r="M14" i="2" s="1"/>
  <c r="L6" i="2"/>
  <c r="M6" i="2" s="1"/>
  <c r="U38" i="2"/>
  <c r="V38" i="2" s="1"/>
  <c r="L211" i="2"/>
  <c r="M211" i="2" s="1"/>
  <c r="L207" i="2"/>
  <c r="M207" i="2" s="1"/>
  <c r="L203" i="2"/>
  <c r="M203" i="2" s="1"/>
  <c r="L199" i="2"/>
  <c r="M199" i="2" s="1"/>
  <c r="L195" i="2"/>
  <c r="M195" i="2" s="1"/>
  <c r="L191" i="2"/>
  <c r="M191" i="2" s="1"/>
  <c r="L187" i="2"/>
  <c r="M187" i="2" s="1"/>
  <c r="L183" i="2"/>
  <c r="M183" i="2" s="1"/>
  <c r="L179" i="2"/>
  <c r="M179" i="2" s="1"/>
  <c r="L175" i="2"/>
  <c r="M175" i="2" s="1"/>
  <c r="L171" i="2"/>
  <c r="M171" i="2" s="1"/>
  <c r="L167" i="2"/>
  <c r="M167" i="2" s="1"/>
  <c r="L163" i="2"/>
  <c r="M163" i="2" s="1"/>
  <c r="L159" i="2"/>
  <c r="M159" i="2" s="1"/>
  <c r="L155" i="2"/>
  <c r="M155" i="2" s="1"/>
  <c r="L151" i="2"/>
  <c r="M151" i="2" s="1"/>
  <c r="L147" i="2"/>
  <c r="M147" i="2" s="1"/>
  <c r="L143" i="2"/>
  <c r="M143" i="2" s="1"/>
  <c r="L139" i="2"/>
  <c r="M139" i="2" s="1"/>
  <c r="L135" i="2"/>
  <c r="M135" i="2" s="1"/>
  <c r="L131" i="2"/>
  <c r="M131" i="2" s="1"/>
  <c r="L127" i="2"/>
  <c r="M127" i="2" s="1"/>
  <c r="L123" i="2"/>
  <c r="M123" i="2" s="1"/>
  <c r="L119" i="2"/>
  <c r="M119" i="2" s="1"/>
  <c r="L115" i="2"/>
  <c r="M115" i="2" s="1"/>
  <c r="L111" i="2"/>
  <c r="M111" i="2" s="1"/>
  <c r="L107" i="2"/>
  <c r="M107" i="2" s="1"/>
  <c r="L103" i="2"/>
  <c r="M103" i="2" s="1"/>
  <c r="L99" i="2"/>
  <c r="M99" i="2" s="1"/>
  <c r="L95" i="2"/>
  <c r="M95" i="2" s="1"/>
  <c r="L91" i="2"/>
  <c r="M91" i="2" s="1"/>
  <c r="L87" i="2"/>
  <c r="M87" i="2" s="1"/>
  <c r="L83" i="2"/>
  <c r="M83" i="2" s="1"/>
  <c r="L79" i="2"/>
  <c r="M79" i="2" s="1"/>
  <c r="L75" i="2"/>
  <c r="M75" i="2" s="1"/>
  <c r="L71" i="2"/>
  <c r="M71" i="2" s="1"/>
  <c r="L67" i="2"/>
  <c r="M67" i="2" s="1"/>
  <c r="L63" i="2"/>
  <c r="M63" i="2" s="1"/>
  <c r="L59" i="2"/>
  <c r="M59" i="2" s="1"/>
  <c r="L55" i="2"/>
  <c r="M55" i="2" s="1"/>
  <c r="L51" i="2"/>
  <c r="M51" i="2" s="1"/>
  <c r="L47" i="2"/>
  <c r="M47" i="2" s="1"/>
  <c r="L43" i="2"/>
  <c r="M43" i="2" s="1"/>
  <c r="L39" i="2"/>
  <c r="M39" i="2" s="1"/>
  <c r="L35" i="2"/>
  <c r="M35" i="2" s="1"/>
  <c r="L31" i="2"/>
  <c r="M31" i="2" s="1"/>
  <c r="L27" i="2"/>
  <c r="M27" i="2" s="1"/>
  <c r="L23" i="2"/>
  <c r="M23" i="2" s="1"/>
  <c r="L15" i="2"/>
  <c r="M15" i="2" s="1"/>
  <c r="L11" i="2"/>
  <c r="M11" i="2" s="1"/>
  <c r="L7" i="2"/>
  <c r="M7" i="2" s="1"/>
  <c r="U162" i="2"/>
  <c r="V162" i="2" s="1"/>
  <c r="U165" i="2"/>
  <c r="V165" i="2" s="1"/>
  <c r="U158" i="2"/>
  <c r="V158" i="2" s="1"/>
  <c r="U161" i="2"/>
  <c r="V161" i="2" s="1"/>
  <c r="U177" i="2"/>
  <c r="V177" i="2" s="1"/>
  <c r="U190" i="2"/>
  <c r="V190" i="2" s="1"/>
  <c r="U209" i="2"/>
  <c r="V209" i="2" s="1"/>
  <c r="U222" i="2"/>
  <c r="V222" i="2" s="1"/>
  <c r="U241" i="2"/>
  <c r="V241" i="2" s="1"/>
  <c r="U254" i="2"/>
  <c r="V254" i="2" s="1"/>
  <c r="U273" i="2"/>
  <c r="V273" i="2" s="1"/>
  <c r="U286" i="2"/>
  <c r="V286" i="2" s="1"/>
  <c r="U305" i="2"/>
  <c r="V305" i="2" s="1"/>
  <c r="U318" i="2"/>
  <c r="V318" i="2" s="1"/>
  <c r="U167" i="2"/>
  <c r="V167" i="2" s="1"/>
  <c r="U193" i="2"/>
  <c r="V193" i="2" s="1"/>
  <c r="U210" i="2"/>
  <c r="V210" i="2" s="1"/>
  <c r="U226" i="2"/>
  <c r="V226" i="2" s="1"/>
  <c r="U235" i="2"/>
  <c r="V235" i="2" s="1"/>
  <c r="U251" i="2"/>
  <c r="V251" i="2" s="1"/>
  <c r="U261" i="2"/>
  <c r="V261" i="2" s="1"/>
  <c r="U270" i="2"/>
  <c r="V270" i="2" s="1"/>
  <c r="U277" i="2"/>
  <c r="V277" i="2" s="1"/>
  <c r="U295" i="2"/>
  <c r="V295" i="2" s="1"/>
  <c r="U178" i="2"/>
  <c r="V178" i="2" s="1"/>
  <c r="U194" i="2"/>
  <c r="V194" i="2" s="1"/>
  <c r="U203" i="2"/>
  <c r="V203" i="2" s="1"/>
  <c r="U219" i="2"/>
  <c r="V219" i="2" s="1"/>
  <c r="U229" i="2"/>
  <c r="V229" i="2" s="1"/>
  <c r="U238" i="2"/>
  <c r="V238" i="2" s="1"/>
  <c r="U245" i="2"/>
  <c r="V245" i="2" s="1"/>
  <c r="U263" i="2"/>
  <c r="V263" i="2" s="1"/>
  <c r="U289" i="2"/>
  <c r="V289" i="2" s="1"/>
  <c r="U306" i="2"/>
  <c r="V306" i="2" s="1"/>
  <c r="U321" i="2"/>
  <c r="V321" i="2" s="1"/>
  <c r="U171" i="2"/>
  <c r="V171" i="2" s="1"/>
  <c r="U187" i="2"/>
  <c r="V187" i="2" s="1"/>
  <c r="U197" i="2"/>
  <c r="V197" i="2" s="1"/>
  <c r="U206" i="2"/>
  <c r="V206" i="2" s="1"/>
  <c r="U213" i="2"/>
  <c r="V213" i="2" s="1"/>
  <c r="U231" i="2"/>
  <c r="V231" i="2" s="1"/>
  <c r="U257" i="2"/>
  <c r="V257" i="2" s="1"/>
  <c r="U274" i="2"/>
  <c r="V274" i="2" s="1"/>
  <c r="U290" i="2"/>
  <c r="V290" i="2" s="1"/>
  <c r="U299" i="2"/>
  <c r="V299" i="2" s="1"/>
  <c r="U315" i="2"/>
  <c r="V315" i="2" s="1"/>
  <c r="U335" i="2"/>
  <c r="V335" i="2" s="1"/>
  <c r="U174" i="2"/>
  <c r="V174" i="2" s="1"/>
  <c r="U181" i="2"/>
  <c r="V181" i="2" s="1"/>
  <c r="U199" i="2"/>
  <c r="V199" i="2" s="1"/>
  <c r="U225" i="2"/>
  <c r="V225" i="2" s="1"/>
  <c r="U242" i="2"/>
  <c r="V242" i="2" s="1"/>
  <c r="U258" i="2"/>
  <c r="V258" i="2" s="1"/>
  <c r="U267" i="2"/>
  <c r="V267" i="2" s="1"/>
  <c r="U283" i="2"/>
  <c r="V283" i="2" s="1"/>
  <c r="U293" i="2"/>
  <c r="V293" i="2" s="1"/>
  <c r="U302" i="2"/>
  <c r="V302" i="2" s="1"/>
  <c r="U309" i="2"/>
  <c r="V309" i="2" s="1"/>
  <c r="U327" i="2"/>
  <c r="V327" i="2" s="1"/>
  <c r="L227" i="2"/>
  <c r="M227" i="2" s="1"/>
  <c r="L218" i="2"/>
  <c r="M218" i="2" s="1"/>
  <c r="L223" i="2"/>
  <c r="M223" i="2" s="1"/>
  <c r="L234" i="2"/>
  <c r="M234" i="2" s="1"/>
  <c r="L239" i="2"/>
  <c r="M239" i="2" s="1"/>
  <c r="L243" i="2"/>
  <c r="M243" i="2" s="1"/>
  <c r="L247" i="2"/>
  <c r="M247" i="2" s="1"/>
  <c r="L251" i="2"/>
  <c r="M251" i="2" s="1"/>
  <c r="L219" i="2"/>
  <c r="M219" i="2" s="1"/>
  <c r="L235" i="2"/>
  <c r="M235" i="2" s="1"/>
  <c r="U148" i="2"/>
  <c r="V148" i="2" s="1"/>
  <c r="U144" i="2"/>
  <c r="V144" i="2" s="1"/>
  <c r="U140" i="2"/>
  <c r="V140" i="2" s="1"/>
  <c r="U136" i="2"/>
  <c r="V136" i="2" s="1"/>
  <c r="U132" i="2"/>
  <c r="V132" i="2" s="1"/>
  <c r="U128" i="2"/>
  <c r="V128" i="2" s="1"/>
  <c r="U124" i="2"/>
  <c r="V124" i="2" s="1"/>
  <c r="U120" i="2"/>
  <c r="V120" i="2" s="1"/>
  <c r="U116" i="2"/>
  <c r="V116" i="2" s="1"/>
  <c r="U112" i="2"/>
  <c r="V112" i="2" s="1"/>
  <c r="U108" i="2"/>
  <c r="V108" i="2" s="1"/>
  <c r="U104" i="2"/>
  <c r="V104" i="2" s="1"/>
  <c r="U100" i="2"/>
  <c r="V100" i="2" s="1"/>
  <c r="U96" i="2"/>
  <c r="V96" i="2" s="1"/>
  <c r="U92" i="2"/>
  <c r="V92" i="2" s="1"/>
  <c r="U88" i="2"/>
  <c r="V88" i="2" s="1"/>
  <c r="U84" i="2"/>
  <c r="V84" i="2" s="1"/>
  <c r="U80" i="2"/>
  <c r="V80" i="2" s="1"/>
  <c r="U76" i="2"/>
  <c r="V76" i="2" s="1"/>
  <c r="U72" i="2"/>
  <c r="V72" i="2" s="1"/>
  <c r="U68" i="2"/>
  <c r="V68" i="2" s="1"/>
  <c r="U64" i="2"/>
  <c r="V64" i="2" s="1"/>
  <c r="L231" i="2"/>
  <c r="M231" i="2" s="1"/>
  <c r="L215" i="2"/>
  <c r="M215" i="2" s="1"/>
  <c r="L283" i="2"/>
  <c r="M283" i="2" s="1"/>
  <c r="L267" i="2"/>
  <c r="M267" i="2" s="1"/>
  <c r="L18" i="2"/>
  <c r="M18" i="2" s="1"/>
  <c r="L10" i="2"/>
  <c r="M10" i="2" s="1"/>
  <c r="U147" i="2"/>
  <c r="V147" i="2" s="1"/>
  <c r="U143" i="2"/>
  <c r="V143" i="2" s="1"/>
  <c r="U139" i="2"/>
  <c r="V139" i="2" s="1"/>
  <c r="U135" i="2"/>
  <c r="V135" i="2" s="1"/>
  <c r="U131" i="2"/>
  <c r="V131" i="2" s="1"/>
  <c r="U127" i="2"/>
  <c r="V127" i="2" s="1"/>
  <c r="U123" i="2"/>
  <c r="V123" i="2" s="1"/>
  <c r="U119" i="2"/>
  <c r="V119" i="2" s="1"/>
  <c r="U115" i="2"/>
  <c r="V115" i="2" s="1"/>
  <c r="U111" i="2"/>
  <c r="V111" i="2" s="1"/>
  <c r="U107" i="2"/>
  <c r="V107" i="2" s="1"/>
  <c r="U103" i="2"/>
  <c r="V103" i="2" s="1"/>
  <c r="U99" i="2"/>
  <c r="V99" i="2" s="1"/>
  <c r="U95" i="2"/>
  <c r="V95" i="2" s="1"/>
  <c r="U91" i="2"/>
  <c r="V91" i="2" s="1"/>
  <c r="U87" i="2"/>
  <c r="V87" i="2" s="1"/>
  <c r="U83" i="2"/>
  <c r="V83" i="2" s="1"/>
  <c r="U79" i="2"/>
  <c r="V79" i="2" s="1"/>
  <c r="U75" i="2"/>
  <c r="V75" i="2" s="1"/>
  <c r="U71" i="2"/>
  <c r="V71" i="2" s="1"/>
  <c r="U67" i="2"/>
  <c r="V67" i="2" s="1"/>
  <c r="L290" i="2"/>
  <c r="M290" i="2" s="1"/>
  <c r="L286" i="2"/>
  <c r="M286" i="2" s="1"/>
  <c r="L282" i="2"/>
  <c r="M282" i="2" s="1"/>
  <c r="L278" i="2"/>
  <c r="M278" i="2" s="1"/>
  <c r="L274" i="2"/>
  <c r="M274" i="2" s="1"/>
  <c r="L270" i="2"/>
  <c r="M270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2" i="2"/>
  <c r="M242" i="2" s="1"/>
  <c r="L238" i="2"/>
  <c r="M238" i="2" s="1"/>
  <c r="L230" i="2"/>
  <c r="M230" i="2" s="1"/>
  <c r="L226" i="2"/>
  <c r="M226" i="2" s="1"/>
  <c r="L222" i="2"/>
  <c r="M222" i="2" s="1"/>
  <c r="L214" i="2"/>
  <c r="M214" i="2" s="1"/>
  <c r="L279" i="2"/>
  <c r="M279" i="2" s="1"/>
  <c r="L263" i="2"/>
  <c r="M263" i="2" s="1"/>
  <c r="L5" i="2"/>
  <c r="M5" i="2" s="1"/>
  <c r="U150" i="2"/>
  <c r="V150" i="2" s="1"/>
  <c r="U146" i="2"/>
  <c r="V146" i="2" s="1"/>
  <c r="U142" i="2"/>
  <c r="V142" i="2" s="1"/>
  <c r="U138" i="2"/>
  <c r="V138" i="2" s="1"/>
  <c r="U134" i="2"/>
  <c r="V134" i="2" s="1"/>
  <c r="U130" i="2"/>
  <c r="V130" i="2" s="1"/>
  <c r="U126" i="2"/>
  <c r="V126" i="2" s="1"/>
  <c r="U122" i="2"/>
  <c r="V122" i="2" s="1"/>
  <c r="U118" i="2"/>
  <c r="V118" i="2" s="1"/>
  <c r="U114" i="2"/>
  <c r="V114" i="2" s="1"/>
  <c r="U110" i="2"/>
  <c r="V110" i="2" s="1"/>
  <c r="U106" i="2"/>
  <c r="V106" i="2" s="1"/>
  <c r="U102" i="2"/>
  <c r="V102" i="2" s="1"/>
  <c r="U98" i="2"/>
  <c r="V98" i="2" s="1"/>
  <c r="U94" i="2"/>
  <c r="V94" i="2" s="1"/>
  <c r="U90" i="2"/>
  <c r="V90" i="2" s="1"/>
  <c r="U86" i="2"/>
  <c r="V86" i="2" s="1"/>
  <c r="U82" i="2"/>
  <c r="V82" i="2" s="1"/>
  <c r="U78" i="2"/>
  <c r="V78" i="2" s="1"/>
  <c r="U74" i="2"/>
  <c r="V74" i="2" s="1"/>
  <c r="U70" i="2"/>
  <c r="V70" i="2" s="1"/>
  <c r="U66" i="2"/>
  <c r="V66" i="2" s="1"/>
  <c r="U62" i="2"/>
  <c r="V62" i="2" s="1"/>
  <c r="U58" i="2"/>
  <c r="V58" i="2" s="1"/>
  <c r="U54" i="2"/>
  <c r="V54" i="2" s="1"/>
  <c r="U50" i="2"/>
  <c r="V50" i="2" s="1"/>
  <c r="U46" i="2"/>
  <c r="V46" i="2" s="1"/>
  <c r="U42" i="2"/>
  <c r="V42" i="2" s="1"/>
  <c r="U30" i="2"/>
  <c r="V30" i="2" s="1"/>
  <c r="U26" i="2"/>
  <c r="V26" i="2" s="1"/>
  <c r="U22" i="2"/>
  <c r="V22" i="2" s="1"/>
  <c r="U18" i="2"/>
  <c r="V18" i="2" s="1"/>
  <c r="U14" i="2"/>
  <c r="V14" i="2" s="1"/>
  <c r="U10" i="2"/>
  <c r="V10" i="2" s="1"/>
  <c r="U6" i="2"/>
  <c r="V6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75" i="2"/>
  <c r="M275" i="2" s="1"/>
  <c r="L259" i="2"/>
  <c r="M259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8" i="2"/>
  <c r="M88" i="2" s="1"/>
  <c r="L84" i="2"/>
  <c r="M84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52" i="2"/>
  <c r="M52" i="2" s="1"/>
  <c r="L48" i="2"/>
  <c r="M48" i="2" s="1"/>
  <c r="L44" i="2"/>
  <c r="M44" i="2" s="1"/>
  <c r="L40" i="2"/>
  <c r="M40" i="2" s="1"/>
  <c r="L36" i="2"/>
  <c r="M36" i="2" s="1"/>
  <c r="L24" i="2"/>
  <c r="M24" i="2" s="1"/>
  <c r="L12" i="2"/>
  <c r="M12" i="2" s="1"/>
  <c r="L4" i="2"/>
  <c r="M4" i="2" s="1"/>
  <c r="U149" i="2"/>
  <c r="V149" i="2" s="1"/>
  <c r="U145" i="2"/>
  <c r="V145" i="2" s="1"/>
  <c r="U141" i="2"/>
  <c r="V141" i="2" s="1"/>
  <c r="U137" i="2"/>
  <c r="V137" i="2" s="1"/>
  <c r="U133" i="2"/>
  <c r="V133" i="2" s="1"/>
  <c r="U129" i="2"/>
  <c r="V129" i="2" s="1"/>
  <c r="U125" i="2"/>
  <c r="V125" i="2" s="1"/>
  <c r="U121" i="2"/>
  <c r="V121" i="2" s="1"/>
  <c r="U117" i="2"/>
  <c r="V117" i="2" s="1"/>
  <c r="U113" i="2"/>
  <c r="V113" i="2" s="1"/>
  <c r="U109" i="2"/>
  <c r="V109" i="2" s="1"/>
  <c r="U105" i="2"/>
  <c r="V105" i="2" s="1"/>
  <c r="U101" i="2"/>
  <c r="V101" i="2" s="1"/>
  <c r="U97" i="2"/>
  <c r="V97" i="2" s="1"/>
  <c r="U93" i="2"/>
  <c r="V93" i="2" s="1"/>
  <c r="U89" i="2"/>
  <c r="V89" i="2" s="1"/>
  <c r="U85" i="2"/>
  <c r="V85" i="2" s="1"/>
  <c r="U81" i="2"/>
  <c r="V81" i="2" s="1"/>
  <c r="U77" i="2"/>
  <c r="V77" i="2" s="1"/>
  <c r="U73" i="2"/>
  <c r="V73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87" i="2"/>
  <c r="M287" i="2" s="1"/>
  <c r="L271" i="2"/>
  <c r="M271" i="2" s="1"/>
  <c r="L255" i="2"/>
  <c r="M255" i="2" s="1"/>
  <c r="U60" i="2"/>
  <c r="V60" i="2" s="1"/>
  <c r="U56" i="2"/>
  <c r="V56" i="2" s="1"/>
  <c r="U52" i="2"/>
  <c r="V52" i="2" s="1"/>
  <c r="U48" i="2"/>
  <c r="V48" i="2" s="1"/>
  <c r="U44" i="2"/>
  <c r="V44" i="2" s="1"/>
  <c r="U40" i="2"/>
  <c r="V40" i="2" s="1"/>
  <c r="U36" i="2"/>
  <c r="V36" i="2" s="1"/>
  <c r="U32" i="2"/>
  <c r="V32" i="2" s="1"/>
  <c r="U28" i="2"/>
  <c r="V28" i="2" s="1"/>
  <c r="U24" i="2"/>
  <c r="V24" i="2" s="1"/>
  <c r="U20" i="2"/>
  <c r="V20" i="2" s="1"/>
  <c r="U16" i="2"/>
  <c r="V16" i="2" s="1"/>
  <c r="U12" i="2"/>
  <c r="V12" i="2" s="1"/>
  <c r="U8" i="2"/>
  <c r="V8" i="2" s="1"/>
  <c r="U4" i="2"/>
  <c r="V4" i="2" s="1"/>
  <c r="U63" i="2"/>
  <c r="V63" i="2" s="1"/>
  <c r="U59" i="2"/>
  <c r="V59" i="2" s="1"/>
  <c r="U55" i="2"/>
  <c r="V55" i="2" s="1"/>
  <c r="U51" i="2"/>
  <c r="V51" i="2" s="1"/>
  <c r="U47" i="2"/>
  <c r="V47" i="2" s="1"/>
  <c r="U43" i="2"/>
  <c r="V43" i="2" s="1"/>
  <c r="U39" i="2"/>
  <c r="V39" i="2" s="1"/>
  <c r="U35" i="2"/>
  <c r="V35" i="2" s="1"/>
  <c r="U31" i="2"/>
  <c r="V31" i="2" s="1"/>
  <c r="U27" i="2"/>
  <c r="V27" i="2" s="1"/>
  <c r="U23" i="2"/>
  <c r="V23" i="2" s="1"/>
  <c r="U19" i="2"/>
  <c r="V19" i="2" s="1"/>
  <c r="U15" i="2"/>
  <c r="V15" i="2" s="1"/>
  <c r="U11" i="2"/>
  <c r="V11" i="2" s="1"/>
  <c r="U7" i="2"/>
  <c r="V7" i="2" s="1"/>
  <c r="U336" i="2"/>
  <c r="V336" i="2" s="1"/>
  <c r="U332" i="2"/>
  <c r="V332" i="2" s="1"/>
  <c r="U328" i="2"/>
  <c r="V328" i="2" s="1"/>
  <c r="U324" i="2"/>
  <c r="V324" i="2" s="1"/>
  <c r="U320" i="2"/>
  <c r="V320" i="2" s="1"/>
  <c r="U316" i="2"/>
  <c r="V316" i="2" s="1"/>
  <c r="U312" i="2"/>
  <c r="V312" i="2" s="1"/>
  <c r="U308" i="2"/>
  <c r="V308" i="2" s="1"/>
  <c r="U304" i="2"/>
  <c r="V304" i="2" s="1"/>
  <c r="U300" i="2"/>
  <c r="V300" i="2" s="1"/>
  <c r="U296" i="2"/>
  <c r="V296" i="2" s="1"/>
  <c r="U292" i="2"/>
  <c r="V292" i="2" s="1"/>
  <c r="U288" i="2"/>
  <c r="V288" i="2" s="1"/>
  <c r="U284" i="2"/>
  <c r="V284" i="2" s="1"/>
  <c r="U280" i="2"/>
  <c r="V280" i="2" s="1"/>
  <c r="U276" i="2"/>
  <c r="V276" i="2" s="1"/>
  <c r="U272" i="2"/>
  <c r="V272" i="2" s="1"/>
  <c r="U268" i="2"/>
  <c r="V268" i="2" s="1"/>
  <c r="U264" i="2"/>
  <c r="V264" i="2" s="1"/>
  <c r="U260" i="2"/>
  <c r="V260" i="2" s="1"/>
  <c r="U256" i="2"/>
  <c r="V256" i="2" s="1"/>
  <c r="U252" i="2"/>
  <c r="V252" i="2" s="1"/>
  <c r="U248" i="2"/>
  <c r="V248" i="2" s="1"/>
  <c r="U244" i="2"/>
  <c r="V244" i="2" s="1"/>
  <c r="U232" i="2"/>
  <c r="V232" i="2" s="1"/>
  <c r="U216" i="2"/>
  <c r="V216" i="2" s="1"/>
  <c r="U212" i="2"/>
  <c r="V212" i="2" s="1"/>
  <c r="U200" i="2"/>
  <c r="V200" i="2" s="1"/>
  <c r="U184" i="2"/>
  <c r="V184" i="2" s="1"/>
  <c r="U180" i="2"/>
  <c r="V180" i="2" s="1"/>
  <c r="U168" i="2"/>
  <c r="V168" i="2" s="1"/>
  <c r="U69" i="2"/>
  <c r="V69" i="2" s="1"/>
  <c r="U65" i="2"/>
  <c r="V65" i="2" s="1"/>
  <c r="U61" i="2"/>
  <c r="V61" i="2" s="1"/>
  <c r="U57" i="2"/>
  <c r="V57" i="2" s="1"/>
  <c r="U53" i="2"/>
  <c r="V53" i="2" s="1"/>
  <c r="U49" i="2"/>
  <c r="V49" i="2" s="1"/>
  <c r="U45" i="2"/>
  <c r="V45" i="2" s="1"/>
  <c r="U41" i="2"/>
  <c r="V41" i="2" s="1"/>
  <c r="U37" i="2"/>
  <c r="V37" i="2" s="1"/>
  <c r="U33" i="2"/>
  <c r="V33" i="2" s="1"/>
  <c r="U29" i="2"/>
  <c r="V29" i="2" s="1"/>
  <c r="U25" i="2"/>
  <c r="V25" i="2" s="1"/>
  <c r="U21" i="2"/>
  <c r="V21" i="2" s="1"/>
  <c r="U17" i="2"/>
  <c r="V17" i="2" s="1"/>
  <c r="U13" i="2"/>
  <c r="V13" i="2" s="1"/>
  <c r="U9" i="2"/>
  <c r="V9" i="2" s="1"/>
  <c r="U5" i="2"/>
  <c r="V5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U338" i="2"/>
  <c r="V338" i="2" s="1"/>
  <c r="U334" i="2"/>
  <c r="V334" i="2" s="1"/>
  <c r="U330" i="2"/>
  <c r="V330" i="2" s="1"/>
  <c r="U326" i="2"/>
  <c r="V326" i="2" s="1"/>
  <c r="U322" i="2"/>
  <c r="V322" i="2" s="1"/>
  <c r="U314" i="2"/>
  <c r="V314" i="2" s="1"/>
  <c r="U310" i="2"/>
  <c r="V310" i="2" s="1"/>
  <c r="U298" i="2"/>
  <c r="V298" i="2" s="1"/>
  <c r="U294" i="2"/>
  <c r="V294" i="2" s="1"/>
  <c r="U282" i="2"/>
  <c r="V282" i="2" s="1"/>
  <c r="U278" i="2"/>
  <c r="V278" i="2" s="1"/>
  <c r="U266" i="2"/>
  <c r="V266" i="2" s="1"/>
  <c r="U262" i="2"/>
  <c r="V262" i="2" s="1"/>
  <c r="U250" i="2"/>
  <c r="V250" i="2" s="1"/>
  <c r="U246" i="2"/>
  <c r="V246" i="2" s="1"/>
  <c r="U234" i="2"/>
  <c r="V234" i="2" s="1"/>
  <c r="U230" i="2"/>
  <c r="V230" i="2" s="1"/>
  <c r="U218" i="2"/>
  <c r="V218" i="2" s="1"/>
  <c r="U214" i="2"/>
  <c r="V214" i="2" s="1"/>
  <c r="U202" i="2"/>
  <c r="V202" i="2" s="1"/>
  <c r="U198" i="2"/>
  <c r="V198" i="2" s="1"/>
  <c r="U186" i="2"/>
  <c r="V186" i="2" s="1"/>
  <c r="U182" i="2"/>
  <c r="V182" i="2" s="1"/>
  <c r="U170" i="2"/>
  <c r="V170" i="2" s="1"/>
  <c r="U166" i="2"/>
  <c r="V166" i="2" s="1"/>
  <c r="U154" i="2"/>
  <c r="V154" i="2" s="1"/>
  <c r="U337" i="2"/>
  <c r="V337" i="2" s="1"/>
  <c r="U333" i="2"/>
  <c r="V333" i="2" s="1"/>
  <c r="U329" i="2"/>
  <c r="V329" i="2" s="1"/>
  <c r="U325" i="2"/>
  <c r="V325" i="2" s="1"/>
  <c r="U317" i="2"/>
  <c r="V317" i="2" s="1"/>
  <c r="U313" i="2"/>
  <c r="V313" i="2" s="1"/>
  <c r="U301" i="2"/>
  <c r="V301" i="2" s="1"/>
  <c r="U297" i="2"/>
  <c r="V297" i="2" s="1"/>
  <c r="U285" i="2"/>
  <c r="V285" i="2" s="1"/>
  <c r="U281" i="2"/>
  <c r="V281" i="2" s="1"/>
  <c r="U269" i="2"/>
  <c r="V269" i="2" s="1"/>
  <c r="U265" i="2"/>
  <c r="V265" i="2" s="1"/>
  <c r="U253" i="2"/>
  <c r="V253" i="2" s="1"/>
  <c r="U249" i="2"/>
  <c r="V249" i="2" s="1"/>
  <c r="U237" i="2"/>
  <c r="V237" i="2" s="1"/>
  <c r="U233" i="2"/>
  <c r="V233" i="2" s="1"/>
  <c r="U221" i="2"/>
  <c r="V221" i="2" s="1"/>
  <c r="U217" i="2"/>
  <c r="V217" i="2" s="1"/>
  <c r="U205" i="2"/>
  <c r="V205" i="2" s="1"/>
  <c r="U201" i="2"/>
  <c r="V201" i="2" s="1"/>
  <c r="U189" i="2"/>
  <c r="V189" i="2" s="1"/>
  <c r="U185" i="2"/>
  <c r="V185" i="2" s="1"/>
  <c r="U173" i="2"/>
  <c r="V173" i="2" s="1"/>
  <c r="U169" i="2"/>
  <c r="V169" i="2" s="1"/>
  <c r="U157" i="2"/>
  <c r="V157" i="2" s="1"/>
  <c r="U153" i="2"/>
  <c r="V153" i="2" s="1"/>
  <c r="U240" i="2"/>
  <c r="V240" i="2" s="1"/>
  <c r="U236" i="2"/>
  <c r="V236" i="2" s="1"/>
  <c r="U228" i="2"/>
  <c r="V228" i="2" s="1"/>
  <c r="U224" i="2"/>
  <c r="V224" i="2" s="1"/>
  <c r="U220" i="2"/>
  <c r="V220" i="2" s="1"/>
  <c r="U208" i="2"/>
  <c r="V208" i="2" s="1"/>
  <c r="U204" i="2"/>
  <c r="V204" i="2" s="1"/>
  <c r="U196" i="2"/>
  <c r="V196" i="2" s="1"/>
  <c r="U192" i="2"/>
  <c r="V192" i="2" s="1"/>
  <c r="U188" i="2"/>
  <c r="V188" i="2" s="1"/>
  <c r="U176" i="2"/>
  <c r="V176" i="2" s="1"/>
  <c r="U172" i="2"/>
  <c r="V172" i="2" s="1"/>
  <c r="U164" i="2"/>
  <c r="V164" i="2" s="1"/>
  <c r="U160" i="2"/>
  <c r="V160" i="2" s="1"/>
  <c r="U156" i="2"/>
  <c r="V156" i="2" s="1"/>
  <c r="U152" i="2"/>
  <c r="V152" i="2" s="1"/>
  <c r="U331" i="2"/>
  <c r="V331" i="2" s="1"/>
  <c r="U323" i="2"/>
  <c r="V323" i="2" s="1"/>
  <c r="U311" i="2"/>
  <c r="V311" i="2" s="1"/>
  <c r="U279" i="2"/>
  <c r="V279" i="2" s="1"/>
  <c r="U247" i="2"/>
  <c r="V247" i="2" s="1"/>
  <c r="U215" i="2"/>
  <c r="V215" i="2" s="1"/>
  <c r="U183" i="2"/>
  <c r="V183" i="2" s="1"/>
  <c r="U155" i="2"/>
  <c r="V155" i="2" s="1"/>
  <c r="U319" i="2"/>
  <c r="V319" i="2" s="1"/>
  <c r="U307" i="2"/>
  <c r="V307" i="2" s="1"/>
  <c r="U303" i="2"/>
  <c r="V303" i="2" s="1"/>
  <c r="U291" i="2"/>
  <c r="V291" i="2" s="1"/>
  <c r="U287" i="2"/>
  <c r="V287" i="2" s="1"/>
  <c r="U275" i="2"/>
  <c r="V275" i="2" s="1"/>
  <c r="U271" i="2"/>
  <c r="V271" i="2" s="1"/>
  <c r="U259" i="2"/>
  <c r="V259" i="2" s="1"/>
  <c r="U255" i="2"/>
  <c r="V255" i="2" s="1"/>
  <c r="U243" i="2"/>
  <c r="V243" i="2" s="1"/>
  <c r="U239" i="2"/>
  <c r="V239" i="2" s="1"/>
  <c r="U227" i="2"/>
  <c r="V227" i="2" s="1"/>
  <c r="U223" i="2"/>
  <c r="V223" i="2" s="1"/>
  <c r="U211" i="2"/>
  <c r="V211" i="2" s="1"/>
  <c r="U207" i="2"/>
  <c r="V207" i="2" s="1"/>
  <c r="U195" i="2"/>
  <c r="V195" i="2" s="1"/>
  <c r="U191" i="2"/>
  <c r="V191" i="2" s="1"/>
  <c r="U179" i="2"/>
  <c r="V179" i="2" s="1"/>
  <c r="U175" i="2"/>
  <c r="V175" i="2" s="1"/>
  <c r="U163" i="2"/>
  <c r="V163" i="2" s="1"/>
  <c r="U159" i="2"/>
  <c r="V159" i="2" s="1"/>
  <c r="U151" i="2"/>
  <c r="V151" i="2" s="1"/>
</calcChain>
</file>

<file path=xl/sharedStrings.xml><?xml version="1.0" encoding="utf-8"?>
<sst xmlns="http://schemas.openxmlformats.org/spreadsheetml/2006/main" count="7245" uniqueCount="79">
  <si>
    <t>labels</t>
  </si>
  <si>
    <t>parents</t>
  </si>
  <si>
    <t>conteos</t>
  </si>
  <si>
    <t>tasas</t>
  </si>
  <si>
    <t>Orinoquia</t>
  </si>
  <si>
    <t>Arauca</t>
  </si>
  <si>
    <t>Casanare</t>
  </si>
  <si>
    <t>Vichada</t>
  </si>
  <si>
    <t>Meta</t>
  </si>
  <si>
    <t>poblacion</t>
  </si>
  <si>
    <t>anio</t>
  </si>
  <si>
    <t>Detalle</t>
  </si>
  <si>
    <t>departamento</t>
  </si>
  <si>
    <t>Aeronave</t>
  </si>
  <si>
    <t>Automovil</t>
  </si>
  <si>
    <t>Bicicleta</t>
  </si>
  <si>
    <t>Caballo</t>
  </si>
  <si>
    <t>Camioneta pickup o furgoneta</t>
  </si>
  <si>
    <t>Embarcación</t>
  </si>
  <si>
    <t>Helicoptero</t>
  </si>
  <si>
    <t>Motocicleta</t>
  </si>
  <si>
    <t>Se desplaza a pie</t>
  </si>
  <si>
    <t>Vehículo de transporte pesado</t>
  </si>
  <si>
    <t>Autobus</t>
  </si>
  <si>
    <t>Vehículo industrial, agricola o construccion</t>
  </si>
  <si>
    <t>Vehiculo de tres ruedas</t>
  </si>
  <si>
    <t>Año</t>
  </si>
  <si>
    <t>Ahorcamiento</t>
  </si>
  <si>
    <t>Disparo de arma de fuego</t>
  </si>
  <si>
    <t>Fuerza corporal</t>
  </si>
  <si>
    <t>Material explosivo</t>
  </si>
  <si>
    <t>Objeto cortopunzante</t>
  </si>
  <si>
    <t>Objeto romo sin filo</t>
  </si>
  <si>
    <t>Plaguicidas</t>
  </si>
  <si>
    <t>No determinado</t>
  </si>
  <si>
    <t>Ahogamiento, sumerción</t>
  </si>
  <si>
    <t>Empujo dede lugar elevado o a un objeto en movimiento</t>
  </si>
  <si>
    <t>Otros sindromes de maltrato</t>
  </si>
  <si>
    <t>Neglicencia y abandono</t>
  </si>
  <si>
    <t>Colición vehículo de motor</t>
  </si>
  <si>
    <t>Vehículo todo terreno</t>
  </si>
  <si>
    <t>Otros vehículos</t>
  </si>
  <si>
    <t>Agua, objetos calientes</t>
  </si>
  <si>
    <t>Sustancias corrosivas</t>
  </si>
  <si>
    <t>Productos químicos</t>
  </si>
  <si>
    <t>Agresion sexual con fuerza corporal</t>
  </si>
  <si>
    <t>Drogas, medicamentos, sustancias biológicas</t>
  </si>
  <si>
    <t>Gases y vapores</t>
  </si>
  <si>
    <t>Fuego</t>
  </si>
  <si>
    <t>grupo</t>
  </si>
  <si>
    <t>Agresiones</t>
  </si>
  <si>
    <t>Accidentes de transporte</t>
  </si>
  <si>
    <t>Drogas antiepilépticas, sedantes, hipnóticas, antiparkinsonianas y psicotrópicas</t>
  </si>
  <si>
    <t>Diparo arma de fuego</t>
  </si>
  <si>
    <t>Narcoticos alucinógenos</t>
  </si>
  <si>
    <t>Humo, fuego</t>
  </si>
  <si>
    <t>Salto desde un lugar elevado</t>
  </si>
  <si>
    <t>Objeto cortante</t>
  </si>
  <si>
    <t>Disolventes orgánicos e hidrocarburos halogenados y sus vapores</t>
  </si>
  <si>
    <t>Analgésicos no narcóticos antipiréticos y antireumáticos</t>
  </si>
  <si>
    <t>No especificado</t>
  </si>
  <si>
    <t>Otros productos químicos no especifícados</t>
  </si>
  <si>
    <t>Otras drogas</t>
  </si>
  <si>
    <t>Arrojarse frento a objeto en movimiento</t>
  </si>
  <si>
    <t>Objeto romo</t>
  </si>
  <si>
    <t>Alcohol</t>
  </si>
  <si>
    <t>Colición con vehiculo</t>
  </si>
  <si>
    <t>Ahogamiento y sumerción</t>
  </si>
  <si>
    <t>Lesiones autoinflingidas</t>
  </si>
  <si>
    <t>Autobús</t>
  </si>
  <si>
    <t>Otros vehículos o no especificados</t>
  </si>
  <si>
    <t>Transporte pesado</t>
  </si>
  <si>
    <t>Ahogamiento y sumersión</t>
  </si>
  <si>
    <t>Objeto punzante</t>
  </si>
  <si>
    <t>Ahorcamiento, estrangulamiento y asfixia</t>
  </si>
  <si>
    <t>Empujado desde un lugar alto</t>
  </si>
  <si>
    <t>Objeto contundente</t>
  </si>
  <si>
    <t>Humo, fuego y llamas</t>
  </si>
  <si>
    <t>Otros productos químicos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</si>
</sst>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7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0" fillId="4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41CB-BC06-4035-86EB-862B7C7904CF}">
  <dimension ref="A1:J934"/>
  <sheetViews>
    <sheetView topLeftCell="A899" workbookViewId="0">
      <selection activeCell="A934" sqref="A934"/>
    </sheetView>
  </sheetViews>
  <sheetFormatPr baseColWidth="10" defaultRowHeight="15" x14ac:dyDescent="0.25"/>
  <cols>
    <col min="1" max="1" width="23.42578125" bestFit="1" customWidth="1"/>
    <col min="3" max="3" width="39.28515625" bestFit="1" customWidth="1"/>
    <col min="4" max="4" width="11.7109375" bestFit="1" customWidth="1"/>
  </cols>
  <sheetData>
    <row r="1" spans="1:7" x14ac:dyDescent="0.25">
      <c r="A1" t="s">
        <v>49</v>
      </c>
      <c r="B1" t="s">
        <v>26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3</v>
      </c>
    </row>
    <row r="2" spans="1:7" x14ac:dyDescent="0.25">
      <c r="A2" t="s">
        <v>51</v>
      </c>
      <c r="B2">
        <v>0</v>
      </c>
      <c r="C2" s="3" t="s">
        <v>4</v>
      </c>
      <c r="D2" s="5"/>
      <c r="E2" s="6">
        <v>0</v>
      </c>
      <c r="F2" s="9"/>
      <c r="G2" s="9"/>
    </row>
    <row r="3" spans="1:7" x14ac:dyDescent="0.25">
      <c r="A3" t="s">
        <v>51</v>
      </c>
      <c r="B3">
        <v>0</v>
      </c>
      <c r="C3" s="4" t="s">
        <v>5</v>
      </c>
      <c r="D3" s="12" t="s">
        <v>4</v>
      </c>
      <c r="E3" s="7">
        <v>0</v>
      </c>
      <c r="F3" s="10"/>
      <c r="G3" s="10"/>
    </row>
    <row r="4" spans="1:7" x14ac:dyDescent="0.25">
      <c r="A4" t="s">
        <v>51</v>
      </c>
      <c r="B4">
        <v>0</v>
      </c>
      <c r="C4" s="4" t="s">
        <v>6</v>
      </c>
      <c r="D4" s="12" t="s">
        <v>4</v>
      </c>
      <c r="E4" s="7">
        <v>0</v>
      </c>
      <c r="F4" s="10"/>
      <c r="G4" s="10"/>
    </row>
    <row r="5" spans="1:7" x14ac:dyDescent="0.25">
      <c r="A5" t="s">
        <v>51</v>
      </c>
      <c r="B5">
        <v>0</v>
      </c>
      <c r="C5" s="4" t="s">
        <v>7</v>
      </c>
      <c r="D5" s="12" t="s">
        <v>4</v>
      </c>
      <c r="E5" s="7">
        <v>0</v>
      </c>
      <c r="F5" s="10"/>
      <c r="G5" s="10"/>
    </row>
    <row r="6" spans="1:7" x14ac:dyDescent="0.25">
      <c r="A6" t="s">
        <v>51</v>
      </c>
      <c r="B6">
        <v>0</v>
      </c>
      <c r="C6" s="4" t="s">
        <v>8</v>
      </c>
      <c r="D6" s="12" t="s">
        <v>4</v>
      </c>
      <c r="E6" s="8">
        <v>0</v>
      </c>
      <c r="F6" s="11"/>
      <c r="G6" s="11"/>
    </row>
    <row r="7" spans="1:7" x14ac:dyDescent="0.25">
      <c r="A7" t="s">
        <v>51</v>
      </c>
      <c r="B7">
        <v>2015</v>
      </c>
      <c r="C7" t="s">
        <v>22</v>
      </c>
      <c r="D7" s="13" t="s">
        <v>5</v>
      </c>
      <c r="E7" s="2">
        <v>1</v>
      </c>
      <c r="F7">
        <v>2.3977199999999996</v>
      </c>
      <c r="G7">
        <v>0.417062876399246</v>
      </c>
    </row>
    <row r="8" spans="1:7" x14ac:dyDescent="0.25">
      <c r="A8" t="s">
        <v>51</v>
      </c>
      <c r="B8">
        <v>2015</v>
      </c>
      <c r="C8" t="s">
        <v>16</v>
      </c>
      <c r="D8" s="13" t="s">
        <v>5</v>
      </c>
      <c r="E8" s="2">
        <v>2</v>
      </c>
      <c r="F8">
        <v>2.3977199999999996</v>
      </c>
      <c r="G8">
        <v>0.83412575279849199</v>
      </c>
    </row>
    <row r="9" spans="1:7" x14ac:dyDescent="0.25">
      <c r="A9" t="s">
        <v>51</v>
      </c>
      <c r="B9">
        <v>2015</v>
      </c>
      <c r="C9" t="s">
        <v>17</v>
      </c>
      <c r="D9" s="13" t="s">
        <v>5</v>
      </c>
      <c r="E9" s="2">
        <v>1</v>
      </c>
      <c r="F9">
        <v>2.3977199999999996</v>
      </c>
      <c r="G9">
        <v>0.417062876399246</v>
      </c>
    </row>
    <row r="10" spans="1:7" x14ac:dyDescent="0.25">
      <c r="A10" t="s">
        <v>51</v>
      </c>
      <c r="B10">
        <v>2015</v>
      </c>
      <c r="C10" t="s">
        <v>25</v>
      </c>
      <c r="D10" s="13" t="s">
        <v>5</v>
      </c>
      <c r="E10" s="2">
        <v>1</v>
      </c>
      <c r="F10">
        <v>2.3977199999999996</v>
      </c>
      <c r="G10">
        <v>0.417062876399246</v>
      </c>
    </row>
    <row r="11" spans="1:7" x14ac:dyDescent="0.25">
      <c r="A11" t="s">
        <v>51</v>
      </c>
      <c r="B11">
        <v>2015</v>
      </c>
      <c r="C11" t="s">
        <v>14</v>
      </c>
      <c r="D11" s="13" t="s">
        <v>5</v>
      </c>
      <c r="E11" s="2">
        <v>8</v>
      </c>
      <c r="F11">
        <v>2.3977199999999996</v>
      </c>
      <c r="G11">
        <v>3.336503011193968</v>
      </c>
    </row>
    <row r="12" spans="1:7" x14ac:dyDescent="0.25">
      <c r="A12" t="s">
        <v>51</v>
      </c>
      <c r="B12">
        <v>2015</v>
      </c>
      <c r="C12" t="s">
        <v>15</v>
      </c>
      <c r="D12" s="13" t="s">
        <v>5</v>
      </c>
      <c r="E12" s="2">
        <v>19</v>
      </c>
      <c r="F12">
        <v>2.3977199999999996</v>
      </c>
      <c r="G12">
        <v>7.9241946515856743</v>
      </c>
    </row>
    <row r="13" spans="1:7" x14ac:dyDescent="0.25">
      <c r="A13" t="s">
        <v>51</v>
      </c>
      <c r="B13">
        <v>2015</v>
      </c>
      <c r="C13" t="s">
        <v>21</v>
      </c>
      <c r="D13" s="13" t="s">
        <v>5</v>
      </c>
      <c r="E13" s="2">
        <v>20</v>
      </c>
      <c r="F13">
        <v>2.3977199999999996</v>
      </c>
      <c r="G13">
        <v>8.3412575279849204</v>
      </c>
    </row>
    <row r="14" spans="1:7" x14ac:dyDescent="0.25">
      <c r="A14" t="s">
        <v>51</v>
      </c>
      <c r="B14">
        <v>2015</v>
      </c>
      <c r="C14" t="s">
        <v>41</v>
      </c>
      <c r="D14" s="13" t="s">
        <v>5</v>
      </c>
      <c r="E14" s="2">
        <v>6</v>
      </c>
      <c r="F14">
        <v>2.3977199999999996</v>
      </c>
      <c r="G14">
        <v>2.5023772583954762</v>
      </c>
    </row>
    <row r="15" spans="1:7" x14ac:dyDescent="0.25">
      <c r="A15" t="s">
        <v>51</v>
      </c>
      <c r="B15">
        <v>2015</v>
      </c>
      <c r="C15" t="s">
        <v>20</v>
      </c>
      <c r="D15" s="13" t="s">
        <v>5</v>
      </c>
      <c r="E15" s="2">
        <v>129</v>
      </c>
      <c r="F15">
        <v>2.3977199999999996</v>
      </c>
      <c r="G15">
        <v>53.801111055502737</v>
      </c>
    </row>
    <row r="16" spans="1:7" x14ac:dyDescent="0.25">
      <c r="A16" t="s">
        <v>51</v>
      </c>
      <c r="B16">
        <v>2015</v>
      </c>
      <c r="C16" t="s">
        <v>22</v>
      </c>
      <c r="D16" s="13" t="s">
        <v>6</v>
      </c>
      <c r="E16" s="2">
        <v>1</v>
      </c>
      <c r="F16">
        <v>3.9632000000000001</v>
      </c>
      <c r="G16">
        <v>0.25232135647961246</v>
      </c>
    </row>
    <row r="17" spans="1:7" x14ac:dyDescent="0.25">
      <c r="A17" t="s">
        <v>51</v>
      </c>
      <c r="B17">
        <v>2015</v>
      </c>
      <c r="C17" t="s">
        <v>16</v>
      </c>
      <c r="D17" s="14" t="s">
        <v>6</v>
      </c>
      <c r="E17" s="2">
        <v>1</v>
      </c>
      <c r="F17">
        <v>3.9632000000000001</v>
      </c>
      <c r="G17">
        <v>0.25232135647961246</v>
      </c>
    </row>
    <row r="18" spans="1:7" x14ac:dyDescent="0.25">
      <c r="A18" t="s">
        <v>51</v>
      </c>
      <c r="B18">
        <v>2015</v>
      </c>
      <c r="C18" t="s">
        <v>18</v>
      </c>
      <c r="D18" s="13" t="s">
        <v>6</v>
      </c>
      <c r="E18" s="2">
        <v>1</v>
      </c>
      <c r="F18">
        <v>3.9632000000000001</v>
      </c>
      <c r="G18">
        <v>0.25232135647961246</v>
      </c>
    </row>
    <row r="19" spans="1:7" x14ac:dyDescent="0.25">
      <c r="A19" t="s">
        <v>51</v>
      </c>
      <c r="B19">
        <v>2015</v>
      </c>
      <c r="C19" t="s">
        <v>17</v>
      </c>
      <c r="D19" s="13" t="s">
        <v>6</v>
      </c>
      <c r="E19" s="2">
        <v>4</v>
      </c>
      <c r="F19">
        <v>3.9632000000000001</v>
      </c>
      <c r="G19">
        <v>1.0092854259184498</v>
      </c>
    </row>
    <row r="20" spans="1:7" x14ac:dyDescent="0.25">
      <c r="A20" t="s">
        <v>51</v>
      </c>
      <c r="B20">
        <v>2015</v>
      </c>
      <c r="C20" t="s">
        <v>25</v>
      </c>
      <c r="D20" s="13" t="s">
        <v>6</v>
      </c>
      <c r="E20" s="2">
        <v>1</v>
      </c>
      <c r="F20">
        <v>3.9632000000000001</v>
      </c>
      <c r="G20">
        <v>0.25232135647961246</v>
      </c>
    </row>
    <row r="21" spans="1:7" x14ac:dyDescent="0.25">
      <c r="A21" t="s">
        <v>51</v>
      </c>
      <c r="B21">
        <v>2015</v>
      </c>
      <c r="C21" t="s">
        <v>14</v>
      </c>
      <c r="D21" s="13" t="s">
        <v>6</v>
      </c>
      <c r="E21" s="2">
        <v>9</v>
      </c>
      <c r="F21">
        <v>3.9632000000000001</v>
      </c>
      <c r="G21">
        <v>2.270892208316512</v>
      </c>
    </row>
    <row r="22" spans="1:7" x14ac:dyDescent="0.25">
      <c r="A22" t="s">
        <v>51</v>
      </c>
      <c r="B22">
        <v>2015</v>
      </c>
      <c r="C22" t="s">
        <v>15</v>
      </c>
      <c r="D22" s="13" t="s">
        <v>6</v>
      </c>
      <c r="E22" s="2">
        <v>11</v>
      </c>
      <c r="F22">
        <v>3.9632000000000001</v>
      </c>
      <c r="G22">
        <v>2.7755349212757365</v>
      </c>
    </row>
    <row r="23" spans="1:7" x14ac:dyDescent="0.25">
      <c r="A23" t="s">
        <v>51</v>
      </c>
      <c r="B23">
        <v>2015</v>
      </c>
      <c r="C23" t="s">
        <v>21</v>
      </c>
      <c r="D23" s="13" t="s">
        <v>6</v>
      </c>
      <c r="E23" s="2">
        <v>10</v>
      </c>
      <c r="F23">
        <v>3.9632000000000001</v>
      </c>
      <c r="G23">
        <v>2.5232135647961242</v>
      </c>
    </row>
    <row r="24" spans="1:7" x14ac:dyDescent="0.25">
      <c r="A24" t="s">
        <v>51</v>
      </c>
      <c r="B24">
        <v>2015</v>
      </c>
      <c r="C24" t="s">
        <v>41</v>
      </c>
      <c r="D24" s="13" t="s">
        <v>6</v>
      </c>
      <c r="E24" s="2">
        <v>17</v>
      </c>
      <c r="F24">
        <v>3.9632000000000001</v>
      </c>
      <c r="G24">
        <v>4.2894630601534116</v>
      </c>
    </row>
    <row r="25" spans="1:7" x14ac:dyDescent="0.25">
      <c r="A25" t="s">
        <v>51</v>
      </c>
      <c r="B25">
        <v>2015</v>
      </c>
      <c r="C25" t="s">
        <v>20</v>
      </c>
      <c r="D25" s="13" t="s">
        <v>6</v>
      </c>
      <c r="E25" s="2">
        <v>153</v>
      </c>
      <c r="F25">
        <v>3.9632000000000001</v>
      </c>
      <c r="G25">
        <v>38.605167541380702</v>
      </c>
    </row>
    <row r="26" spans="1:7" x14ac:dyDescent="0.25">
      <c r="A26" t="s">
        <v>51</v>
      </c>
      <c r="B26">
        <v>2015</v>
      </c>
      <c r="C26" t="s">
        <v>24</v>
      </c>
      <c r="D26" s="13" t="s">
        <v>8</v>
      </c>
      <c r="E26" s="2">
        <v>1</v>
      </c>
      <c r="F26">
        <v>9.8723199999999967</v>
      </c>
      <c r="G26">
        <v>0.10129331302064766</v>
      </c>
    </row>
    <row r="27" spans="1:7" x14ac:dyDescent="0.25">
      <c r="A27" t="s">
        <v>51</v>
      </c>
      <c r="B27">
        <v>2015</v>
      </c>
      <c r="C27" t="s">
        <v>40</v>
      </c>
      <c r="D27" s="13" t="s">
        <v>8</v>
      </c>
      <c r="E27" s="2">
        <v>2</v>
      </c>
      <c r="F27">
        <v>9.8723199999999967</v>
      </c>
      <c r="G27">
        <v>0.20258662604129532</v>
      </c>
    </row>
    <row r="28" spans="1:7" x14ac:dyDescent="0.25">
      <c r="A28" t="s">
        <v>51</v>
      </c>
      <c r="B28">
        <v>2015</v>
      </c>
      <c r="C28" t="s">
        <v>23</v>
      </c>
      <c r="D28" s="14" t="s">
        <v>8</v>
      </c>
      <c r="E28" s="2">
        <v>3</v>
      </c>
      <c r="F28">
        <v>9.8723199999999967</v>
      </c>
      <c r="G28">
        <v>0.30387993906194299</v>
      </c>
    </row>
    <row r="29" spans="1:7" x14ac:dyDescent="0.25">
      <c r="A29" t="s">
        <v>51</v>
      </c>
      <c r="B29">
        <v>2015</v>
      </c>
      <c r="C29" t="s">
        <v>16</v>
      </c>
      <c r="D29" s="13" t="s">
        <v>8</v>
      </c>
      <c r="E29" s="2">
        <v>2</v>
      </c>
      <c r="F29">
        <v>9.8723199999999967</v>
      </c>
      <c r="G29">
        <v>0.20258662604129532</v>
      </c>
    </row>
    <row r="30" spans="1:7" x14ac:dyDescent="0.25">
      <c r="A30" t="s">
        <v>51</v>
      </c>
      <c r="B30">
        <v>2015</v>
      </c>
      <c r="C30" t="s">
        <v>18</v>
      </c>
      <c r="D30" s="13" t="s">
        <v>8</v>
      </c>
      <c r="E30" s="2">
        <v>5</v>
      </c>
      <c r="F30">
        <v>9.8723199999999967</v>
      </c>
      <c r="G30">
        <v>0.50646656510323829</v>
      </c>
    </row>
    <row r="31" spans="1:7" x14ac:dyDescent="0.25">
      <c r="A31" t="s">
        <v>51</v>
      </c>
      <c r="B31">
        <v>2015</v>
      </c>
      <c r="C31" t="s">
        <v>17</v>
      </c>
      <c r="D31" s="13" t="s">
        <v>8</v>
      </c>
      <c r="E31" s="2">
        <v>1</v>
      </c>
      <c r="F31">
        <v>9.8723199999999967</v>
      </c>
      <c r="G31">
        <v>0.10129331302064766</v>
      </c>
    </row>
    <row r="32" spans="1:7" x14ac:dyDescent="0.25">
      <c r="A32" t="s">
        <v>51</v>
      </c>
      <c r="B32">
        <v>2015</v>
      </c>
      <c r="C32" t="s">
        <v>25</v>
      </c>
      <c r="D32" s="13" t="s">
        <v>8</v>
      </c>
      <c r="E32" s="2">
        <v>4</v>
      </c>
      <c r="F32">
        <v>9.8723199999999967</v>
      </c>
      <c r="G32">
        <v>0.40517325208259064</v>
      </c>
    </row>
    <row r="33" spans="1:7" x14ac:dyDescent="0.25">
      <c r="A33" t="s">
        <v>51</v>
      </c>
      <c r="B33">
        <v>2015</v>
      </c>
      <c r="C33" t="s">
        <v>14</v>
      </c>
      <c r="D33" s="13" t="s">
        <v>8</v>
      </c>
      <c r="E33" s="2">
        <v>23</v>
      </c>
      <c r="F33">
        <v>9.8723199999999967</v>
      </c>
      <c r="G33">
        <v>2.3297461994748963</v>
      </c>
    </row>
    <row r="34" spans="1:7" x14ac:dyDescent="0.25">
      <c r="A34" t="s">
        <v>51</v>
      </c>
      <c r="B34">
        <v>2015</v>
      </c>
      <c r="C34" t="s">
        <v>15</v>
      </c>
      <c r="D34" s="13" t="s">
        <v>8</v>
      </c>
      <c r="E34" s="2">
        <v>30</v>
      </c>
      <c r="F34">
        <v>9.8723199999999967</v>
      </c>
      <c r="G34">
        <v>3.0387993906194297</v>
      </c>
    </row>
    <row r="35" spans="1:7" x14ac:dyDescent="0.25">
      <c r="A35" t="s">
        <v>51</v>
      </c>
      <c r="B35">
        <v>2015</v>
      </c>
      <c r="C35" t="s">
        <v>21</v>
      </c>
      <c r="D35" s="13" t="s">
        <v>8</v>
      </c>
      <c r="E35" s="2">
        <v>54</v>
      </c>
      <c r="F35">
        <v>9.8723199999999967</v>
      </c>
      <c r="G35">
        <v>5.4698389031149741</v>
      </c>
    </row>
    <row r="36" spans="1:7" x14ac:dyDescent="0.25">
      <c r="A36" t="s">
        <v>51</v>
      </c>
      <c r="B36">
        <v>2015</v>
      </c>
      <c r="C36" t="s">
        <v>41</v>
      </c>
      <c r="D36" s="13" t="s">
        <v>8</v>
      </c>
      <c r="E36" s="2">
        <v>275</v>
      </c>
      <c r="F36">
        <v>9.8723199999999967</v>
      </c>
      <c r="G36">
        <v>27.855661080678107</v>
      </c>
    </row>
    <row r="37" spans="1:7" x14ac:dyDescent="0.25">
      <c r="A37" t="s">
        <v>51</v>
      </c>
      <c r="B37">
        <v>2015</v>
      </c>
      <c r="C37" t="s">
        <v>20</v>
      </c>
      <c r="D37" s="13" t="s">
        <v>8</v>
      </c>
      <c r="E37" s="2">
        <v>512</v>
      </c>
      <c r="F37">
        <v>9.8723199999999967</v>
      </c>
      <c r="G37">
        <v>51.862176266571602</v>
      </c>
    </row>
    <row r="38" spans="1:7" x14ac:dyDescent="0.25">
      <c r="A38" t="s">
        <v>51</v>
      </c>
      <c r="B38">
        <v>2015</v>
      </c>
      <c r="C38" t="s">
        <v>41</v>
      </c>
      <c r="D38" s="13" t="s">
        <v>7</v>
      </c>
      <c r="E38" s="2">
        <v>2</v>
      </c>
      <c r="F38">
        <v>1.0039200000000001</v>
      </c>
      <c r="G38">
        <v>1.9921906127978322</v>
      </c>
    </row>
    <row r="39" spans="1:7" x14ac:dyDescent="0.25">
      <c r="A39" t="s">
        <v>51</v>
      </c>
      <c r="B39">
        <v>2015</v>
      </c>
      <c r="C39" t="s">
        <v>20</v>
      </c>
      <c r="D39" s="14" t="s">
        <v>7</v>
      </c>
      <c r="E39" s="2">
        <v>2</v>
      </c>
      <c r="F39">
        <v>1.0039200000000001</v>
      </c>
      <c r="G39">
        <v>1.9921906127978322</v>
      </c>
    </row>
    <row r="40" spans="1:7" x14ac:dyDescent="0.25">
      <c r="A40" t="s">
        <v>51</v>
      </c>
      <c r="B40">
        <v>2016</v>
      </c>
      <c r="C40" t="s">
        <v>16</v>
      </c>
      <c r="D40" s="13" t="s">
        <v>5</v>
      </c>
      <c r="E40">
        <v>1</v>
      </c>
      <c r="F40">
        <v>2.4420600000000001</v>
      </c>
      <c r="G40">
        <v>0.40949034831249026</v>
      </c>
    </row>
    <row r="41" spans="1:7" x14ac:dyDescent="0.25">
      <c r="A41" t="s">
        <v>51</v>
      </c>
      <c r="B41">
        <v>2016</v>
      </c>
      <c r="C41" t="s">
        <v>14</v>
      </c>
      <c r="D41" s="13" t="s">
        <v>5</v>
      </c>
      <c r="E41" s="2">
        <v>14</v>
      </c>
      <c r="F41">
        <v>2.4420600000000001</v>
      </c>
      <c r="G41">
        <v>5.7328648763748635</v>
      </c>
    </row>
    <row r="42" spans="1:7" x14ac:dyDescent="0.25">
      <c r="A42" t="s">
        <v>51</v>
      </c>
      <c r="B42">
        <v>2016</v>
      </c>
      <c r="C42" t="s">
        <v>15</v>
      </c>
      <c r="D42" s="13" t="s">
        <v>5</v>
      </c>
      <c r="E42" s="2">
        <v>7</v>
      </c>
      <c r="F42">
        <v>2.4420600000000001</v>
      </c>
      <c r="G42">
        <v>2.8664324381874318</v>
      </c>
    </row>
    <row r="43" spans="1:7" x14ac:dyDescent="0.25">
      <c r="A43" t="s">
        <v>51</v>
      </c>
      <c r="B43">
        <v>2016</v>
      </c>
      <c r="C43" t="s">
        <v>21</v>
      </c>
      <c r="D43" s="13" t="s">
        <v>5</v>
      </c>
      <c r="E43">
        <v>27</v>
      </c>
      <c r="F43">
        <v>2.4420600000000001</v>
      </c>
      <c r="G43">
        <v>11.056239404437237</v>
      </c>
    </row>
    <row r="44" spans="1:7" x14ac:dyDescent="0.25">
      <c r="A44" t="s">
        <v>51</v>
      </c>
      <c r="B44">
        <v>2016</v>
      </c>
      <c r="C44" t="s">
        <v>41</v>
      </c>
      <c r="D44" s="13" t="s">
        <v>5</v>
      </c>
      <c r="E44" s="2">
        <v>14</v>
      </c>
      <c r="F44">
        <v>2.4420600000000001</v>
      </c>
      <c r="G44">
        <v>5.7328648763748635</v>
      </c>
    </row>
    <row r="45" spans="1:7" x14ac:dyDescent="0.25">
      <c r="A45" t="s">
        <v>51</v>
      </c>
      <c r="B45">
        <v>2016</v>
      </c>
      <c r="C45" t="s">
        <v>20</v>
      </c>
      <c r="D45" s="13" t="s">
        <v>5</v>
      </c>
      <c r="E45">
        <v>215</v>
      </c>
      <c r="F45">
        <v>2.4420600000000001</v>
      </c>
      <c r="G45">
        <v>88.040424887185409</v>
      </c>
    </row>
    <row r="46" spans="1:7" x14ac:dyDescent="0.25">
      <c r="A46" t="s">
        <v>51</v>
      </c>
      <c r="B46">
        <v>2016</v>
      </c>
      <c r="C46" t="s">
        <v>19</v>
      </c>
      <c r="D46" s="13" t="s">
        <v>6</v>
      </c>
      <c r="E46">
        <v>1</v>
      </c>
      <c r="F46">
        <v>4.0355400000000001</v>
      </c>
      <c r="G46">
        <v>0.24779831199789867</v>
      </c>
    </row>
    <row r="47" spans="1:7" x14ac:dyDescent="0.25">
      <c r="A47" t="s">
        <v>51</v>
      </c>
      <c r="B47">
        <v>2016</v>
      </c>
      <c r="C47" t="s">
        <v>22</v>
      </c>
      <c r="D47" s="13" t="s">
        <v>6</v>
      </c>
      <c r="E47">
        <v>1</v>
      </c>
      <c r="F47">
        <v>4.0355400000000001</v>
      </c>
      <c r="G47">
        <v>0.24779831199789867</v>
      </c>
    </row>
    <row r="48" spans="1:7" x14ac:dyDescent="0.25">
      <c r="A48" t="s">
        <v>51</v>
      </c>
      <c r="B48">
        <v>2016</v>
      </c>
      <c r="C48" t="s">
        <v>16</v>
      </c>
      <c r="D48" s="13" t="s">
        <v>6</v>
      </c>
      <c r="E48" s="2">
        <v>1</v>
      </c>
      <c r="F48">
        <v>4.0355400000000001</v>
      </c>
      <c r="G48">
        <v>0.24779831199789867</v>
      </c>
    </row>
    <row r="49" spans="1:7" x14ac:dyDescent="0.25">
      <c r="A49" t="s">
        <v>51</v>
      </c>
      <c r="B49">
        <v>2016</v>
      </c>
      <c r="C49" t="s">
        <v>23</v>
      </c>
      <c r="D49" s="13" t="s">
        <v>6</v>
      </c>
      <c r="E49" s="2">
        <v>5</v>
      </c>
      <c r="F49">
        <v>4.0355400000000001</v>
      </c>
      <c r="G49">
        <v>1.2389915599894934</v>
      </c>
    </row>
    <row r="50" spans="1:7" x14ac:dyDescent="0.25">
      <c r="A50" t="s">
        <v>51</v>
      </c>
      <c r="B50">
        <v>2016</v>
      </c>
      <c r="C50" t="s">
        <v>17</v>
      </c>
      <c r="D50" s="14" t="s">
        <v>6</v>
      </c>
      <c r="E50" s="2">
        <v>4</v>
      </c>
      <c r="F50">
        <v>4.0355400000000001</v>
      </c>
      <c r="G50">
        <v>0.99119324799159469</v>
      </c>
    </row>
    <row r="51" spans="1:7" x14ac:dyDescent="0.25">
      <c r="A51" t="s">
        <v>51</v>
      </c>
      <c r="B51">
        <v>2016</v>
      </c>
      <c r="C51" t="s">
        <v>25</v>
      </c>
      <c r="D51" s="13" t="s">
        <v>6</v>
      </c>
      <c r="E51">
        <v>2</v>
      </c>
      <c r="F51">
        <v>4.0355400000000001</v>
      </c>
      <c r="G51">
        <v>0.49559662399579735</v>
      </c>
    </row>
    <row r="52" spans="1:7" x14ac:dyDescent="0.25">
      <c r="A52" t="s">
        <v>51</v>
      </c>
      <c r="B52">
        <v>2016</v>
      </c>
      <c r="C52" t="s">
        <v>14</v>
      </c>
      <c r="D52" s="13" t="s">
        <v>6</v>
      </c>
      <c r="E52" s="2">
        <v>12</v>
      </c>
      <c r="F52">
        <v>4.0355400000000001</v>
      </c>
      <c r="G52">
        <v>2.973579743974784</v>
      </c>
    </row>
    <row r="53" spans="1:7" x14ac:dyDescent="0.25">
      <c r="A53" t="s">
        <v>51</v>
      </c>
      <c r="B53">
        <v>2016</v>
      </c>
      <c r="C53" t="s">
        <v>15</v>
      </c>
      <c r="D53" s="13" t="s">
        <v>6</v>
      </c>
      <c r="E53" s="2">
        <v>26</v>
      </c>
      <c r="F53">
        <v>4.0355400000000001</v>
      </c>
      <c r="G53">
        <v>6.4427561119453651</v>
      </c>
    </row>
    <row r="54" spans="1:7" x14ac:dyDescent="0.25">
      <c r="A54" t="s">
        <v>51</v>
      </c>
      <c r="B54">
        <v>2016</v>
      </c>
      <c r="C54" t="s">
        <v>21</v>
      </c>
      <c r="D54" s="13" t="s">
        <v>6</v>
      </c>
      <c r="E54">
        <v>21</v>
      </c>
      <c r="F54">
        <v>4.0355400000000001</v>
      </c>
      <c r="G54">
        <v>5.2037645519558717</v>
      </c>
    </row>
    <row r="55" spans="1:7" x14ac:dyDescent="0.25">
      <c r="A55" t="s">
        <v>51</v>
      </c>
      <c r="B55">
        <v>2016</v>
      </c>
      <c r="C55" t="s">
        <v>41</v>
      </c>
      <c r="D55" s="13" t="s">
        <v>6</v>
      </c>
      <c r="E55">
        <v>57</v>
      </c>
      <c r="F55">
        <v>4.0355400000000001</v>
      </c>
      <c r="G55">
        <v>14.124503783880224</v>
      </c>
    </row>
    <row r="56" spans="1:7" x14ac:dyDescent="0.25">
      <c r="A56" t="s">
        <v>51</v>
      </c>
      <c r="B56">
        <v>2016</v>
      </c>
      <c r="C56" t="s">
        <v>20</v>
      </c>
      <c r="D56" s="13" t="s">
        <v>6</v>
      </c>
      <c r="E56">
        <v>373</v>
      </c>
      <c r="F56">
        <v>4.0355400000000001</v>
      </c>
      <c r="G56">
        <v>92.428770375216203</v>
      </c>
    </row>
    <row r="57" spans="1:7" x14ac:dyDescent="0.25">
      <c r="A57" t="s">
        <v>51</v>
      </c>
      <c r="B57">
        <v>2016</v>
      </c>
      <c r="C57" t="s">
        <v>13</v>
      </c>
      <c r="D57" s="13" t="s">
        <v>8</v>
      </c>
      <c r="E57" s="2">
        <v>2</v>
      </c>
      <c r="F57">
        <v>10.046330000000001</v>
      </c>
      <c r="G57">
        <v>0.19907767314034078</v>
      </c>
    </row>
    <row r="58" spans="1:7" x14ac:dyDescent="0.25">
      <c r="A58" t="s">
        <v>51</v>
      </c>
      <c r="B58">
        <v>2016</v>
      </c>
      <c r="C58" t="s">
        <v>17</v>
      </c>
      <c r="D58" s="13" t="s">
        <v>8</v>
      </c>
      <c r="E58">
        <v>3</v>
      </c>
      <c r="F58">
        <v>10.046330000000001</v>
      </c>
      <c r="G58">
        <v>0.29861650971051118</v>
      </c>
    </row>
    <row r="59" spans="1:7" x14ac:dyDescent="0.25">
      <c r="A59" t="s">
        <v>51</v>
      </c>
      <c r="B59">
        <v>2016</v>
      </c>
      <c r="C59" t="s">
        <v>25</v>
      </c>
      <c r="D59" s="13" t="s">
        <v>8</v>
      </c>
      <c r="E59">
        <v>5</v>
      </c>
      <c r="F59">
        <v>10.046330000000001</v>
      </c>
      <c r="G59">
        <v>0.49769418285085193</v>
      </c>
    </row>
    <row r="60" spans="1:7" x14ac:dyDescent="0.25">
      <c r="A60" t="s">
        <v>51</v>
      </c>
      <c r="B60">
        <v>2016</v>
      </c>
      <c r="C60" t="s">
        <v>14</v>
      </c>
      <c r="D60" s="13" t="s">
        <v>8</v>
      </c>
      <c r="E60" s="2">
        <v>14</v>
      </c>
      <c r="F60">
        <v>10.046330000000001</v>
      </c>
      <c r="G60">
        <v>1.3935437119823855</v>
      </c>
    </row>
    <row r="61" spans="1:7" x14ac:dyDescent="0.25">
      <c r="A61" t="s">
        <v>51</v>
      </c>
      <c r="B61">
        <v>2016</v>
      </c>
      <c r="C61" t="s">
        <v>15</v>
      </c>
      <c r="D61" s="13" t="s">
        <v>8</v>
      </c>
      <c r="E61" s="2">
        <v>39</v>
      </c>
      <c r="F61">
        <v>10.046330000000001</v>
      </c>
      <c r="G61">
        <v>3.8820146262366451</v>
      </c>
    </row>
    <row r="62" spans="1:7" x14ac:dyDescent="0.25">
      <c r="A62" t="s">
        <v>51</v>
      </c>
      <c r="B62">
        <v>2016</v>
      </c>
      <c r="C62" t="s">
        <v>21</v>
      </c>
      <c r="D62" s="13" t="s">
        <v>8</v>
      </c>
      <c r="E62">
        <v>48</v>
      </c>
      <c r="F62">
        <v>10.046330000000001</v>
      </c>
      <c r="G62">
        <v>4.7778641553681789</v>
      </c>
    </row>
    <row r="63" spans="1:7" x14ac:dyDescent="0.25">
      <c r="A63" t="s">
        <v>51</v>
      </c>
      <c r="B63">
        <v>2016</v>
      </c>
      <c r="C63" t="s">
        <v>41</v>
      </c>
      <c r="D63" s="13" t="s">
        <v>8</v>
      </c>
      <c r="E63">
        <v>176</v>
      </c>
      <c r="F63">
        <v>10.046330000000001</v>
      </c>
      <c r="G63">
        <v>17.51883523634999</v>
      </c>
    </row>
    <row r="64" spans="1:7" x14ac:dyDescent="0.25">
      <c r="A64" t="s">
        <v>51</v>
      </c>
      <c r="B64">
        <v>2016</v>
      </c>
      <c r="C64" t="s">
        <v>20</v>
      </c>
      <c r="D64" s="13" t="s">
        <v>8</v>
      </c>
      <c r="E64">
        <v>361</v>
      </c>
      <c r="F64">
        <v>10.046330000000001</v>
      </c>
      <c r="G64">
        <v>35.933520001831511</v>
      </c>
    </row>
    <row r="65" spans="1:7" x14ac:dyDescent="0.25">
      <c r="A65" t="s">
        <v>51</v>
      </c>
      <c r="B65">
        <v>2016</v>
      </c>
      <c r="C65" t="s">
        <v>41</v>
      </c>
      <c r="D65" s="13" t="s">
        <v>7</v>
      </c>
      <c r="E65">
        <v>1</v>
      </c>
      <c r="F65">
        <v>1.0266299999999999</v>
      </c>
      <c r="G65">
        <v>0.97406076191032798</v>
      </c>
    </row>
    <row r="66" spans="1:7" x14ac:dyDescent="0.25">
      <c r="A66" t="s">
        <v>51</v>
      </c>
      <c r="B66">
        <v>2016</v>
      </c>
      <c r="C66" t="s">
        <v>20</v>
      </c>
      <c r="D66" s="13" t="s">
        <v>7</v>
      </c>
      <c r="E66">
        <v>5</v>
      </c>
      <c r="F66">
        <v>1.0266299999999999</v>
      </c>
      <c r="G66">
        <v>4.8703038095516398</v>
      </c>
    </row>
    <row r="67" spans="1:7" x14ac:dyDescent="0.25">
      <c r="A67" t="s">
        <v>51</v>
      </c>
      <c r="B67">
        <v>2017</v>
      </c>
      <c r="C67" t="s">
        <v>18</v>
      </c>
      <c r="D67" s="13" t="s">
        <v>5</v>
      </c>
      <c r="E67">
        <v>1</v>
      </c>
      <c r="F67">
        <v>2.5050199999999996</v>
      </c>
      <c r="G67">
        <v>0.39919840959353625</v>
      </c>
    </row>
    <row r="68" spans="1:7" x14ac:dyDescent="0.25">
      <c r="A68" t="s">
        <v>51</v>
      </c>
      <c r="B68">
        <v>2017</v>
      </c>
      <c r="C68" t="s">
        <v>23</v>
      </c>
      <c r="D68" s="13" t="s">
        <v>5</v>
      </c>
      <c r="E68">
        <v>1</v>
      </c>
      <c r="F68">
        <v>2.5050199999999996</v>
      </c>
      <c r="G68">
        <v>0.39919840959353625</v>
      </c>
    </row>
    <row r="69" spans="1:7" x14ac:dyDescent="0.25">
      <c r="A69" t="s">
        <v>51</v>
      </c>
      <c r="B69">
        <v>2017</v>
      </c>
      <c r="C69" t="s">
        <v>22</v>
      </c>
      <c r="D69" s="13" t="s">
        <v>5</v>
      </c>
      <c r="E69">
        <v>3</v>
      </c>
      <c r="F69">
        <v>2.5050199999999996</v>
      </c>
      <c r="G69">
        <v>1.1975952287806086</v>
      </c>
    </row>
    <row r="70" spans="1:7" x14ac:dyDescent="0.25">
      <c r="A70" t="s">
        <v>51</v>
      </c>
      <c r="B70">
        <v>2017</v>
      </c>
      <c r="C70" t="s">
        <v>16</v>
      </c>
      <c r="D70" s="13" t="s">
        <v>5</v>
      </c>
      <c r="E70">
        <v>3</v>
      </c>
      <c r="F70">
        <v>2.5050199999999996</v>
      </c>
      <c r="G70">
        <v>1.1975952287806086</v>
      </c>
    </row>
    <row r="71" spans="1:7" x14ac:dyDescent="0.25">
      <c r="A71" t="s">
        <v>51</v>
      </c>
      <c r="B71">
        <v>2017</v>
      </c>
      <c r="C71" t="s">
        <v>25</v>
      </c>
      <c r="D71" s="13" t="s">
        <v>5</v>
      </c>
      <c r="E71">
        <v>2</v>
      </c>
      <c r="F71">
        <v>2.5050199999999996</v>
      </c>
      <c r="G71">
        <v>0.7983968191870725</v>
      </c>
    </row>
    <row r="72" spans="1:7" x14ac:dyDescent="0.25">
      <c r="A72" t="s">
        <v>51</v>
      </c>
      <c r="B72">
        <v>2017</v>
      </c>
      <c r="C72" t="s">
        <v>17</v>
      </c>
      <c r="D72" s="13" t="s">
        <v>5</v>
      </c>
      <c r="E72">
        <v>1</v>
      </c>
      <c r="F72">
        <v>2.5050199999999996</v>
      </c>
      <c r="G72">
        <v>0.39919840959353625</v>
      </c>
    </row>
    <row r="73" spans="1:7" x14ac:dyDescent="0.25">
      <c r="A73" t="s">
        <v>51</v>
      </c>
      <c r="B73">
        <v>2017</v>
      </c>
      <c r="C73" t="s">
        <v>15</v>
      </c>
      <c r="D73" s="13" t="s">
        <v>5</v>
      </c>
      <c r="E73">
        <v>10</v>
      </c>
      <c r="F73">
        <v>2.5050199999999996</v>
      </c>
      <c r="G73">
        <v>3.9919840959353623</v>
      </c>
    </row>
    <row r="74" spans="1:7" x14ac:dyDescent="0.25">
      <c r="A74" t="s">
        <v>51</v>
      </c>
      <c r="B74">
        <v>2017</v>
      </c>
      <c r="C74" t="s">
        <v>14</v>
      </c>
      <c r="D74" s="13" t="s">
        <v>5</v>
      </c>
      <c r="E74">
        <v>25</v>
      </c>
      <c r="F74">
        <v>2.5050199999999996</v>
      </c>
      <c r="G74">
        <v>9.9799602398384053</v>
      </c>
    </row>
    <row r="75" spans="1:7" x14ac:dyDescent="0.25">
      <c r="A75" t="s">
        <v>51</v>
      </c>
      <c r="B75">
        <v>2017</v>
      </c>
      <c r="C75" t="s">
        <v>21</v>
      </c>
      <c r="D75" s="13" t="s">
        <v>5</v>
      </c>
      <c r="E75">
        <v>9</v>
      </c>
      <c r="F75">
        <v>2.5050199999999996</v>
      </c>
      <c r="G75">
        <v>3.5927856863418262</v>
      </c>
    </row>
    <row r="76" spans="1:7" x14ac:dyDescent="0.25">
      <c r="A76" t="s">
        <v>51</v>
      </c>
      <c r="B76">
        <v>2017</v>
      </c>
      <c r="C76" t="s">
        <v>41</v>
      </c>
      <c r="D76" s="13" t="s">
        <v>5</v>
      </c>
      <c r="E76">
        <v>13</v>
      </c>
      <c r="F76">
        <v>2.5050199999999996</v>
      </c>
      <c r="G76">
        <v>5.1895793247159716</v>
      </c>
    </row>
    <row r="77" spans="1:7" x14ac:dyDescent="0.25">
      <c r="A77" t="s">
        <v>51</v>
      </c>
      <c r="B77">
        <v>2017</v>
      </c>
      <c r="C77" t="s">
        <v>20</v>
      </c>
      <c r="D77" s="13" t="s">
        <v>5</v>
      </c>
      <c r="E77">
        <v>139</v>
      </c>
      <c r="F77">
        <v>2.5050199999999996</v>
      </c>
      <c r="G77">
        <v>55.488578933501536</v>
      </c>
    </row>
    <row r="78" spans="1:7" x14ac:dyDescent="0.25">
      <c r="A78" t="s">
        <v>51</v>
      </c>
      <c r="B78">
        <v>2017</v>
      </c>
      <c r="C78" t="s">
        <v>40</v>
      </c>
      <c r="D78" s="13" t="s">
        <v>6</v>
      </c>
      <c r="E78">
        <v>1</v>
      </c>
      <c r="F78">
        <v>4.1125499999999997</v>
      </c>
      <c r="G78">
        <v>0.24315813789498003</v>
      </c>
    </row>
    <row r="79" spans="1:7" x14ac:dyDescent="0.25">
      <c r="A79" t="s">
        <v>51</v>
      </c>
      <c r="B79">
        <v>2017</v>
      </c>
      <c r="C79" t="s">
        <v>13</v>
      </c>
      <c r="D79" s="13" t="s">
        <v>6</v>
      </c>
      <c r="E79">
        <v>1</v>
      </c>
      <c r="F79">
        <v>4.1125499999999997</v>
      </c>
      <c r="G79">
        <v>0.24315813789498003</v>
      </c>
    </row>
    <row r="80" spans="1:7" x14ac:dyDescent="0.25">
      <c r="A80" t="s">
        <v>51</v>
      </c>
      <c r="B80">
        <v>2017</v>
      </c>
      <c r="C80" t="s">
        <v>18</v>
      </c>
      <c r="D80" s="13" t="s">
        <v>6</v>
      </c>
      <c r="E80">
        <v>1</v>
      </c>
      <c r="F80">
        <v>4.1125499999999997</v>
      </c>
      <c r="G80">
        <v>0.24315813789498003</v>
      </c>
    </row>
    <row r="81" spans="1:7" x14ac:dyDescent="0.25">
      <c r="A81" t="s">
        <v>51</v>
      </c>
      <c r="B81">
        <v>2017</v>
      </c>
      <c r="C81" t="s">
        <v>24</v>
      </c>
      <c r="D81" s="13" t="s">
        <v>6</v>
      </c>
      <c r="E81">
        <v>2</v>
      </c>
      <c r="F81">
        <v>4.1125499999999997</v>
      </c>
      <c r="G81">
        <v>0.48631627578996006</v>
      </c>
    </row>
    <row r="82" spans="1:7" x14ac:dyDescent="0.25">
      <c r="A82" t="s">
        <v>51</v>
      </c>
      <c r="B82">
        <v>2017</v>
      </c>
      <c r="C82" t="s">
        <v>16</v>
      </c>
      <c r="D82" s="13" t="s">
        <v>6</v>
      </c>
      <c r="E82">
        <v>1</v>
      </c>
      <c r="F82">
        <v>4.1125499999999997</v>
      </c>
      <c r="G82">
        <v>0.24315813789498003</v>
      </c>
    </row>
    <row r="83" spans="1:7" x14ac:dyDescent="0.25">
      <c r="A83" t="s">
        <v>51</v>
      </c>
      <c r="B83">
        <v>2017</v>
      </c>
      <c r="C83" t="s">
        <v>25</v>
      </c>
      <c r="D83" s="13" t="s">
        <v>6</v>
      </c>
      <c r="E83">
        <v>5</v>
      </c>
      <c r="F83">
        <v>4.1125499999999997</v>
      </c>
      <c r="G83">
        <v>1.2157906894749</v>
      </c>
    </row>
    <row r="84" spans="1:7" x14ac:dyDescent="0.25">
      <c r="A84" t="s">
        <v>51</v>
      </c>
      <c r="B84">
        <v>2017</v>
      </c>
      <c r="C84" t="s">
        <v>17</v>
      </c>
      <c r="D84" s="13" t="s">
        <v>6</v>
      </c>
      <c r="E84">
        <v>4</v>
      </c>
      <c r="F84">
        <v>4.1125499999999997</v>
      </c>
      <c r="G84">
        <v>0.97263255157992012</v>
      </c>
    </row>
    <row r="85" spans="1:7" x14ac:dyDescent="0.25">
      <c r="A85" t="s">
        <v>51</v>
      </c>
      <c r="B85">
        <v>2017</v>
      </c>
      <c r="C85" t="s">
        <v>15</v>
      </c>
      <c r="D85" s="13" t="s">
        <v>6</v>
      </c>
      <c r="E85">
        <v>32</v>
      </c>
      <c r="F85">
        <v>4.1125499999999997</v>
      </c>
      <c r="G85">
        <v>7.781060412639361</v>
      </c>
    </row>
    <row r="86" spans="1:7" x14ac:dyDescent="0.25">
      <c r="A86" t="s">
        <v>51</v>
      </c>
      <c r="B86">
        <v>2017</v>
      </c>
      <c r="C86" t="s">
        <v>14</v>
      </c>
      <c r="D86" s="13" t="s">
        <v>6</v>
      </c>
      <c r="E86">
        <v>22</v>
      </c>
      <c r="F86">
        <v>4.1125499999999997</v>
      </c>
      <c r="G86">
        <v>5.3494790336895601</v>
      </c>
    </row>
    <row r="87" spans="1:7" x14ac:dyDescent="0.25">
      <c r="A87" t="s">
        <v>51</v>
      </c>
      <c r="B87">
        <v>2017</v>
      </c>
      <c r="C87" t="s">
        <v>21</v>
      </c>
      <c r="D87" s="13" t="s">
        <v>6</v>
      </c>
      <c r="E87">
        <v>20</v>
      </c>
      <c r="F87">
        <v>4.1125499999999997</v>
      </c>
      <c r="G87">
        <v>4.8631627578996</v>
      </c>
    </row>
    <row r="88" spans="1:7" x14ac:dyDescent="0.25">
      <c r="A88" t="s">
        <v>51</v>
      </c>
      <c r="B88">
        <v>2017</v>
      </c>
      <c r="C88" t="s">
        <v>41</v>
      </c>
      <c r="D88" s="13" t="s">
        <v>6</v>
      </c>
      <c r="E88">
        <v>44</v>
      </c>
      <c r="F88">
        <v>4.1125499999999997</v>
      </c>
      <c r="G88">
        <v>10.69895806737912</v>
      </c>
    </row>
    <row r="89" spans="1:7" x14ac:dyDescent="0.25">
      <c r="A89" t="s">
        <v>51</v>
      </c>
      <c r="B89">
        <v>2017</v>
      </c>
      <c r="C89" t="s">
        <v>20</v>
      </c>
      <c r="D89" s="13" t="s">
        <v>6</v>
      </c>
      <c r="E89">
        <v>380</v>
      </c>
      <c r="F89">
        <v>4.1125499999999997</v>
      </c>
      <c r="G89">
        <v>92.400092400092404</v>
      </c>
    </row>
    <row r="90" spans="1:7" x14ac:dyDescent="0.25">
      <c r="A90" t="s">
        <v>51</v>
      </c>
      <c r="B90">
        <v>2017</v>
      </c>
      <c r="C90" t="s">
        <v>24</v>
      </c>
      <c r="D90" s="13" t="s">
        <v>8</v>
      </c>
      <c r="E90">
        <v>1</v>
      </c>
      <c r="F90">
        <v>10.219430000000003</v>
      </c>
      <c r="G90">
        <v>9.7852815665844348E-2</v>
      </c>
    </row>
    <row r="91" spans="1:7" x14ac:dyDescent="0.25">
      <c r="A91" t="s">
        <v>51</v>
      </c>
      <c r="B91">
        <v>2017</v>
      </c>
      <c r="C91" t="s">
        <v>23</v>
      </c>
      <c r="D91" s="13" t="s">
        <v>8</v>
      </c>
      <c r="E91">
        <v>3</v>
      </c>
      <c r="F91">
        <v>10.219430000000003</v>
      </c>
      <c r="G91">
        <v>0.29355844699753303</v>
      </c>
    </row>
    <row r="92" spans="1:7" x14ac:dyDescent="0.25">
      <c r="A92" t="s">
        <v>51</v>
      </c>
      <c r="B92">
        <v>2017</v>
      </c>
      <c r="C92" t="s">
        <v>22</v>
      </c>
      <c r="D92" s="13" t="s">
        <v>8</v>
      </c>
      <c r="E92">
        <v>1</v>
      </c>
      <c r="F92">
        <v>10.219430000000003</v>
      </c>
      <c r="G92">
        <v>9.7852815665844348E-2</v>
      </c>
    </row>
    <row r="93" spans="1:7" x14ac:dyDescent="0.25">
      <c r="A93" t="s">
        <v>51</v>
      </c>
      <c r="B93">
        <v>2017</v>
      </c>
      <c r="C93" t="s">
        <v>16</v>
      </c>
      <c r="D93" s="13" t="s">
        <v>8</v>
      </c>
      <c r="E93">
        <v>2</v>
      </c>
      <c r="F93">
        <v>10.219430000000003</v>
      </c>
      <c r="G93">
        <v>0.1957056313316887</v>
      </c>
    </row>
    <row r="94" spans="1:7" x14ac:dyDescent="0.25">
      <c r="A94" t="s">
        <v>51</v>
      </c>
      <c r="B94">
        <v>2017</v>
      </c>
      <c r="C94" t="s">
        <v>25</v>
      </c>
      <c r="D94" s="13" t="s">
        <v>8</v>
      </c>
      <c r="E94">
        <v>4</v>
      </c>
      <c r="F94">
        <v>10.219430000000003</v>
      </c>
      <c r="G94">
        <v>0.39141126266337739</v>
      </c>
    </row>
    <row r="95" spans="1:7" x14ac:dyDescent="0.25">
      <c r="A95" t="s">
        <v>51</v>
      </c>
      <c r="B95">
        <v>2017</v>
      </c>
      <c r="C95" t="s">
        <v>17</v>
      </c>
      <c r="D95" s="13" t="s">
        <v>8</v>
      </c>
      <c r="E95">
        <v>7</v>
      </c>
      <c r="F95">
        <v>10.219430000000003</v>
      </c>
      <c r="G95">
        <v>0.68496970966091042</v>
      </c>
    </row>
    <row r="96" spans="1:7" x14ac:dyDescent="0.25">
      <c r="A96" t="s">
        <v>51</v>
      </c>
      <c r="B96">
        <v>2017</v>
      </c>
      <c r="C96" t="s">
        <v>15</v>
      </c>
      <c r="D96" s="13" t="s">
        <v>8</v>
      </c>
      <c r="E96">
        <v>21</v>
      </c>
      <c r="F96">
        <v>10.219430000000003</v>
      </c>
      <c r="G96">
        <v>2.0549091289827315</v>
      </c>
    </row>
    <row r="97" spans="1:7" x14ac:dyDescent="0.25">
      <c r="A97" t="s">
        <v>51</v>
      </c>
      <c r="B97">
        <v>2017</v>
      </c>
      <c r="C97" t="s">
        <v>14</v>
      </c>
      <c r="D97" s="13" t="s">
        <v>8</v>
      </c>
      <c r="E97">
        <v>27</v>
      </c>
      <c r="F97">
        <v>10.219430000000003</v>
      </c>
      <c r="G97">
        <v>2.6420260229777974</v>
      </c>
    </row>
    <row r="98" spans="1:7" x14ac:dyDescent="0.25">
      <c r="A98" t="s">
        <v>51</v>
      </c>
      <c r="B98">
        <v>2017</v>
      </c>
      <c r="C98" t="s">
        <v>21</v>
      </c>
      <c r="D98" s="13" t="s">
        <v>8</v>
      </c>
      <c r="E98">
        <v>50</v>
      </c>
      <c r="F98">
        <v>10.219430000000003</v>
      </c>
      <c r="G98">
        <v>4.8926407832922179</v>
      </c>
    </row>
    <row r="99" spans="1:7" x14ac:dyDescent="0.25">
      <c r="A99" t="s">
        <v>51</v>
      </c>
      <c r="B99">
        <v>2017</v>
      </c>
      <c r="C99" t="s">
        <v>41</v>
      </c>
      <c r="D99" s="13" t="s">
        <v>8</v>
      </c>
      <c r="E99">
        <v>222</v>
      </c>
      <c r="F99">
        <v>10.219430000000003</v>
      </c>
      <c r="G99">
        <v>21.723325077817446</v>
      </c>
    </row>
    <row r="100" spans="1:7" x14ac:dyDescent="0.25">
      <c r="A100" t="s">
        <v>51</v>
      </c>
      <c r="B100">
        <v>2017</v>
      </c>
      <c r="C100" t="s">
        <v>20</v>
      </c>
      <c r="D100" s="13" t="s">
        <v>8</v>
      </c>
      <c r="E100">
        <v>480</v>
      </c>
      <c r="F100">
        <v>10.219430000000003</v>
      </c>
      <c r="G100">
        <v>46.96935151960529</v>
      </c>
    </row>
    <row r="101" spans="1:7" x14ac:dyDescent="0.25">
      <c r="A101" t="s">
        <v>51</v>
      </c>
      <c r="B101">
        <v>2017</v>
      </c>
      <c r="C101" t="s">
        <v>41</v>
      </c>
      <c r="D101" s="13" t="s">
        <v>7</v>
      </c>
      <c r="E101">
        <v>2</v>
      </c>
      <c r="F101">
        <v>1.0505900000000001</v>
      </c>
      <c r="G101">
        <v>1.9036922110433183</v>
      </c>
    </row>
    <row r="102" spans="1:7" x14ac:dyDescent="0.25">
      <c r="A102" t="s">
        <v>51</v>
      </c>
      <c r="B102">
        <v>2017</v>
      </c>
      <c r="C102" t="s">
        <v>20</v>
      </c>
      <c r="D102" s="13" t="s">
        <v>7</v>
      </c>
      <c r="E102">
        <v>3</v>
      </c>
      <c r="F102">
        <v>1.0505900000000001</v>
      </c>
      <c r="G102">
        <v>2.8555383165649775</v>
      </c>
    </row>
    <row r="103" spans="1:7" x14ac:dyDescent="0.25">
      <c r="A103" t="s">
        <v>51</v>
      </c>
      <c r="B103">
        <v>2018</v>
      </c>
      <c r="C103" t="s">
        <v>40</v>
      </c>
      <c r="D103" s="13" t="s">
        <v>5</v>
      </c>
      <c r="E103">
        <v>1</v>
      </c>
      <c r="F103">
        <v>2.6217399999999995</v>
      </c>
      <c r="G103">
        <v>0.38142607581224691</v>
      </c>
    </row>
    <row r="104" spans="1:7" x14ac:dyDescent="0.25">
      <c r="A104" t="s">
        <v>51</v>
      </c>
      <c r="B104">
        <v>2018</v>
      </c>
      <c r="C104" t="s">
        <v>16</v>
      </c>
      <c r="D104" s="13" t="s">
        <v>5</v>
      </c>
      <c r="E104">
        <v>3</v>
      </c>
      <c r="F104">
        <v>2.6217399999999995</v>
      </c>
      <c r="G104">
        <v>1.1442782274367407</v>
      </c>
    </row>
    <row r="105" spans="1:7" x14ac:dyDescent="0.25">
      <c r="A105" t="s">
        <v>51</v>
      </c>
      <c r="B105">
        <v>2018</v>
      </c>
      <c r="C105" t="s">
        <v>17</v>
      </c>
      <c r="D105" s="13" t="s">
        <v>5</v>
      </c>
      <c r="E105">
        <v>2</v>
      </c>
      <c r="F105">
        <v>2.6217399999999995</v>
      </c>
      <c r="G105">
        <v>0.76285215162449382</v>
      </c>
    </row>
    <row r="106" spans="1:7" x14ac:dyDescent="0.25">
      <c r="A106" t="s">
        <v>51</v>
      </c>
      <c r="B106">
        <v>2018</v>
      </c>
      <c r="C106" t="s">
        <v>14</v>
      </c>
      <c r="D106" s="13" t="s">
        <v>5</v>
      </c>
      <c r="E106">
        <v>13</v>
      </c>
      <c r="F106">
        <v>2.6217399999999995</v>
      </c>
      <c r="G106">
        <v>4.9585389855592092</v>
      </c>
    </row>
    <row r="107" spans="1:7" x14ac:dyDescent="0.25">
      <c r="A107" t="s">
        <v>51</v>
      </c>
      <c r="B107">
        <v>2018</v>
      </c>
      <c r="C107" t="s">
        <v>21</v>
      </c>
      <c r="D107" s="13" t="s">
        <v>5</v>
      </c>
      <c r="E107">
        <v>10</v>
      </c>
      <c r="F107">
        <v>2.6217399999999995</v>
      </c>
      <c r="G107">
        <v>3.8142607581224688</v>
      </c>
    </row>
    <row r="108" spans="1:7" x14ac:dyDescent="0.25">
      <c r="A108" t="s">
        <v>51</v>
      </c>
      <c r="B108">
        <v>2018</v>
      </c>
      <c r="C108" t="s">
        <v>15</v>
      </c>
      <c r="D108" s="13" t="s">
        <v>5</v>
      </c>
      <c r="E108">
        <v>4</v>
      </c>
      <c r="F108">
        <v>2.6217399999999995</v>
      </c>
      <c r="G108">
        <v>1.5257043032489876</v>
      </c>
    </row>
    <row r="109" spans="1:7" x14ac:dyDescent="0.25">
      <c r="A109" t="s">
        <v>51</v>
      </c>
      <c r="B109">
        <v>2018</v>
      </c>
      <c r="C109" t="s">
        <v>41</v>
      </c>
      <c r="D109" s="13" t="s">
        <v>5</v>
      </c>
      <c r="E109">
        <v>5</v>
      </c>
      <c r="F109">
        <v>2.6217399999999995</v>
      </c>
      <c r="G109">
        <v>1.9071303790612344</v>
      </c>
    </row>
    <row r="110" spans="1:7" x14ac:dyDescent="0.25">
      <c r="A110" t="s">
        <v>51</v>
      </c>
      <c r="B110">
        <v>2018</v>
      </c>
      <c r="C110" t="s">
        <v>20</v>
      </c>
      <c r="D110" s="13" t="s">
        <v>5</v>
      </c>
      <c r="E110">
        <v>101</v>
      </c>
      <c r="F110">
        <v>2.6217399999999995</v>
      </c>
      <c r="G110">
        <v>38.524033657036938</v>
      </c>
    </row>
    <row r="111" spans="1:7" x14ac:dyDescent="0.25">
      <c r="A111" t="s">
        <v>51</v>
      </c>
      <c r="B111">
        <v>2018</v>
      </c>
      <c r="C111" t="s">
        <v>25</v>
      </c>
      <c r="D111" s="13" t="s">
        <v>6</v>
      </c>
      <c r="E111">
        <v>2</v>
      </c>
      <c r="F111">
        <v>4.2050400000000003</v>
      </c>
      <c r="G111">
        <v>0.47561973251146239</v>
      </c>
    </row>
    <row r="112" spans="1:7" x14ac:dyDescent="0.25">
      <c r="A112" t="s">
        <v>51</v>
      </c>
      <c r="B112">
        <v>2018</v>
      </c>
      <c r="C112" t="s">
        <v>16</v>
      </c>
      <c r="D112" s="13" t="s">
        <v>6</v>
      </c>
      <c r="E112">
        <v>2</v>
      </c>
      <c r="F112">
        <v>4.2050400000000003</v>
      </c>
      <c r="G112">
        <v>0.47561973251146239</v>
      </c>
    </row>
    <row r="113" spans="1:7" x14ac:dyDescent="0.25">
      <c r="A113" t="s">
        <v>51</v>
      </c>
      <c r="B113">
        <v>2018</v>
      </c>
      <c r="C113" t="s">
        <v>17</v>
      </c>
      <c r="D113" s="13" t="s">
        <v>6</v>
      </c>
      <c r="E113">
        <v>4</v>
      </c>
      <c r="F113">
        <v>4.2050400000000003</v>
      </c>
      <c r="G113">
        <v>0.95123946502292478</v>
      </c>
    </row>
    <row r="114" spans="1:7" x14ac:dyDescent="0.25">
      <c r="A114" t="s">
        <v>51</v>
      </c>
      <c r="B114">
        <v>2018</v>
      </c>
      <c r="C114" t="s">
        <v>23</v>
      </c>
      <c r="D114" s="13" t="s">
        <v>6</v>
      </c>
      <c r="E114">
        <v>11</v>
      </c>
      <c r="F114">
        <v>4.2050400000000003</v>
      </c>
      <c r="G114">
        <v>2.6159085288130433</v>
      </c>
    </row>
    <row r="115" spans="1:7" x14ac:dyDescent="0.25">
      <c r="A115" t="s">
        <v>51</v>
      </c>
      <c r="B115">
        <v>2018</v>
      </c>
      <c r="C115" t="s">
        <v>14</v>
      </c>
      <c r="D115" s="13" t="s">
        <v>6</v>
      </c>
      <c r="E115">
        <v>5</v>
      </c>
      <c r="F115">
        <v>4.2050400000000003</v>
      </c>
      <c r="G115">
        <v>1.1890493312786561</v>
      </c>
    </row>
    <row r="116" spans="1:7" x14ac:dyDescent="0.25">
      <c r="A116" t="s">
        <v>51</v>
      </c>
      <c r="B116">
        <v>2018</v>
      </c>
      <c r="C116" t="s">
        <v>21</v>
      </c>
      <c r="D116" s="13" t="s">
        <v>6</v>
      </c>
      <c r="E116">
        <v>14</v>
      </c>
      <c r="F116">
        <v>4.2050400000000003</v>
      </c>
      <c r="G116">
        <v>3.329338127580237</v>
      </c>
    </row>
    <row r="117" spans="1:7" x14ac:dyDescent="0.25">
      <c r="A117" t="s">
        <v>51</v>
      </c>
      <c r="B117">
        <v>2018</v>
      </c>
      <c r="C117" t="s">
        <v>15</v>
      </c>
      <c r="D117" s="13" t="s">
        <v>6</v>
      </c>
      <c r="E117">
        <v>26</v>
      </c>
      <c r="F117">
        <v>4.2050400000000003</v>
      </c>
      <c r="G117">
        <v>6.1830565226490108</v>
      </c>
    </row>
    <row r="118" spans="1:7" x14ac:dyDescent="0.25">
      <c r="A118" t="s">
        <v>51</v>
      </c>
      <c r="B118">
        <v>2018</v>
      </c>
      <c r="C118" t="s">
        <v>41</v>
      </c>
      <c r="D118" s="13" t="s">
        <v>6</v>
      </c>
      <c r="E118">
        <v>21</v>
      </c>
      <c r="F118">
        <v>4.2050400000000003</v>
      </c>
      <c r="G118">
        <v>4.994007191370355</v>
      </c>
    </row>
    <row r="119" spans="1:7" x14ac:dyDescent="0.25">
      <c r="A119" t="s">
        <v>51</v>
      </c>
      <c r="B119">
        <v>2018</v>
      </c>
      <c r="C119" t="s">
        <v>20</v>
      </c>
      <c r="D119" s="13" t="s">
        <v>6</v>
      </c>
      <c r="E119">
        <v>288</v>
      </c>
      <c r="F119">
        <v>4.2050400000000003</v>
      </c>
      <c r="G119">
        <v>68.489241481650581</v>
      </c>
    </row>
    <row r="120" spans="1:7" x14ac:dyDescent="0.25">
      <c r="A120" t="s">
        <v>51</v>
      </c>
      <c r="B120">
        <v>2018</v>
      </c>
      <c r="C120" t="s">
        <v>22</v>
      </c>
      <c r="D120" s="13" t="s">
        <v>8</v>
      </c>
      <c r="E120">
        <v>1</v>
      </c>
      <c r="F120">
        <v>10.397219999999999</v>
      </c>
      <c r="G120">
        <v>9.6179555688924542E-2</v>
      </c>
    </row>
    <row r="121" spans="1:7" x14ac:dyDescent="0.25">
      <c r="A121" t="s">
        <v>51</v>
      </c>
      <c r="B121">
        <v>2018</v>
      </c>
      <c r="C121" t="s">
        <v>24</v>
      </c>
      <c r="D121" s="13" t="s">
        <v>8</v>
      </c>
      <c r="E121">
        <v>1</v>
      </c>
      <c r="F121">
        <v>10.397219999999999</v>
      </c>
      <c r="G121">
        <v>9.6179555688924542E-2</v>
      </c>
    </row>
    <row r="122" spans="1:7" x14ac:dyDescent="0.25">
      <c r="A122" t="s">
        <v>51</v>
      </c>
      <c r="B122">
        <v>2018</v>
      </c>
      <c r="C122" t="s">
        <v>18</v>
      </c>
      <c r="D122" s="13" t="s">
        <v>8</v>
      </c>
      <c r="E122">
        <v>2</v>
      </c>
      <c r="F122">
        <v>10.397219999999999</v>
      </c>
      <c r="G122">
        <v>0.19235911137784908</v>
      </c>
    </row>
    <row r="123" spans="1:7" x14ac:dyDescent="0.25">
      <c r="A123" t="s">
        <v>51</v>
      </c>
      <c r="B123">
        <v>2018</v>
      </c>
      <c r="C123" t="s">
        <v>25</v>
      </c>
      <c r="D123" s="13" t="s">
        <v>8</v>
      </c>
      <c r="E123">
        <v>2</v>
      </c>
      <c r="F123">
        <v>10.397219999999999</v>
      </c>
      <c r="G123">
        <v>0.19235911137784908</v>
      </c>
    </row>
    <row r="124" spans="1:7" x14ac:dyDescent="0.25">
      <c r="A124" t="s">
        <v>51</v>
      </c>
      <c r="B124">
        <v>2018</v>
      </c>
      <c r="C124" t="s">
        <v>17</v>
      </c>
      <c r="D124" s="13" t="s">
        <v>8</v>
      </c>
      <c r="E124">
        <v>6</v>
      </c>
      <c r="F124">
        <v>10.397219999999999</v>
      </c>
      <c r="G124">
        <v>0.57707733413354734</v>
      </c>
    </row>
    <row r="125" spans="1:7" x14ac:dyDescent="0.25">
      <c r="A125" t="s">
        <v>51</v>
      </c>
      <c r="B125">
        <v>2018</v>
      </c>
      <c r="C125" t="s">
        <v>23</v>
      </c>
      <c r="D125" s="13" t="s">
        <v>8</v>
      </c>
      <c r="E125">
        <v>3</v>
      </c>
      <c r="F125">
        <v>10.397219999999999</v>
      </c>
      <c r="G125">
        <v>0.28853866706677367</v>
      </c>
    </row>
    <row r="126" spans="1:7" x14ac:dyDescent="0.25">
      <c r="A126" t="s">
        <v>51</v>
      </c>
      <c r="B126">
        <v>2018</v>
      </c>
      <c r="C126" t="s">
        <v>14</v>
      </c>
      <c r="D126" s="13" t="s">
        <v>8</v>
      </c>
      <c r="E126">
        <v>20</v>
      </c>
      <c r="F126">
        <v>10.397219999999999</v>
      </c>
      <c r="G126">
        <v>1.9235911137784909</v>
      </c>
    </row>
    <row r="127" spans="1:7" x14ac:dyDescent="0.25">
      <c r="A127" t="s">
        <v>51</v>
      </c>
      <c r="B127">
        <v>2018</v>
      </c>
      <c r="C127" t="s">
        <v>21</v>
      </c>
      <c r="D127" s="13" t="s">
        <v>8</v>
      </c>
      <c r="E127">
        <v>24</v>
      </c>
      <c r="F127">
        <v>10.397219999999999</v>
      </c>
      <c r="G127">
        <v>2.3083093365341893</v>
      </c>
    </row>
    <row r="128" spans="1:7" x14ac:dyDescent="0.25">
      <c r="A128" t="s">
        <v>51</v>
      </c>
      <c r="B128">
        <v>2018</v>
      </c>
      <c r="C128" t="s">
        <v>15</v>
      </c>
      <c r="D128" s="13" t="s">
        <v>8</v>
      </c>
      <c r="E128">
        <v>27</v>
      </c>
      <c r="F128">
        <v>10.397219999999999</v>
      </c>
      <c r="G128">
        <v>2.5968480036009627</v>
      </c>
    </row>
    <row r="129" spans="1:7" x14ac:dyDescent="0.25">
      <c r="A129" t="s">
        <v>51</v>
      </c>
      <c r="B129">
        <v>2018</v>
      </c>
      <c r="C129" t="s">
        <v>41</v>
      </c>
      <c r="D129" s="13" t="s">
        <v>8</v>
      </c>
      <c r="E129">
        <v>188</v>
      </c>
      <c r="F129">
        <v>10.397219999999999</v>
      </c>
      <c r="G129">
        <v>18.081756469517813</v>
      </c>
    </row>
    <row r="130" spans="1:7" x14ac:dyDescent="0.25">
      <c r="A130" t="s">
        <v>51</v>
      </c>
      <c r="B130">
        <v>2018</v>
      </c>
      <c r="C130" t="s">
        <v>20</v>
      </c>
      <c r="D130" s="13" t="s">
        <v>8</v>
      </c>
      <c r="E130">
        <v>397</v>
      </c>
      <c r="F130">
        <v>10.397219999999999</v>
      </c>
      <c r="G130">
        <v>38.183283608503046</v>
      </c>
    </row>
    <row r="131" spans="1:7" x14ac:dyDescent="0.25">
      <c r="A131" t="s">
        <v>51</v>
      </c>
      <c r="B131">
        <v>2018</v>
      </c>
      <c r="C131" t="s">
        <v>16</v>
      </c>
      <c r="D131" s="13" t="s">
        <v>7</v>
      </c>
      <c r="E131">
        <v>1</v>
      </c>
      <c r="F131">
        <v>1.0780799999999999</v>
      </c>
      <c r="G131">
        <v>0.92757494805580298</v>
      </c>
    </row>
    <row r="132" spans="1:7" x14ac:dyDescent="0.25">
      <c r="A132" t="s">
        <v>51</v>
      </c>
      <c r="B132">
        <v>2018</v>
      </c>
      <c r="C132" t="s">
        <v>17</v>
      </c>
      <c r="D132" s="13" t="s">
        <v>7</v>
      </c>
      <c r="E132">
        <v>1</v>
      </c>
      <c r="F132">
        <v>1.0780799999999999</v>
      </c>
      <c r="G132">
        <v>0.92757494805580298</v>
      </c>
    </row>
    <row r="133" spans="1:7" x14ac:dyDescent="0.25">
      <c r="A133" t="s">
        <v>51</v>
      </c>
      <c r="B133">
        <v>2018</v>
      </c>
      <c r="C133" t="s">
        <v>14</v>
      </c>
      <c r="D133" s="13" t="s">
        <v>7</v>
      </c>
      <c r="E133">
        <v>1</v>
      </c>
      <c r="F133">
        <v>1.0780799999999999</v>
      </c>
      <c r="G133">
        <v>0.92757494805580298</v>
      </c>
    </row>
    <row r="134" spans="1:7" x14ac:dyDescent="0.25">
      <c r="A134" t="s">
        <v>51</v>
      </c>
      <c r="B134">
        <v>2018</v>
      </c>
      <c r="C134" t="s">
        <v>21</v>
      </c>
      <c r="D134" s="13" t="s">
        <v>7</v>
      </c>
      <c r="E134">
        <v>1</v>
      </c>
      <c r="F134">
        <v>1.0780799999999999</v>
      </c>
      <c r="G134">
        <v>0.92757494805580298</v>
      </c>
    </row>
    <row r="135" spans="1:7" x14ac:dyDescent="0.25">
      <c r="A135" t="s">
        <v>51</v>
      </c>
      <c r="B135">
        <v>2018</v>
      </c>
      <c r="C135" t="s">
        <v>15</v>
      </c>
      <c r="D135" s="13" t="s">
        <v>7</v>
      </c>
      <c r="E135">
        <v>1</v>
      </c>
      <c r="F135">
        <v>1.0780799999999999</v>
      </c>
      <c r="G135">
        <v>0.92757494805580298</v>
      </c>
    </row>
    <row r="136" spans="1:7" x14ac:dyDescent="0.25">
      <c r="A136" t="s">
        <v>51</v>
      </c>
      <c r="B136">
        <v>2018</v>
      </c>
      <c r="C136" t="s">
        <v>41</v>
      </c>
      <c r="D136" s="13" t="s">
        <v>7</v>
      </c>
      <c r="E136">
        <v>2</v>
      </c>
      <c r="F136">
        <v>1.0780799999999999</v>
      </c>
      <c r="G136">
        <v>1.855149896111606</v>
      </c>
    </row>
    <row r="137" spans="1:7" x14ac:dyDescent="0.25">
      <c r="A137" t="s">
        <v>51</v>
      </c>
      <c r="B137">
        <v>2018</v>
      </c>
      <c r="C137" t="s">
        <v>20</v>
      </c>
      <c r="D137" s="13" t="s">
        <v>7</v>
      </c>
      <c r="E137">
        <v>1</v>
      </c>
      <c r="F137">
        <v>1.0780799999999999</v>
      </c>
      <c r="G137">
        <v>0.92757494805580298</v>
      </c>
    </row>
    <row r="138" spans="1:7" x14ac:dyDescent="0.25">
      <c r="A138" t="s">
        <v>51</v>
      </c>
      <c r="B138">
        <v>2019</v>
      </c>
      <c r="C138" t="s">
        <v>22</v>
      </c>
      <c r="D138" s="13" t="s">
        <v>5</v>
      </c>
      <c r="E138">
        <v>1</v>
      </c>
      <c r="F138">
        <v>2.8010900000000003</v>
      </c>
      <c r="G138">
        <v>0.35700388063218241</v>
      </c>
    </row>
    <row r="139" spans="1:7" x14ac:dyDescent="0.25">
      <c r="A139" t="s">
        <v>51</v>
      </c>
      <c r="B139">
        <v>2019</v>
      </c>
      <c r="C139" t="s">
        <v>18</v>
      </c>
      <c r="D139" s="13" t="s">
        <v>5</v>
      </c>
      <c r="E139">
        <v>2</v>
      </c>
      <c r="F139">
        <v>2.8010900000000003</v>
      </c>
      <c r="G139">
        <v>0.71400776126436483</v>
      </c>
    </row>
    <row r="140" spans="1:7" x14ac:dyDescent="0.25">
      <c r="A140" t="s">
        <v>51</v>
      </c>
      <c r="B140">
        <v>2019</v>
      </c>
      <c r="C140" t="s">
        <v>16</v>
      </c>
      <c r="D140" s="13" t="s">
        <v>5</v>
      </c>
      <c r="E140">
        <v>4</v>
      </c>
      <c r="F140">
        <v>2.8010900000000003</v>
      </c>
      <c r="G140">
        <v>1.4280155225287297</v>
      </c>
    </row>
    <row r="141" spans="1:7" x14ac:dyDescent="0.25">
      <c r="A141" t="s">
        <v>51</v>
      </c>
      <c r="B141">
        <v>2019</v>
      </c>
      <c r="C141" t="s">
        <v>17</v>
      </c>
      <c r="D141" s="13" t="s">
        <v>5</v>
      </c>
      <c r="E141">
        <v>1</v>
      </c>
      <c r="F141">
        <v>2.8010900000000003</v>
      </c>
      <c r="G141">
        <v>0.35700388063218241</v>
      </c>
    </row>
    <row r="142" spans="1:7" x14ac:dyDescent="0.25">
      <c r="A142" t="s">
        <v>51</v>
      </c>
      <c r="B142">
        <v>2019</v>
      </c>
      <c r="C142" t="s">
        <v>14</v>
      </c>
      <c r="D142" s="13" t="s">
        <v>5</v>
      </c>
      <c r="E142">
        <v>2</v>
      </c>
      <c r="F142">
        <v>2.8010900000000003</v>
      </c>
      <c r="G142">
        <v>0.71400776126436483</v>
      </c>
    </row>
    <row r="143" spans="1:7" x14ac:dyDescent="0.25">
      <c r="A143" t="s">
        <v>51</v>
      </c>
      <c r="B143">
        <v>2019</v>
      </c>
      <c r="C143" t="s">
        <v>21</v>
      </c>
      <c r="D143" s="13" t="s">
        <v>5</v>
      </c>
      <c r="E143">
        <v>20</v>
      </c>
      <c r="F143">
        <v>2.8010900000000003</v>
      </c>
      <c r="G143">
        <v>7.1400776126436485</v>
      </c>
    </row>
    <row r="144" spans="1:7" x14ac:dyDescent="0.25">
      <c r="A144" t="s">
        <v>51</v>
      </c>
      <c r="B144">
        <v>2019</v>
      </c>
      <c r="C144" t="s">
        <v>15</v>
      </c>
      <c r="D144" s="13" t="s">
        <v>5</v>
      </c>
      <c r="E144">
        <v>9</v>
      </c>
      <c r="F144">
        <v>2.8010900000000003</v>
      </c>
      <c r="G144">
        <v>3.2130349256896418</v>
      </c>
    </row>
    <row r="145" spans="1:7" x14ac:dyDescent="0.25">
      <c r="A145" t="s">
        <v>51</v>
      </c>
      <c r="B145">
        <v>2019</v>
      </c>
      <c r="C145" t="s">
        <v>41</v>
      </c>
      <c r="D145" s="13" t="s">
        <v>5</v>
      </c>
      <c r="E145">
        <v>20</v>
      </c>
      <c r="F145">
        <v>2.8010900000000003</v>
      </c>
      <c r="G145">
        <v>7.1400776126436485</v>
      </c>
    </row>
    <row r="146" spans="1:7" x14ac:dyDescent="0.25">
      <c r="A146" t="s">
        <v>51</v>
      </c>
      <c r="B146">
        <v>2019</v>
      </c>
      <c r="C146" t="s">
        <v>20</v>
      </c>
      <c r="D146" s="13" t="s">
        <v>5</v>
      </c>
      <c r="E146">
        <v>113</v>
      </c>
      <c r="F146">
        <v>2.8010900000000003</v>
      </c>
      <c r="G146">
        <v>40.341438511436614</v>
      </c>
    </row>
    <row r="147" spans="1:7" x14ac:dyDescent="0.25">
      <c r="A147" t="s">
        <v>51</v>
      </c>
      <c r="B147">
        <v>2019</v>
      </c>
      <c r="C147" t="s">
        <v>24</v>
      </c>
      <c r="D147" s="13" t="s">
        <v>6</v>
      </c>
      <c r="E147">
        <v>1</v>
      </c>
      <c r="F147">
        <v>4.2856300000000003</v>
      </c>
      <c r="G147">
        <v>0.23333792231247213</v>
      </c>
    </row>
    <row r="148" spans="1:7" x14ac:dyDescent="0.25">
      <c r="A148" t="s">
        <v>51</v>
      </c>
      <c r="B148">
        <v>2019</v>
      </c>
      <c r="C148" t="s">
        <v>22</v>
      </c>
      <c r="D148" s="13" t="s">
        <v>6</v>
      </c>
      <c r="E148">
        <v>1</v>
      </c>
      <c r="F148">
        <v>4.2856300000000003</v>
      </c>
      <c r="G148">
        <v>0.23333792231247213</v>
      </c>
    </row>
    <row r="149" spans="1:7" x14ac:dyDescent="0.25">
      <c r="A149" t="s">
        <v>51</v>
      </c>
      <c r="B149">
        <v>2019</v>
      </c>
      <c r="C149" t="s">
        <v>23</v>
      </c>
      <c r="D149" s="13" t="s">
        <v>6</v>
      </c>
      <c r="E149">
        <v>5</v>
      </c>
      <c r="F149">
        <v>4.2856300000000003</v>
      </c>
      <c r="G149">
        <v>1.1666896115623606</v>
      </c>
    </row>
    <row r="150" spans="1:7" x14ac:dyDescent="0.25">
      <c r="A150" t="s">
        <v>51</v>
      </c>
      <c r="B150">
        <v>2019</v>
      </c>
      <c r="C150" t="s">
        <v>25</v>
      </c>
      <c r="D150" s="13" t="s">
        <v>6</v>
      </c>
      <c r="E150">
        <v>2</v>
      </c>
      <c r="F150">
        <v>4.2856300000000003</v>
      </c>
      <c r="G150">
        <v>0.46667584462494427</v>
      </c>
    </row>
    <row r="151" spans="1:7" x14ac:dyDescent="0.25">
      <c r="A151" t="s">
        <v>51</v>
      </c>
      <c r="B151">
        <v>2019</v>
      </c>
      <c r="C151" t="s">
        <v>16</v>
      </c>
      <c r="D151" s="13" t="s">
        <v>6</v>
      </c>
      <c r="E151">
        <v>1</v>
      </c>
      <c r="F151">
        <v>4.2856300000000003</v>
      </c>
      <c r="G151">
        <v>0.23333792231247213</v>
      </c>
    </row>
    <row r="152" spans="1:7" x14ac:dyDescent="0.25">
      <c r="A152" t="s">
        <v>51</v>
      </c>
      <c r="B152">
        <v>2019</v>
      </c>
      <c r="C152" t="s">
        <v>14</v>
      </c>
      <c r="D152" s="13" t="s">
        <v>6</v>
      </c>
      <c r="E152">
        <v>8</v>
      </c>
      <c r="F152">
        <v>4.2856300000000003</v>
      </c>
      <c r="G152">
        <v>1.8667033784997771</v>
      </c>
    </row>
    <row r="153" spans="1:7" x14ac:dyDescent="0.25">
      <c r="A153" t="s">
        <v>51</v>
      </c>
      <c r="B153">
        <v>2019</v>
      </c>
      <c r="C153" t="s">
        <v>21</v>
      </c>
      <c r="D153" s="13" t="s">
        <v>6</v>
      </c>
      <c r="E153">
        <v>21</v>
      </c>
      <c r="F153">
        <v>4.2856300000000003</v>
      </c>
      <c r="G153">
        <v>4.9000963685619148</v>
      </c>
    </row>
    <row r="154" spans="1:7" x14ac:dyDescent="0.25">
      <c r="A154" t="s">
        <v>51</v>
      </c>
      <c r="B154">
        <v>2019</v>
      </c>
      <c r="C154" t="s">
        <v>15</v>
      </c>
      <c r="D154" s="13" t="s">
        <v>6</v>
      </c>
      <c r="E154">
        <v>64</v>
      </c>
      <c r="F154">
        <v>4.2856300000000003</v>
      </c>
      <c r="G154">
        <v>14.933627027998217</v>
      </c>
    </row>
    <row r="155" spans="1:7" x14ac:dyDescent="0.25">
      <c r="A155" t="s">
        <v>51</v>
      </c>
      <c r="B155">
        <v>2019</v>
      </c>
      <c r="C155" t="s">
        <v>41</v>
      </c>
      <c r="D155" s="13" t="s">
        <v>6</v>
      </c>
      <c r="E155">
        <v>47</v>
      </c>
      <c r="F155">
        <v>4.2856300000000003</v>
      </c>
      <c r="G155">
        <v>10.966882348686189</v>
      </c>
    </row>
    <row r="156" spans="1:7" x14ac:dyDescent="0.25">
      <c r="A156" t="s">
        <v>51</v>
      </c>
      <c r="B156">
        <v>2019</v>
      </c>
      <c r="C156" t="s">
        <v>20</v>
      </c>
      <c r="D156" s="13" t="s">
        <v>6</v>
      </c>
      <c r="E156">
        <v>285</v>
      </c>
      <c r="F156">
        <v>4.2856300000000003</v>
      </c>
      <c r="G156">
        <v>66.501307859054563</v>
      </c>
    </row>
    <row r="157" spans="1:7" x14ac:dyDescent="0.25">
      <c r="A157" t="s">
        <v>51</v>
      </c>
      <c r="B157">
        <v>2019</v>
      </c>
      <c r="C157" t="s">
        <v>13</v>
      </c>
      <c r="D157" s="13" t="s">
        <v>8</v>
      </c>
      <c r="E157">
        <v>3</v>
      </c>
      <c r="F157">
        <v>10.52125</v>
      </c>
      <c r="G157">
        <v>0.28513722228822619</v>
      </c>
    </row>
    <row r="158" spans="1:7" x14ac:dyDescent="0.25">
      <c r="A158" t="s">
        <v>51</v>
      </c>
      <c r="B158">
        <v>2019</v>
      </c>
      <c r="C158" t="s">
        <v>22</v>
      </c>
      <c r="D158" s="13" t="s">
        <v>8</v>
      </c>
      <c r="E158">
        <v>2</v>
      </c>
      <c r="F158">
        <v>10.52125</v>
      </c>
      <c r="G158">
        <v>0.19009148152548414</v>
      </c>
    </row>
    <row r="159" spans="1:7" x14ac:dyDescent="0.25">
      <c r="A159" t="s">
        <v>51</v>
      </c>
      <c r="B159">
        <v>2019</v>
      </c>
      <c r="C159" t="s">
        <v>18</v>
      </c>
      <c r="D159" s="13" t="s">
        <v>8</v>
      </c>
      <c r="E159">
        <v>3</v>
      </c>
      <c r="F159">
        <v>10.52125</v>
      </c>
      <c r="G159">
        <v>0.28513722228822619</v>
      </c>
    </row>
    <row r="160" spans="1:7" x14ac:dyDescent="0.25">
      <c r="A160" t="s">
        <v>51</v>
      </c>
      <c r="B160">
        <v>2019</v>
      </c>
      <c r="C160" t="s">
        <v>23</v>
      </c>
      <c r="D160" s="13" t="s">
        <v>8</v>
      </c>
      <c r="E160">
        <v>1</v>
      </c>
      <c r="F160">
        <v>10.52125</v>
      </c>
      <c r="G160">
        <v>9.5045740762742068E-2</v>
      </c>
    </row>
    <row r="161" spans="1:7" x14ac:dyDescent="0.25">
      <c r="A161" t="s">
        <v>51</v>
      </c>
      <c r="B161">
        <v>2019</v>
      </c>
      <c r="C161" t="s">
        <v>25</v>
      </c>
      <c r="D161" s="13" t="s">
        <v>8</v>
      </c>
      <c r="E161">
        <v>4</v>
      </c>
      <c r="F161">
        <v>10.52125</v>
      </c>
      <c r="G161">
        <v>0.38018296305096827</v>
      </c>
    </row>
    <row r="162" spans="1:7" x14ac:dyDescent="0.25">
      <c r="A162" t="s">
        <v>51</v>
      </c>
      <c r="B162">
        <v>2019</v>
      </c>
      <c r="C162" t="s">
        <v>16</v>
      </c>
      <c r="D162" s="13" t="s">
        <v>8</v>
      </c>
      <c r="E162">
        <v>1</v>
      </c>
      <c r="F162">
        <v>10.52125</v>
      </c>
      <c r="G162">
        <v>9.5045740762742068E-2</v>
      </c>
    </row>
    <row r="163" spans="1:7" x14ac:dyDescent="0.25">
      <c r="A163" t="s">
        <v>51</v>
      </c>
      <c r="B163">
        <v>2019</v>
      </c>
      <c r="C163" t="s">
        <v>17</v>
      </c>
      <c r="D163" s="13" t="s">
        <v>8</v>
      </c>
      <c r="E163">
        <v>11</v>
      </c>
      <c r="F163">
        <v>10.52125</v>
      </c>
      <c r="G163">
        <v>1.0455031483901627</v>
      </c>
    </row>
    <row r="164" spans="1:7" x14ac:dyDescent="0.25">
      <c r="A164" t="s">
        <v>51</v>
      </c>
      <c r="B164">
        <v>2019</v>
      </c>
      <c r="C164" t="s">
        <v>14</v>
      </c>
      <c r="D164" s="13" t="s">
        <v>8</v>
      </c>
      <c r="E164">
        <v>33</v>
      </c>
      <c r="F164">
        <v>10.52125</v>
      </c>
      <c r="G164">
        <v>3.1365094451704882</v>
      </c>
    </row>
    <row r="165" spans="1:7" x14ac:dyDescent="0.25">
      <c r="A165" t="s">
        <v>51</v>
      </c>
      <c r="B165">
        <v>2019</v>
      </c>
      <c r="C165" t="s">
        <v>21</v>
      </c>
      <c r="D165" s="13" t="s">
        <v>8</v>
      </c>
      <c r="E165">
        <v>50</v>
      </c>
      <c r="F165">
        <v>10.52125</v>
      </c>
      <c r="G165">
        <v>4.7522870381371032</v>
      </c>
    </row>
    <row r="166" spans="1:7" x14ac:dyDescent="0.25">
      <c r="A166" t="s">
        <v>51</v>
      </c>
      <c r="B166">
        <v>2019</v>
      </c>
      <c r="C166" t="s">
        <v>15</v>
      </c>
      <c r="D166" s="13" t="s">
        <v>8</v>
      </c>
      <c r="E166">
        <v>37</v>
      </c>
      <c r="F166">
        <v>10.52125</v>
      </c>
      <c r="G166">
        <v>3.5166924082214566</v>
      </c>
    </row>
    <row r="167" spans="1:7" x14ac:dyDescent="0.25">
      <c r="A167" t="s">
        <v>51</v>
      </c>
      <c r="B167">
        <v>2019</v>
      </c>
      <c r="C167" t="s">
        <v>41</v>
      </c>
      <c r="D167" s="13" t="s">
        <v>8</v>
      </c>
      <c r="E167">
        <v>170</v>
      </c>
      <c r="F167">
        <v>10.52125</v>
      </c>
      <c r="G167">
        <v>16.157775929666151</v>
      </c>
    </row>
    <row r="168" spans="1:7" x14ac:dyDescent="0.25">
      <c r="A168" t="s">
        <v>51</v>
      </c>
      <c r="B168">
        <v>2019</v>
      </c>
      <c r="C168" t="s">
        <v>20</v>
      </c>
      <c r="D168" s="13" t="s">
        <v>8</v>
      </c>
      <c r="E168">
        <v>495</v>
      </c>
      <c r="F168">
        <v>10.52125</v>
      </c>
      <c r="G168">
        <v>47.047641677557323</v>
      </c>
    </row>
    <row r="169" spans="1:7" x14ac:dyDescent="0.25">
      <c r="A169" t="s">
        <v>51</v>
      </c>
      <c r="B169">
        <v>2019</v>
      </c>
      <c r="C169" t="s">
        <v>14</v>
      </c>
      <c r="D169" s="13" t="s">
        <v>7</v>
      </c>
      <c r="E169">
        <v>1</v>
      </c>
      <c r="F169">
        <v>1.10599</v>
      </c>
      <c r="G169">
        <v>0.90416730711850923</v>
      </c>
    </row>
    <row r="170" spans="1:7" x14ac:dyDescent="0.25">
      <c r="A170" t="s">
        <v>51</v>
      </c>
      <c r="B170">
        <v>2019</v>
      </c>
      <c r="C170" t="s">
        <v>21</v>
      </c>
      <c r="D170" s="13" t="s">
        <v>7</v>
      </c>
      <c r="E170">
        <v>1</v>
      </c>
      <c r="F170">
        <v>1.10599</v>
      </c>
      <c r="G170">
        <v>0.90416730711850923</v>
      </c>
    </row>
    <row r="171" spans="1:7" x14ac:dyDescent="0.25">
      <c r="A171" t="s">
        <v>51</v>
      </c>
      <c r="B171">
        <v>2019</v>
      </c>
      <c r="C171" t="s">
        <v>15</v>
      </c>
      <c r="D171" s="13" t="s">
        <v>7</v>
      </c>
      <c r="E171">
        <v>2</v>
      </c>
      <c r="F171">
        <v>1.10599</v>
      </c>
      <c r="G171">
        <v>1.8083346142370185</v>
      </c>
    </row>
    <row r="172" spans="1:7" x14ac:dyDescent="0.25">
      <c r="A172" t="s">
        <v>51</v>
      </c>
      <c r="B172">
        <v>2019</v>
      </c>
      <c r="C172" t="s">
        <v>41</v>
      </c>
      <c r="D172" s="13" t="s">
        <v>7</v>
      </c>
      <c r="E172">
        <v>4</v>
      </c>
      <c r="F172">
        <v>1.10599</v>
      </c>
      <c r="G172">
        <v>3.6166692284740369</v>
      </c>
    </row>
    <row r="173" spans="1:7" x14ac:dyDescent="0.25">
      <c r="A173" t="s">
        <v>51</v>
      </c>
      <c r="B173">
        <v>2019</v>
      </c>
      <c r="C173" t="s">
        <v>20</v>
      </c>
      <c r="D173" s="13" t="s">
        <v>7</v>
      </c>
      <c r="E173">
        <v>2</v>
      </c>
      <c r="F173">
        <v>1.10599</v>
      </c>
      <c r="G173">
        <v>1.8083346142370185</v>
      </c>
    </row>
    <row r="174" spans="1:7" x14ac:dyDescent="0.25">
      <c r="A174" t="s">
        <v>51</v>
      </c>
      <c r="B174">
        <v>2020</v>
      </c>
      <c r="C174" t="s">
        <v>16</v>
      </c>
      <c r="D174" s="13" t="s">
        <v>5</v>
      </c>
      <c r="E174">
        <v>9</v>
      </c>
      <c r="F174">
        <v>2.9125199999999998</v>
      </c>
      <c r="G174">
        <v>3.0901075357422441</v>
      </c>
    </row>
    <row r="175" spans="1:7" x14ac:dyDescent="0.25">
      <c r="A175" t="s">
        <v>51</v>
      </c>
      <c r="B175">
        <v>2020</v>
      </c>
      <c r="C175" t="s">
        <v>14</v>
      </c>
      <c r="D175" s="13" t="s">
        <v>5</v>
      </c>
      <c r="E175">
        <v>4</v>
      </c>
      <c r="F175">
        <v>2.9125199999999998</v>
      </c>
      <c r="G175">
        <v>1.373381126996553</v>
      </c>
    </row>
    <row r="176" spans="1:7" x14ac:dyDescent="0.25">
      <c r="A176" t="s">
        <v>51</v>
      </c>
      <c r="B176">
        <v>2020</v>
      </c>
      <c r="C176" t="s">
        <v>21</v>
      </c>
      <c r="D176" s="13" t="s">
        <v>5</v>
      </c>
      <c r="E176">
        <v>20</v>
      </c>
      <c r="F176">
        <v>2.9125199999999998</v>
      </c>
      <c r="G176">
        <v>6.8669056349827642</v>
      </c>
    </row>
    <row r="177" spans="1:7" x14ac:dyDescent="0.25">
      <c r="A177" t="s">
        <v>51</v>
      </c>
      <c r="B177">
        <v>2020</v>
      </c>
      <c r="C177" t="s">
        <v>41</v>
      </c>
      <c r="D177" s="13" t="s">
        <v>5</v>
      </c>
      <c r="E177">
        <v>2</v>
      </c>
      <c r="F177">
        <v>2.9125199999999998</v>
      </c>
      <c r="G177">
        <v>0.68669056349827651</v>
      </c>
    </row>
    <row r="178" spans="1:7" x14ac:dyDescent="0.25">
      <c r="A178" t="s">
        <v>51</v>
      </c>
      <c r="B178">
        <v>2020</v>
      </c>
      <c r="C178" t="s">
        <v>15</v>
      </c>
      <c r="D178" s="13" t="s">
        <v>5</v>
      </c>
      <c r="E178">
        <v>10</v>
      </c>
      <c r="F178">
        <v>2.9125199999999998</v>
      </c>
      <c r="G178">
        <v>3.4334528174913821</v>
      </c>
    </row>
    <row r="179" spans="1:7" x14ac:dyDescent="0.25">
      <c r="A179" t="s">
        <v>51</v>
      </c>
      <c r="B179">
        <v>2020</v>
      </c>
      <c r="C179" t="s">
        <v>20</v>
      </c>
      <c r="D179" s="13" t="s">
        <v>5</v>
      </c>
      <c r="E179">
        <v>63</v>
      </c>
      <c r="F179">
        <v>2.9125199999999998</v>
      </c>
      <c r="G179">
        <v>21.630752750195708</v>
      </c>
    </row>
    <row r="180" spans="1:7" x14ac:dyDescent="0.25">
      <c r="A180" t="s">
        <v>51</v>
      </c>
      <c r="B180">
        <v>2020</v>
      </c>
      <c r="C180" t="s">
        <v>18</v>
      </c>
      <c r="D180" s="13" t="s">
        <v>6</v>
      </c>
      <c r="E180">
        <v>2</v>
      </c>
      <c r="F180">
        <v>4.4353199999999999</v>
      </c>
      <c r="G180">
        <v>0.45092575056591183</v>
      </c>
    </row>
    <row r="181" spans="1:7" x14ac:dyDescent="0.25">
      <c r="A181" t="s">
        <v>51</v>
      </c>
      <c r="B181">
        <v>2020</v>
      </c>
      <c r="C181" t="s">
        <v>25</v>
      </c>
      <c r="D181" s="13" t="s">
        <v>6</v>
      </c>
      <c r="E181">
        <v>2</v>
      </c>
      <c r="F181">
        <v>4.4353199999999999</v>
      </c>
      <c r="G181">
        <v>0.45092575056591183</v>
      </c>
    </row>
    <row r="182" spans="1:7" x14ac:dyDescent="0.25">
      <c r="A182" t="s">
        <v>51</v>
      </c>
      <c r="B182">
        <v>2020</v>
      </c>
      <c r="C182" t="s">
        <v>17</v>
      </c>
      <c r="D182" s="13" t="s">
        <v>6</v>
      </c>
      <c r="E182">
        <v>6</v>
      </c>
      <c r="F182">
        <v>4.4353199999999999</v>
      </c>
      <c r="G182">
        <v>1.3527772516977354</v>
      </c>
    </row>
    <row r="183" spans="1:7" x14ac:dyDescent="0.25">
      <c r="A183" t="s">
        <v>51</v>
      </c>
      <c r="B183">
        <v>2020</v>
      </c>
      <c r="C183" t="s">
        <v>16</v>
      </c>
      <c r="D183" s="13" t="s">
        <v>6</v>
      </c>
      <c r="E183">
        <v>3</v>
      </c>
      <c r="F183">
        <v>4.4353199999999999</v>
      </c>
      <c r="G183">
        <v>0.67638862584886772</v>
      </c>
    </row>
    <row r="184" spans="1:7" x14ac:dyDescent="0.25">
      <c r="A184" t="s">
        <v>51</v>
      </c>
      <c r="B184">
        <v>2020</v>
      </c>
      <c r="C184" t="s">
        <v>14</v>
      </c>
      <c r="D184" s="13" t="s">
        <v>6</v>
      </c>
      <c r="E184">
        <v>7</v>
      </c>
      <c r="F184">
        <v>4.4353199999999999</v>
      </c>
      <c r="G184">
        <v>1.5782401269806914</v>
      </c>
    </row>
    <row r="185" spans="1:7" x14ac:dyDescent="0.25">
      <c r="A185" t="s">
        <v>51</v>
      </c>
      <c r="B185">
        <v>2020</v>
      </c>
      <c r="C185" t="s">
        <v>21</v>
      </c>
      <c r="D185" s="13" t="s">
        <v>6</v>
      </c>
      <c r="E185">
        <v>21</v>
      </c>
      <c r="F185">
        <v>4.4353199999999999</v>
      </c>
      <c r="G185">
        <v>4.7347203809420746</v>
      </c>
    </row>
    <row r="186" spans="1:7" x14ac:dyDescent="0.25">
      <c r="A186" t="s">
        <v>51</v>
      </c>
      <c r="B186">
        <v>2020</v>
      </c>
      <c r="C186" t="s">
        <v>41</v>
      </c>
      <c r="D186" s="13" t="s">
        <v>6</v>
      </c>
      <c r="E186">
        <v>17</v>
      </c>
      <c r="F186">
        <v>4.4353199999999999</v>
      </c>
      <c r="G186">
        <v>3.8328688798102504</v>
      </c>
    </row>
    <row r="187" spans="1:7" x14ac:dyDescent="0.25">
      <c r="A187" t="s">
        <v>51</v>
      </c>
      <c r="B187">
        <v>2020</v>
      </c>
      <c r="C187" t="s">
        <v>15</v>
      </c>
      <c r="D187" s="13" t="s">
        <v>6</v>
      </c>
      <c r="E187">
        <v>80</v>
      </c>
      <c r="F187">
        <v>4.4353199999999999</v>
      </c>
      <c r="G187">
        <v>18.037030022636472</v>
      </c>
    </row>
    <row r="188" spans="1:7" x14ac:dyDescent="0.25">
      <c r="A188" t="s">
        <v>51</v>
      </c>
      <c r="B188">
        <v>2020</v>
      </c>
      <c r="C188" t="s">
        <v>20</v>
      </c>
      <c r="D188" s="13" t="s">
        <v>6</v>
      </c>
      <c r="E188">
        <v>170</v>
      </c>
      <c r="F188">
        <v>4.4353199999999999</v>
      </c>
      <c r="G188">
        <v>38.328688798102505</v>
      </c>
    </row>
    <row r="189" spans="1:7" x14ac:dyDescent="0.25">
      <c r="A189" t="s">
        <v>51</v>
      </c>
      <c r="B189">
        <v>2020</v>
      </c>
      <c r="C189" t="s">
        <v>24</v>
      </c>
      <c r="D189" s="13" t="s">
        <v>8</v>
      </c>
      <c r="E189">
        <v>1</v>
      </c>
      <c r="F189">
        <v>10.820320000000002</v>
      </c>
      <c r="G189">
        <v>9.2418708503999858E-2</v>
      </c>
    </row>
    <row r="190" spans="1:7" x14ac:dyDescent="0.25">
      <c r="A190" t="s">
        <v>51</v>
      </c>
      <c r="B190">
        <v>2020</v>
      </c>
      <c r="C190" t="s">
        <v>23</v>
      </c>
      <c r="D190" s="13" t="s">
        <v>8</v>
      </c>
      <c r="E190">
        <v>1</v>
      </c>
      <c r="F190">
        <v>10.820320000000002</v>
      </c>
      <c r="G190">
        <v>9.2418708503999858E-2</v>
      </c>
    </row>
    <row r="191" spans="1:7" x14ac:dyDescent="0.25">
      <c r="A191" t="s">
        <v>51</v>
      </c>
      <c r="B191">
        <v>2020</v>
      </c>
      <c r="C191" t="s">
        <v>18</v>
      </c>
      <c r="D191" s="13" t="s">
        <v>8</v>
      </c>
      <c r="E191">
        <v>1</v>
      </c>
      <c r="F191">
        <v>10.820320000000002</v>
      </c>
      <c r="G191">
        <v>9.2418708503999858E-2</v>
      </c>
    </row>
    <row r="192" spans="1:7" x14ac:dyDescent="0.25">
      <c r="A192" t="s">
        <v>51</v>
      </c>
      <c r="B192">
        <v>2020</v>
      </c>
      <c r="C192" t="s">
        <v>25</v>
      </c>
      <c r="D192" s="13" t="s">
        <v>8</v>
      </c>
      <c r="E192">
        <v>2</v>
      </c>
      <c r="F192">
        <v>10.820320000000002</v>
      </c>
      <c r="G192">
        <v>0.18483741700799972</v>
      </c>
    </row>
    <row r="193" spans="1:10" x14ac:dyDescent="0.25">
      <c r="A193" t="s">
        <v>51</v>
      </c>
      <c r="B193">
        <v>2020</v>
      </c>
      <c r="C193" t="s">
        <v>17</v>
      </c>
      <c r="D193" s="13" t="s">
        <v>8</v>
      </c>
      <c r="E193">
        <v>5</v>
      </c>
      <c r="F193">
        <v>10.820320000000002</v>
      </c>
      <c r="G193">
        <v>0.46209354251999929</v>
      </c>
    </row>
    <row r="194" spans="1:10" x14ac:dyDescent="0.25">
      <c r="A194" t="s">
        <v>51</v>
      </c>
      <c r="B194">
        <v>2020</v>
      </c>
      <c r="C194" t="s">
        <v>16</v>
      </c>
      <c r="D194" s="13" t="s">
        <v>8</v>
      </c>
      <c r="E194">
        <v>1</v>
      </c>
      <c r="F194">
        <v>10.820320000000002</v>
      </c>
      <c r="G194">
        <v>9.2418708503999858E-2</v>
      </c>
    </row>
    <row r="195" spans="1:10" x14ac:dyDescent="0.25">
      <c r="A195" t="s">
        <v>51</v>
      </c>
      <c r="B195">
        <v>2020</v>
      </c>
      <c r="C195" t="s">
        <v>14</v>
      </c>
      <c r="D195" s="13" t="s">
        <v>8</v>
      </c>
      <c r="E195">
        <v>3</v>
      </c>
      <c r="F195">
        <v>10.820320000000002</v>
      </c>
      <c r="G195">
        <v>0.27725612551199957</v>
      </c>
    </row>
    <row r="196" spans="1:10" x14ac:dyDescent="0.25">
      <c r="A196" t="s">
        <v>51</v>
      </c>
      <c r="B196">
        <v>2020</v>
      </c>
      <c r="C196" t="s">
        <v>21</v>
      </c>
      <c r="D196" s="13" t="s">
        <v>8</v>
      </c>
      <c r="E196">
        <v>32</v>
      </c>
      <c r="F196">
        <v>10.820320000000002</v>
      </c>
      <c r="G196">
        <v>2.9573986721279955</v>
      </c>
    </row>
    <row r="197" spans="1:10" x14ac:dyDescent="0.25">
      <c r="A197" t="s">
        <v>51</v>
      </c>
      <c r="B197">
        <v>2020</v>
      </c>
      <c r="C197" t="s">
        <v>41</v>
      </c>
      <c r="D197" s="13" t="s">
        <v>8</v>
      </c>
      <c r="E197">
        <v>65</v>
      </c>
      <c r="F197">
        <v>10.820320000000002</v>
      </c>
      <c r="G197">
        <v>6.0072160527599907</v>
      </c>
    </row>
    <row r="198" spans="1:10" x14ac:dyDescent="0.25">
      <c r="A198" t="s">
        <v>51</v>
      </c>
      <c r="B198">
        <v>2020</v>
      </c>
      <c r="C198" t="s">
        <v>15</v>
      </c>
      <c r="D198" s="13" t="s">
        <v>8</v>
      </c>
      <c r="E198">
        <v>24</v>
      </c>
      <c r="F198">
        <v>10.820320000000002</v>
      </c>
      <c r="G198">
        <v>2.2180490040959966</v>
      </c>
    </row>
    <row r="199" spans="1:10" x14ac:dyDescent="0.25">
      <c r="A199" t="s">
        <v>51</v>
      </c>
      <c r="B199">
        <v>2020</v>
      </c>
      <c r="C199" t="s">
        <v>20</v>
      </c>
      <c r="D199" s="13" t="s">
        <v>8</v>
      </c>
      <c r="E199">
        <v>152</v>
      </c>
      <c r="F199">
        <v>10.820320000000002</v>
      </c>
      <c r="G199">
        <v>14.047643692607979</v>
      </c>
      <c r="J199">
        <f>72/F198</f>
        <v>6.6541470122879902</v>
      </c>
    </row>
    <row r="200" spans="1:10" x14ac:dyDescent="0.25">
      <c r="A200" t="s">
        <v>51</v>
      </c>
      <c r="B200">
        <v>2020</v>
      </c>
      <c r="C200" t="s">
        <v>20</v>
      </c>
      <c r="D200" s="13" t="s">
        <v>7</v>
      </c>
      <c r="E200">
        <v>2</v>
      </c>
      <c r="F200">
        <v>1.1519600000000001</v>
      </c>
      <c r="G200">
        <v>1.7361713948400985</v>
      </c>
    </row>
    <row r="201" spans="1:10" x14ac:dyDescent="0.25">
      <c r="A201" t="s">
        <v>51</v>
      </c>
      <c r="B201">
        <v>2021</v>
      </c>
      <c r="C201" t="s">
        <v>17</v>
      </c>
      <c r="D201" s="13" t="s">
        <v>5</v>
      </c>
      <c r="E201">
        <v>3</v>
      </c>
      <c r="F201">
        <v>3.0063699999999995</v>
      </c>
      <c r="G201">
        <v>0.99788116565825247</v>
      </c>
    </row>
    <row r="202" spans="1:10" x14ac:dyDescent="0.25">
      <c r="A202" t="s">
        <v>51</v>
      </c>
      <c r="B202">
        <v>2021</v>
      </c>
      <c r="C202" t="s">
        <v>14</v>
      </c>
      <c r="D202" s="13" t="s">
        <v>5</v>
      </c>
      <c r="E202">
        <v>2</v>
      </c>
      <c r="F202">
        <v>3.0063699999999995</v>
      </c>
      <c r="G202">
        <v>0.66525411043883498</v>
      </c>
    </row>
    <row r="203" spans="1:10" x14ac:dyDescent="0.25">
      <c r="A203" t="s">
        <v>51</v>
      </c>
      <c r="B203">
        <v>2021</v>
      </c>
      <c r="C203" t="s">
        <v>16</v>
      </c>
      <c r="D203" s="13" t="s">
        <v>5</v>
      </c>
      <c r="E203">
        <v>10</v>
      </c>
      <c r="F203">
        <v>3.0063699999999995</v>
      </c>
      <c r="G203">
        <v>3.3262705521941749</v>
      </c>
    </row>
    <row r="204" spans="1:10" x14ac:dyDescent="0.25">
      <c r="A204" t="s">
        <v>51</v>
      </c>
      <c r="B204">
        <v>2021</v>
      </c>
      <c r="C204" t="s">
        <v>41</v>
      </c>
      <c r="D204" s="13" t="s">
        <v>5</v>
      </c>
      <c r="E204">
        <v>3</v>
      </c>
      <c r="F204">
        <v>3.0063699999999995</v>
      </c>
      <c r="G204">
        <v>0.99788116565825247</v>
      </c>
    </row>
    <row r="205" spans="1:10" x14ac:dyDescent="0.25">
      <c r="A205" t="s">
        <v>51</v>
      </c>
      <c r="B205">
        <v>2021</v>
      </c>
      <c r="C205" t="s">
        <v>15</v>
      </c>
      <c r="D205" s="13" t="s">
        <v>5</v>
      </c>
      <c r="E205">
        <v>6</v>
      </c>
      <c r="F205">
        <v>3.0063699999999995</v>
      </c>
      <c r="G205">
        <v>1.9957623313165049</v>
      </c>
    </row>
    <row r="206" spans="1:10" x14ac:dyDescent="0.25">
      <c r="A206" t="s">
        <v>51</v>
      </c>
      <c r="B206">
        <v>2021</v>
      </c>
      <c r="C206" t="s">
        <v>20</v>
      </c>
      <c r="D206" s="13" t="s">
        <v>5</v>
      </c>
      <c r="E206">
        <v>37</v>
      </c>
      <c r="F206">
        <v>3.0063699999999995</v>
      </c>
      <c r="G206">
        <v>12.307201043118447</v>
      </c>
    </row>
    <row r="207" spans="1:10" x14ac:dyDescent="0.25">
      <c r="A207" t="s">
        <v>51</v>
      </c>
      <c r="B207">
        <v>2021</v>
      </c>
      <c r="C207" t="s">
        <v>21</v>
      </c>
      <c r="D207" s="13" t="s">
        <v>5</v>
      </c>
      <c r="E207">
        <v>3</v>
      </c>
      <c r="F207">
        <v>3.0063699999999995</v>
      </c>
      <c r="G207">
        <v>0.99788116565825247</v>
      </c>
    </row>
    <row r="208" spans="1:10" x14ac:dyDescent="0.25">
      <c r="A208" t="s">
        <v>51</v>
      </c>
      <c r="B208">
        <v>2021</v>
      </c>
      <c r="C208" t="s">
        <v>13</v>
      </c>
      <c r="D208" s="13" t="s">
        <v>6</v>
      </c>
      <c r="E208">
        <v>1</v>
      </c>
      <c r="F208">
        <v>4.5209799999999998</v>
      </c>
      <c r="G208">
        <v>0.22119098071657031</v>
      </c>
    </row>
    <row r="209" spans="1:7" x14ac:dyDescent="0.25">
      <c r="A209" t="s">
        <v>51</v>
      </c>
      <c r="B209">
        <v>2021</v>
      </c>
      <c r="C209" t="s">
        <v>17</v>
      </c>
      <c r="D209" s="13" t="s">
        <v>6</v>
      </c>
      <c r="E209">
        <v>1</v>
      </c>
      <c r="F209">
        <v>4.5209799999999998</v>
      </c>
      <c r="G209">
        <v>0.22119098071657031</v>
      </c>
    </row>
    <row r="210" spans="1:7" x14ac:dyDescent="0.25">
      <c r="A210" t="s">
        <v>51</v>
      </c>
      <c r="B210">
        <v>2021</v>
      </c>
      <c r="C210" t="s">
        <v>22</v>
      </c>
      <c r="D210" s="13" t="s">
        <v>6</v>
      </c>
      <c r="E210">
        <v>2</v>
      </c>
      <c r="F210">
        <v>4.5209799999999998</v>
      </c>
      <c r="G210">
        <v>0.44238196143314062</v>
      </c>
    </row>
    <row r="211" spans="1:7" x14ac:dyDescent="0.25">
      <c r="A211" t="s">
        <v>51</v>
      </c>
      <c r="B211">
        <v>2021</v>
      </c>
      <c r="C211" t="s">
        <v>14</v>
      </c>
      <c r="D211" s="13" t="s">
        <v>6</v>
      </c>
      <c r="E211">
        <v>8</v>
      </c>
      <c r="F211">
        <v>4.5209799999999998</v>
      </c>
      <c r="G211">
        <v>1.7695278457325625</v>
      </c>
    </row>
    <row r="212" spans="1:7" x14ac:dyDescent="0.25">
      <c r="A212" t="s">
        <v>51</v>
      </c>
      <c r="B212">
        <v>2021</v>
      </c>
      <c r="C212" t="s">
        <v>16</v>
      </c>
      <c r="D212" s="13" t="s">
        <v>6</v>
      </c>
      <c r="E212">
        <v>12</v>
      </c>
      <c r="F212">
        <v>4.5209799999999998</v>
      </c>
      <c r="G212">
        <v>2.6542917685988439</v>
      </c>
    </row>
    <row r="213" spans="1:7" x14ac:dyDescent="0.25">
      <c r="A213" t="s">
        <v>51</v>
      </c>
      <c r="B213">
        <v>2021</v>
      </c>
      <c r="C213" t="s">
        <v>41</v>
      </c>
      <c r="D213" s="13" t="s">
        <v>6</v>
      </c>
      <c r="E213">
        <v>20</v>
      </c>
      <c r="F213">
        <v>4.5209799999999998</v>
      </c>
      <c r="G213">
        <v>4.4238196143314061</v>
      </c>
    </row>
    <row r="214" spans="1:7" x14ac:dyDescent="0.25">
      <c r="A214" t="s">
        <v>51</v>
      </c>
      <c r="B214">
        <v>2021</v>
      </c>
      <c r="C214" t="s">
        <v>15</v>
      </c>
      <c r="D214" s="13" t="s">
        <v>6</v>
      </c>
      <c r="E214">
        <v>71</v>
      </c>
      <c r="F214">
        <v>4.5209799999999998</v>
      </c>
      <c r="G214">
        <v>15.704559630876492</v>
      </c>
    </row>
    <row r="215" spans="1:7" x14ac:dyDescent="0.25">
      <c r="A215" t="s">
        <v>51</v>
      </c>
      <c r="B215">
        <v>2021</v>
      </c>
      <c r="C215" t="s">
        <v>20</v>
      </c>
      <c r="D215" s="13" t="s">
        <v>6</v>
      </c>
      <c r="E215">
        <v>159</v>
      </c>
      <c r="F215">
        <v>4.5209799999999998</v>
      </c>
      <c r="G215">
        <v>35.169365933934678</v>
      </c>
    </row>
    <row r="216" spans="1:7" x14ac:dyDescent="0.25">
      <c r="A216" t="s">
        <v>51</v>
      </c>
      <c r="B216">
        <v>2021</v>
      </c>
      <c r="C216" t="s">
        <v>21</v>
      </c>
      <c r="D216" s="13" t="s">
        <v>6</v>
      </c>
      <c r="E216">
        <v>28</v>
      </c>
      <c r="F216">
        <v>4.5209799999999998</v>
      </c>
      <c r="G216">
        <v>6.1933474600639684</v>
      </c>
    </row>
    <row r="217" spans="1:7" x14ac:dyDescent="0.25">
      <c r="A217" t="s">
        <v>51</v>
      </c>
      <c r="B217">
        <v>2021</v>
      </c>
      <c r="C217" t="s">
        <v>23</v>
      </c>
      <c r="D217" s="13" t="s">
        <v>8</v>
      </c>
      <c r="E217">
        <v>1</v>
      </c>
      <c r="F217">
        <v>10.981039999999997</v>
      </c>
      <c r="G217">
        <v>9.1066055674143831E-2</v>
      </c>
    </row>
    <row r="218" spans="1:7" x14ac:dyDescent="0.25">
      <c r="A218" t="s">
        <v>51</v>
      </c>
      <c r="B218">
        <v>2021</v>
      </c>
      <c r="C218" t="s">
        <v>13</v>
      </c>
      <c r="D218" s="13" t="s">
        <v>8</v>
      </c>
      <c r="E218">
        <v>1</v>
      </c>
      <c r="F218">
        <v>10.981039999999997</v>
      </c>
      <c r="G218">
        <v>9.1066055674143831E-2</v>
      </c>
    </row>
    <row r="219" spans="1:7" x14ac:dyDescent="0.25">
      <c r="A219" t="s">
        <v>51</v>
      </c>
      <c r="B219">
        <v>2021</v>
      </c>
      <c r="C219" t="s">
        <v>19</v>
      </c>
      <c r="D219" s="13" t="s">
        <v>8</v>
      </c>
      <c r="E219">
        <v>2</v>
      </c>
      <c r="F219">
        <v>10.981039999999997</v>
      </c>
      <c r="G219">
        <v>0.18213211134828766</v>
      </c>
    </row>
    <row r="220" spans="1:7" x14ac:dyDescent="0.25">
      <c r="A220" t="s">
        <v>51</v>
      </c>
      <c r="B220">
        <v>2021</v>
      </c>
      <c r="C220" t="s">
        <v>25</v>
      </c>
      <c r="D220" s="13" t="s">
        <v>8</v>
      </c>
      <c r="E220">
        <v>4</v>
      </c>
      <c r="F220">
        <v>10.981039999999997</v>
      </c>
      <c r="G220">
        <v>0.36426422269657532</v>
      </c>
    </row>
    <row r="221" spans="1:7" x14ac:dyDescent="0.25">
      <c r="A221" t="s">
        <v>51</v>
      </c>
      <c r="B221">
        <v>2021</v>
      </c>
      <c r="C221" t="s">
        <v>17</v>
      </c>
      <c r="D221" s="13" t="s">
        <v>8</v>
      </c>
      <c r="E221">
        <v>1</v>
      </c>
      <c r="F221">
        <v>10.981039999999997</v>
      </c>
      <c r="G221">
        <v>9.1066055674143831E-2</v>
      </c>
    </row>
    <row r="222" spans="1:7" x14ac:dyDescent="0.25">
      <c r="A222" t="s">
        <v>51</v>
      </c>
      <c r="B222">
        <v>2021</v>
      </c>
      <c r="C222" t="s">
        <v>22</v>
      </c>
      <c r="D222" s="13" t="s">
        <v>8</v>
      </c>
      <c r="E222">
        <v>3</v>
      </c>
      <c r="F222">
        <v>10.981039999999997</v>
      </c>
      <c r="G222">
        <v>0.27319816702243149</v>
      </c>
    </row>
    <row r="223" spans="1:7" x14ac:dyDescent="0.25">
      <c r="A223" t="s">
        <v>51</v>
      </c>
      <c r="B223">
        <v>2021</v>
      </c>
      <c r="C223" t="s">
        <v>14</v>
      </c>
      <c r="D223" s="13" t="s">
        <v>8</v>
      </c>
      <c r="E223">
        <v>11</v>
      </c>
      <c r="F223">
        <v>10.981039999999997</v>
      </c>
      <c r="G223">
        <v>1.0017266124155821</v>
      </c>
    </row>
    <row r="224" spans="1:7" x14ac:dyDescent="0.25">
      <c r="A224" t="s">
        <v>51</v>
      </c>
      <c r="B224">
        <v>2021</v>
      </c>
      <c r="C224" t="s">
        <v>16</v>
      </c>
      <c r="D224" s="13" t="s">
        <v>8</v>
      </c>
      <c r="E224">
        <v>7</v>
      </c>
      <c r="F224">
        <v>10.981039999999997</v>
      </c>
      <c r="G224">
        <v>0.63746238971900682</v>
      </c>
    </row>
    <row r="225" spans="1:7" x14ac:dyDescent="0.25">
      <c r="A225" t="s">
        <v>51</v>
      </c>
      <c r="B225">
        <v>2021</v>
      </c>
      <c r="C225" t="s">
        <v>41</v>
      </c>
      <c r="D225" s="13" t="s">
        <v>8</v>
      </c>
      <c r="E225">
        <v>47</v>
      </c>
      <c r="F225">
        <v>10.981039999999997</v>
      </c>
      <c r="G225">
        <v>4.2801046166847598</v>
      </c>
    </row>
    <row r="226" spans="1:7" x14ac:dyDescent="0.25">
      <c r="A226" t="s">
        <v>51</v>
      </c>
      <c r="B226">
        <v>2021</v>
      </c>
      <c r="C226" t="s">
        <v>15</v>
      </c>
      <c r="D226" s="13" t="s">
        <v>8</v>
      </c>
      <c r="E226">
        <v>40</v>
      </c>
      <c r="F226">
        <v>10.981039999999997</v>
      </c>
      <c r="G226">
        <v>3.6426422269657528</v>
      </c>
    </row>
    <row r="227" spans="1:7" x14ac:dyDescent="0.25">
      <c r="A227" t="s">
        <v>51</v>
      </c>
      <c r="B227">
        <v>2021</v>
      </c>
      <c r="C227" t="s">
        <v>20</v>
      </c>
      <c r="D227" s="13" t="s">
        <v>8</v>
      </c>
      <c r="E227">
        <v>223</v>
      </c>
      <c r="F227">
        <v>10.981039999999997</v>
      </c>
      <c r="G227">
        <v>20.307730415334074</v>
      </c>
    </row>
    <row r="228" spans="1:7" x14ac:dyDescent="0.25">
      <c r="A228" t="s">
        <v>51</v>
      </c>
      <c r="B228">
        <v>2021</v>
      </c>
      <c r="C228" t="s">
        <v>21</v>
      </c>
      <c r="D228" s="13" t="s">
        <v>8</v>
      </c>
      <c r="E228">
        <v>1031</v>
      </c>
      <c r="F228">
        <v>10.981039999999997</v>
      </c>
      <c r="G228">
        <v>93.889103400042288</v>
      </c>
    </row>
    <row r="229" spans="1:7" x14ac:dyDescent="0.25">
      <c r="A229" t="s">
        <v>51</v>
      </c>
      <c r="B229">
        <v>2021</v>
      </c>
      <c r="C229" t="s">
        <v>41</v>
      </c>
      <c r="D229" s="13" t="s">
        <v>7</v>
      </c>
      <c r="E229">
        <v>2</v>
      </c>
      <c r="F229">
        <v>1.1826999999999999</v>
      </c>
      <c r="G229">
        <v>1.6910459118965082</v>
      </c>
    </row>
    <row r="230" spans="1:7" x14ac:dyDescent="0.25">
      <c r="A230" t="s">
        <v>51</v>
      </c>
      <c r="B230">
        <v>2022</v>
      </c>
      <c r="C230" t="s">
        <v>23</v>
      </c>
      <c r="D230" s="13" t="s">
        <v>5</v>
      </c>
      <c r="E230">
        <v>1</v>
      </c>
      <c r="F230">
        <v>3.0762800000000001</v>
      </c>
      <c r="G230">
        <v>0.32506793919929267</v>
      </c>
    </row>
    <row r="231" spans="1:7" x14ac:dyDescent="0.25">
      <c r="A231" t="s">
        <v>51</v>
      </c>
      <c r="B231">
        <v>2022</v>
      </c>
      <c r="C231" t="s">
        <v>14</v>
      </c>
      <c r="D231" s="13" t="s">
        <v>5</v>
      </c>
      <c r="E231">
        <v>1</v>
      </c>
      <c r="F231">
        <v>3.0762800000000001</v>
      </c>
      <c r="G231">
        <v>0.32506793919929267</v>
      </c>
    </row>
    <row r="232" spans="1:7" x14ac:dyDescent="0.25">
      <c r="A232" t="s">
        <v>51</v>
      </c>
      <c r="B232">
        <v>2022</v>
      </c>
      <c r="C232" t="s">
        <v>16</v>
      </c>
      <c r="D232" s="13" t="s">
        <v>5</v>
      </c>
      <c r="E232">
        <v>6</v>
      </c>
      <c r="F232">
        <v>3.0762800000000001</v>
      </c>
      <c r="G232">
        <v>1.9504076351957558</v>
      </c>
    </row>
    <row r="233" spans="1:7" x14ac:dyDescent="0.25">
      <c r="A233" t="s">
        <v>51</v>
      </c>
      <c r="B233">
        <v>2022</v>
      </c>
      <c r="C233" t="s">
        <v>21</v>
      </c>
      <c r="D233" s="13" t="s">
        <v>5</v>
      </c>
      <c r="E233">
        <v>4</v>
      </c>
      <c r="F233">
        <v>3.0762800000000001</v>
      </c>
      <c r="G233">
        <v>1.3002717567971707</v>
      </c>
    </row>
    <row r="234" spans="1:7" x14ac:dyDescent="0.25">
      <c r="A234" t="s">
        <v>51</v>
      </c>
      <c r="B234">
        <v>2022</v>
      </c>
      <c r="C234" t="s">
        <v>41</v>
      </c>
      <c r="D234" s="13" t="s">
        <v>5</v>
      </c>
      <c r="E234">
        <v>2</v>
      </c>
      <c r="F234">
        <v>3.0762800000000001</v>
      </c>
      <c r="G234">
        <v>0.65013587839858533</v>
      </c>
    </row>
    <row r="235" spans="1:7" x14ac:dyDescent="0.25">
      <c r="A235" t="s">
        <v>51</v>
      </c>
      <c r="B235">
        <v>2022</v>
      </c>
      <c r="C235" t="s">
        <v>15</v>
      </c>
      <c r="D235" s="13" t="s">
        <v>5</v>
      </c>
      <c r="E235">
        <v>21</v>
      </c>
      <c r="F235">
        <v>3.0762800000000001</v>
      </c>
      <c r="G235">
        <v>6.8264267231851452</v>
      </c>
    </row>
    <row r="236" spans="1:7" x14ac:dyDescent="0.25">
      <c r="A236" t="s">
        <v>51</v>
      </c>
      <c r="B236">
        <v>2022</v>
      </c>
      <c r="C236" t="s">
        <v>20</v>
      </c>
      <c r="D236" s="13" t="s">
        <v>5</v>
      </c>
      <c r="E236">
        <v>26</v>
      </c>
      <c r="F236">
        <v>3.0762800000000001</v>
      </c>
      <c r="G236">
        <v>8.4517664191816078</v>
      </c>
    </row>
    <row r="237" spans="1:7" x14ac:dyDescent="0.25">
      <c r="A237" t="s">
        <v>51</v>
      </c>
      <c r="B237">
        <v>2022</v>
      </c>
      <c r="C237" t="s">
        <v>19</v>
      </c>
      <c r="D237" s="13" t="s">
        <v>6</v>
      </c>
      <c r="E237">
        <v>1</v>
      </c>
      <c r="F237">
        <v>4.5997300000000001</v>
      </c>
      <c r="G237">
        <v>0.21740406502120777</v>
      </c>
    </row>
    <row r="238" spans="1:7" x14ac:dyDescent="0.25">
      <c r="A238" t="s">
        <v>51</v>
      </c>
      <c r="B238">
        <v>2022</v>
      </c>
      <c r="C238" t="s">
        <v>22</v>
      </c>
      <c r="D238" s="13" t="s">
        <v>6</v>
      </c>
      <c r="E238">
        <v>1</v>
      </c>
      <c r="F238">
        <v>4.5997300000000001</v>
      </c>
      <c r="G238">
        <v>0.21740406502120777</v>
      </c>
    </row>
    <row r="239" spans="1:7" x14ac:dyDescent="0.25">
      <c r="A239" t="s">
        <v>51</v>
      </c>
      <c r="B239">
        <v>2022</v>
      </c>
      <c r="C239" t="s">
        <v>25</v>
      </c>
      <c r="D239" s="13" t="s">
        <v>6</v>
      </c>
      <c r="E239">
        <v>2</v>
      </c>
      <c r="F239">
        <v>4.5997300000000001</v>
      </c>
      <c r="G239">
        <v>0.43480813004241553</v>
      </c>
    </row>
    <row r="240" spans="1:7" x14ac:dyDescent="0.25">
      <c r="A240" t="s">
        <v>51</v>
      </c>
      <c r="B240">
        <v>2022</v>
      </c>
      <c r="C240" t="s">
        <v>24</v>
      </c>
      <c r="D240" s="13" t="s">
        <v>6</v>
      </c>
      <c r="E240">
        <v>2</v>
      </c>
      <c r="F240">
        <v>4.5997300000000001</v>
      </c>
      <c r="G240">
        <v>0.43480813004241553</v>
      </c>
    </row>
    <row r="241" spans="1:7" x14ac:dyDescent="0.25">
      <c r="A241" t="s">
        <v>51</v>
      </c>
      <c r="B241">
        <v>2022</v>
      </c>
      <c r="C241" t="s">
        <v>17</v>
      </c>
      <c r="D241" s="13" t="s">
        <v>6</v>
      </c>
      <c r="E241">
        <v>4</v>
      </c>
      <c r="F241">
        <v>4.5997300000000001</v>
      </c>
      <c r="G241">
        <v>0.86961626008483106</v>
      </c>
    </row>
    <row r="242" spans="1:7" x14ac:dyDescent="0.25">
      <c r="A242" t="s">
        <v>51</v>
      </c>
      <c r="B242">
        <v>2022</v>
      </c>
      <c r="C242" t="s">
        <v>14</v>
      </c>
      <c r="D242" s="13" t="s">
        <v>6</v>
      </c>
      <c r="E242">
        <v>4</v>
      </c>
      <c r="F242">
        <v>4.5997300000000001</v>
      </c>
      <c r="G242">
        <v>0.86961626008483106</v>
      </c>
    </row>
    <row r="243" spans="1:7" x14ac:dyDescent="0.25">
      <c r="A243" t="s">
        <v>51</v>
      </c>
      <c r="B243">
        <v>2022</v>
      </c>
      <c r="C243" t="s">
        <v>16</v>
      </c>
      <c r="D243" s="13" t="s">
        <v>6</v>
      </c>
      <c r="E243">
        <v>21</v>
      </c>
      <c r="F243">
        <v>4.5997300000000001</v>
      </c>
      <c r="G243">
        <v>4.5654853654453627</v>
      </c>
    </row>
    <row r="244" spans="1:7" x14ac:dyDescent="0.25">
      <c r="A244" t="s">
        <v>51</v>
      </c>
      <c r="B244">
        <v>2022</v>
      </c>
      <c r="C244" t="s">
        <v>21</v>
      </c>
      <c r="D244" s="13" t="s">
        <v>6</v>
      </c>
      <c r="E244">
        <v>20</v>
      </c>
      <c r="F244">
        <v>4.5997300000000001</v>
      </c>
      <c r="G244">
        <v>4.3480813004241554</v>
      </c>
    </row>
    <row r="245" spans="1:7" x14ac:dyDescent="0.25">
      <c r="A245" t="s">
        <v>51</v>
      </c>
      <c r="B245">
        <v>2022</v>
      </c>
      <c r="C245" t="s">
        <v>41</v>
      </c>
      <c r="D245" s="13" t="s">
        <v>6</v>
      </c>
      <c r="E245">
        <v>22</v>
      </c>
      <c r="F245">
        <v>4.5997300000000001</v>
      </c>
      <c r="G245">
        <v>4.7828894304665708</v>
      </c>
    </row>
    <row r="246" spans="1:7" x14ac:dyDescent="0.25">
      <c r="A246" t="s">
        <v>51</v>
      </c>
      <c r="B246">
        <v>2022</v>
      </c>
      <c r="C246" t="s">
        <v>15</v>
      </c>
      <c r="D246" s="13" t="s">
        <v>6</v>
      </c>
      <c r="E246">
        <v>68</v>
      </c>
      <c r="F246">
        <v>4.5997300000000001</v>
      </c>
      <c r="G246">
        <v>14.783476421442128</v>
      </c>
    </row>
    <row r="247" spans="1:7" x14ac:dyDescent="0.25">
      <c r="A247" t="s">
        <v>51</v>
      </c>
      <c r="B247">
        <v>2022</v>
      </c>
      <c r="C247" t="s">
        <v>20</v>
      </c>
      <c r="D247" s="13" t="s">
        <v>6</v>
      </c>
      <c r="E247">
        <v>144</v>
      </c>
      <c r="F247">
        <v>4.5997300000000001</v>
      </c>
      <c r="G247">
        <v>31.306185363053917</v>
      </c>
    </row>
    <row r="248" spans="1:7" x14ac:dyDescent="0.25">
      <c r="A248" t="s">
        <v>51</v>
      </c>
      <c r="B248">
        <v>2022</v>
      </c>
      <c r="C248" t="s">
        <v>23</v>
      </c>
      <c r="D248" s="13" t="s">
        <v>8</v>
      </c>
      <c r="E248">
        <v>1</v>
      </c>
      <c r="F248">
        <v>11.138099999999996</v>
      </c>
      <c r="G248">
        <v>8.9781919717007413E-2</v>
      </c>
    </row>
    <row r="249" spans="1:7" x14ac:dyDescent="0.25">
      <c r="A249" t="s">
        <v>51</v>
      </c>
      <c r="B249">
        <v>2022</v>
      </c>
      <c r="C249" t="s">
        <v>14</v>
      </c>
      <c r="D249" s="13" t="s">
        <v>8</v>
      </c>
      <c r="E249">
        <v>9</v>
      </c>
      <c r="F249">
        <v>11.138099999999996</v>
      </c>
      <c r="G249">
        <v>0.80803727745306675</v>
      </c>
    </row>
    <row r="250" spans="1:7" x14ac:dyDescent="0.25">
      <c r="A250" t="s">
        <v>51</v>
      </c>
      <c r="B250">
        <v>2022</v>
      </c>
      <c r="C250" t="s">
        <v>16</v>
      </c>
      <c r="D250" s="13" t="s">
        <v>8</v>
      </c>
      <c r="E250">
        <v>10</v>
      </c>
      <c r="F250">
        <v>11.138099999999996</v>
      </c>
      <c r="G250">
        <v>0.89781919717007419</v>
      </c>
    </row>
    <row r="251" spans="1:7" x14ac:dyDescent="0.25">
      <c r="A251" t="s">
        <v>51</v>
      </c>
      <c r="B251">
        <v>2022</v>
      </c>
      <c r="C251" t="s">
        <v>21</v>
      </c>
      <c r="D251" s="13" t="s">
        <v>8</v>
      </c>
      <c r="E251">
        <v>34</v>
      </c>
      <c r="F251">
        <v>11.138099999999996</v>
      </c>
      <c r="G251">
        <v>3.0525852703782523</v>
      </c>
    </row>
    <row r="252" spans="1:7" x14ac:dyDescent="0.25">
      <c r="A252" t="s">
        <v>51</v>
      </c>
      <c r="B252">
        <v>2022</v>
      </c>
      <c r="C252" t="s">
        <v>41</v>
      </c>
      <c r="D252" s="13" t="s">
        <v>8</v>
      </c>
      <c r="E252">
        <v>76</v>
      </c>
      <c r="F252">
        <v>11.138099999999996</v>
      </c>
      <c r="G252">
        <v>6.8234258984925642</v>
      </c>
    </row>
    <row r="253" spans="1:7" x14ac:dyDescent="0.25">
      <c r="A253" t="s">
        <v>51</v>
      </c>
      <c r="B253">
        <v>2022</v>
      </c>
      <c r="C253" t="s">
        <v>15</v>
      </c>
      <c r="D253" s="13" t="s">
        <v>8</v>
      </c>
      <c r="E253">
        <v>41</v>
      </c>
      <c r="F253">
        <v>11.138099999999996</v>
      </c>
      <c r="G253">
        <v>3.6810587083973041</v>
      </c>
    </row>
    <row r="254" spans="1:7" x14ac:dyDescent="0.25">
      <c r="A254" t="s">
        <v>51</v>
      </c>
      <c r="B254">
        <v>2022</v>
      </c>
      <c r="C254" t="s">
        <v>20</v>
      </c>
      <c r="D254" s="13" t="s">
        <v>8</v>
      </c>
      <c r="E254">
        <v>284</v>
      </c>
      <c r="F254">
        <v>11.138099999999996</v>
      </c>
      <c r="G254">
        <v>25.498065199630108</v>
      </c>
    </row>
    <row r="255" spans="1:7" x14ac:dyDescent="0.25">
      <c r="A255" t="s">
        <v>51</v>
      </c>
      <c r="B255">
        <v>2022</v>
      </c>
      <c r="C255" t="s">
        <v>41</v>
      </c>
      <c r="D255" s="13" t="s">
        <v>7</v>
      </c>
      <c r="E255">
        <v>2</v>
      </c>
      <c r="F255">
        <v>1.2094199999999997</v>
      </c>
      <c r="G255">
        <v>1.6536852375518847</v>
      </c>
    </row>
    <row r="256" spans="1:7" x14ac:dyDescent="0.25">
      <c r="A256" t="s">
        <v>51</v>
      </c>
      <c r="B256">
        <v>2022</v>
      </c>
      <c r="C256" t="s">
        <v>15</v>
      </c>
      <c r="D256" s="13" t="s">
        <v>7</v>
      </c>
      <c r="E256">
        <v>1</v>
      </c>
      <c r="F256">
        <v>1.2094199999999997</v>
      </c>
      <c r="G256">
        <v>0.82684261877594234</v>
      </c>
    </row>
    <row r="257" spans="1:7" x14ac:dyDescent="0.25">
      <c r="A257" t="s">
        <v>51</v>
      </c>
      <c r="B257">
        <v>2022</v>
      </c>
      <c r="C257" t="s">
        <v>20</v>
      </c>
      <c r="D257" s="13" t="s">
        <v>7</v>
      </c>
      <c r="E257">
        <v>9</v>
      </c>
      <c r="F257">
        <v>1.2094199999999997</v>
      </c>
      <c r="G257">
        <v>7.4415835689834813</v>
      </c>
    </row>
    <row r="258" spans="1:7" x14ac:dyDescent="0.25">
      <c r="A258" t="s">
        <v>51</v>
      </c>
      <c r="B258">
        <v>2023</v>
      </c>
      <c r="C258" t="s">
        <v>24</v>
      </c>
      <c r="D258" s="13" t="s">
        <v>5</v>
      </c>
      <c r="E258">
        <v>1</v>
      </c>
      <c r="F258">
        <v>3.13097</v>
      </c>
      <c r="G258">
        <v>0.31938983765414553</v>
      </c>
    </row>
    <row r="259" spans="1:7" x14ac:dyDescent="0.25">
      <c r="A259" t="s">
        <v>51</v>
      </c>
      <c r="B259">
        <v>2023</v>
      </c>
      <c r="C259" t="s">
        <v>23</v>
      </c>
      <c r="D259" s="13" t="s">
        <v>5</v>
      </c>
      <c r="E259">
        <v>1</v>
      </c>
      <c r="F259">
        <v>3.13097</v>
      </c>
      <c r="G259">
        <v>0.31938983765414553</v>
      </c>
    </row>
    <row r="260" spans="1:7" x14ac:dyDescent="0.25">
      <c r="A260" t="s">
        <v>51</v>
      </c>
      <c r="B260">
        <v>2023</v>
      </c>
      <c r="C260" t="s">
        <v>25</v>
      </c>
      <c r="D260" s="13" t="s">
        <v>5</v>
      </c>
      <c r="E260">
        <v>5</v>
      </c>
      <c r="F260">
        <v>3.13097</v>
      </c>
      <c r="G260">
        <v>1.5969491882707276</v>
      </c>
    </row>
    <row r="261" spans="1:7" x14ac:dyDescent="0.25">
      <c r="A261" t="s">
        <v>51</v>
      </c>
      <c r="B261">
        <v>2023</v>
      </c>
      <c r="C261" t="s">
        <v>17</v>
      </c>
      <c r="D261" s="13" t="s">
        <v>5</v>
      </c>
      <c r="E261">
        <v>3</v>
      </c>
      <c r="F261">
        <v>3.13097</v>
      </c>
      <c r="G261">
        <v>0.95816951296243658</v>
      </c>
    </row>
    <row r="262" spans="1:7" x14ac:dyDescent="0.25">
      <c r="A262" t="s">
        <v>51</v>
      </c>
      <c r="B262">
        <v>2023</v>
      </c>
      <c r="C262" t="s">
        <v>16</v>
      </c>
      <c r="D262" s="13" t="s">
        <v>5</v>
      </c>
      <c r="E262">
        <v>7</v>
      </c>
      <c r="F262">
        <v>3.13097</v>
      </c>
      <c r="G262">
        <v>2.2357288635790185</v>
      </c>
    </row>
    <row r="263" spans="1:7" x14ac:dyDescent="0.25">
      <c r="A263" t="s">
        <v>51</v>
      </c>
      <c r="B263">
        <v>2023</v>
      </c>
      <c r="C263" t="s">
        <v>14</v>
      </c>
      <c r="D263" s="13" t="s">
        <v>5</v>
      </c>
      <c r="E263">
        <v>2</v>
      </c>
      <c r="F263">
        <v>3.13097</v>
      </c>
      <c r="G263">
        <v>0.63877967530829105</v>
      </c>
    </row>
    <row r="264" spans="1:7" x14ac:dyDescent="0.25">
      <c r="A264" t="s">
        <v>51</v>
      </c>
      <c r="B264">
        <v>2023</v>
      </c>
      <c r="C264" t="s">
        <v>21</v>
      </c>
      <c r="D264" s="13" t="s">
        <v>5</v>
      </c>
      <c r="E264">
        <v>12</v>
      </c>
      <c r="F264">
        <v>3.13097</v>
      </c>
      <c r="G264">
        <v>3.8326780518497463</v>
      </c>
    </row>
    <row r="265" spans="1:7" x14ac:dyDescent="0.25">
      <c r="A265" t="s">
        <v>51</v>
      </c>
      <c r="B265">
        <v>2023</v>
      </c>
      <c r="C265" t="s">
        <v>15</v>
      </c>
      <c r="D265" s="13" t="s">
        <v>5</v>
      </c>
      <c r="E265">
        <v>26</v>
      </c>
      <c r="F265">
        <v>3.13097</v>
      </c>
      <c r="G265">
        <v>8.3041357790077832</v>
      </c>
    </row>
    <row r="266" spans="1:7" x14ac:dyDescent="0.25">
      <c r="A266" t="s">
        <v>51</v>
      </c>
      <c r="B266">
        <v>2023</v>
      </c>
      <c r="C266" t="s">
        <v>41</v>
      </c>
      <c r="D266" s="13" t="s">
        <v>5</v>
      </c>
      <c r="E266">
        <v>3</v>
      </c>
      <c r="F266">
        <v>3.13097</v>
      </c>
      <c r="G266">
        <v>0.95816951296243658</v>
      </c>
    </row>
    <row r="267" spans="1:7" x14ac:dyDescent="0.25">
      <c r="A267" t="s">
        <v>51</v>
      </c>
      <c r="B267">
        <v>2023</v>
      </c>
      <c r="C267" t="s">
        <v>20</v>
      </c>
      <c r="D267" s="13" t="s">
        <v>5</v>
      </c>
      <c r="E267">
        <v>221</v>
      </c>
      <c r="F267">
        <v>3.13097</v>
      </c>
      <c r="G267">
        <v>70.585154121566163</v>
      </c>
    </row>
    <row r="268" spans="1:7" x14ac:dyDescent="0.25">
      <c r="A268" t="s">
        <v>51</v>
      </c>
      <c r="B268">
        <v>2023</v>
      </c>
      <c r="C268" t="s">
        <v>24</v>
      </c>
      <c r="D268" s="13" t="s">
        <v>6</v>
      </c>
      <c r="E268">
        <v>2</v>
      </c>
      <c r="F268">
        <v>4.6777499999999996</v>
      </c>
      <c r="G268">
        <v>0.4275559831115387</v>
      </c>
    </row>
    <row r="269" spans="1:7" x14ac:dyDescent="0.25">
      <c r="A269" t="s">
        <v>51</v>
      </c>
      <c r="B269">
        <v>2023</v>
      </c>
      <c r="C269" t="s">
        <v>23</v>
      </c>
      <c r="D269" s="13" t="s">
        <v>6</v>
      </c>
      <c r="E269">
        <v>1</v>
      </c>
      <c r="F269">
        <v>4.6777499999999996</v>
      </c>
      <c r="G269">
        <v>0.21377799155576935</v>
      </c>
    </row>
    <row r="270" spans="1:7" x14ac:dyDescent="0.25">
      <c r="A270" t="s">
        <v>51</v>
      </c>
      <c r="B270">
        <v>2023</v>
      </c>
      <c r="C270" t="s">
        <v>22</v>
      </c>
      <c r="D270" s="13" t="s">
        <v>6</v>
      </c>
      <c r="E270">
        <v>1</v>
      </c>
      <c r="F270">
        <v>4.6777499999999996</v>
      </c>
      <c r="G270">
        <v>0.21377799155576935</v>
      </c>
    </row>
    <row r="271" spans="1:7" x14ac:dyDescent="0.25">
      <c r="A271" t="s">
        <v>51</v>
      </c>
      <c r="B271">
        <v>2023</v>
      </c>
      <c r="C271" t="s">
        <v>17</v>
      </c>
      <c r="D271" s="13" t="s">
        <v>6</v>
      </c>
      <c r="E271">
        <v>11</v>
      </c>
      <c r="F271">
        <v>4.6777499999999996</v>
      </c>
      <c r="G271">
        <v>2.3515579071134627</v>
      </c>
    </row>
    <row r="272" spans="1:7" x14ac:dyDescent="0.25">
      <c r="A272" t="s">
        <v>51</v>
      </c>
      <c r="B272">
        <v>2023</v>
      </c>
      <c r="C272" t="s">
        <v>16</v>
      </c>
      <c r="D272" s="13" t="s">
        <v>6</v>
      </c>
      <c r="E272">
        <v>15</v>
      </c>
      <c r="F272">
        <v>4.6777499999999996</v>
      </c>
      <c r="G272">
        <v>3.2066698733365402</v>
      </c>
    </row>
    <row r="273" spans="1:7" x14ac:dyDescent="0.25">
      <c r="A273" t="s">
        <v>51</v>
      </c>
      <c r="B273">
        <v>2023</v>
      </c>
      <c r="C273" t="s">
        <v>14</v>
      </c>
      <c r="D273" s="13" t="s">
        <v>6</v>
      </c>
      <c r="E273">
        <v>34</v>
      </c>
      <c r="F273">
        <v>4.6777499999999996</v>
      </c>
      <c r="G273">
        <v>7.2684517128961579</v>
      </c>
    </row>
    <row r="274" spans="1:7" x14ac:dyDescent="0.25">
      <c r="A274" t="s">
        <v>51</v>
      </c>
      <c r="B274">
        <v>2023</v>
      </c>
      <c r="C274" t="s">
        <v>21</v>
      </c>
      <c r="D274" s="13" t="s">
        <v>6</v>
      </c>
      <c r="E274">
        <v>23</v>
      </c>
      <c r="F274">
        <v>4.6777499999999996</v>
      </c>
      <c r="G274">
        <v>4.9168938057826947</v>
      </c>
    </row>
    <row r="275" spans="1:7" x14ac:dyDescent="0.25">
      <c r="A275" t="s">
        <v>51</v>
      </c>
      <c r="B275">
        <v>2023</v>
      </c>
      <c r="C275" t="s">
        <v>15</v>
      </c>
      <c r="D275" s="13" t="s">
        <v>6</v>
      </c>
      <c r="E275">
        <v>55</v>
      </c>
      <c r="F275">
        <v>4.6777499999999996</v>
      </c>
      <c r="G275">
        <v>11.757789535567314</v>
      </c>
    </row>
    <row r="276" spans="1:7" x14ac:dyDescent="0.25">
      <c r="A276" t="s">
        <v>51</v>
      </c>
      <c r="B276">
        <v>2023</v>
      </c>
      <c r="C276" t="s">
        <v>41</v>
      </c>
      <c r="D276" s="13" t="s">
        <v>6</v>
      </c>
      <c r="E276">
        <v>65</v>
      </c>
      <c r="F276">
        <v>4.6777499999999996</v>
      </c>
      <c r="G276">
        <v>13.895569451125008</v>
      </c>
    </row>
    <row r="277" spans="1:7" x14ac:dyDescent="0.25">
      <c r="A277" t="s">
        <v>51</v>
      </c>
      <c r="B277">
        <v>2023</v>
      </c>
      <c r="C277" t="s">
        <v>20</v>
      </c>
      <c r="D277" s="13" t="s">
        <v>6</v>
      </c>
      <c r="E277">
        <v>732</v>
      </c>
      <c r="F277">
        <v>4.6777499999999996</v>
      </c>
      <c r="G277">
        <v>156.48548981882317</v>
      </c>
    </row>
    <row r="278" spans="1:7" x14ac:dyDescent="0.25">
      <c r="A278" t="s">
        <v>51</v>
      </c>
      <c r="B278">
        <v>2023</v>
      </c>
      <c r="C278" t="s">
        <v>13</v>
      </c>
      <c r="D278" s="13" t="s">
        <v>8</v>
      </c>
      <c r="E278">
        <v>2</v>
      </c>
      <c r="F278">
        <v>11.300850000000001</v>
      </c>
      <c r="G278">
        <v>0.17697783795024266</v>
      </c>
    </row>
    <row r="279" spans="1:7" x14ac:dyDescent="0.25">
      <c r="A279" t="s">
        <v>51</v>
      </c>
      <c r="B279">
        <v>2023</v>
      </c>
      <c r="C279" t="s">
        <v>23</v>
      </c>
      <c r="D279" s="13" t="s">
        <v>8</v>
      </c>
      <c r="E279">
        <v>2</v>
      </c>
      <c r="F279">
        <v>11.300850000000001</v>
      </c>
      <c r="G279">
        <v>0.17697783795024266</v>
      </c>
    </row>
    <row r="280" spans="1:7" x14ac:dyDescent="0.25">
      <c r="A280" t="s">
        <v>51</v>
      </c>
      <c r="B280">
        <v>2023</v>
      </c>
      <c r="C280" t="s">
        <v>22</v>
      </c>
      <c r="D280" s="13" t="s">
        <v>8</v>
      </c>
      <c r="E280">
        <v>5</v>
      </c>
      <c r="F280">
        <v>11.300850000000001</v>
      </c>
      <c r="G280">
        <v>0.44244459487560667</v>
      </c>
    </row>
    <row r="281" spans="1:7" x14ac:dyDescent="0.25">
      <c r="A281" t="s">
        <v>51</v>
      </c>
      <c r="B281">
        <v>2023</v>
      </c>
      <c r="C281" t="s">
        <v>25</v>
      </c>
      <c r="D281" s="13" t="s">
        <v>8</v>
      </c>
      <c r="E281">
        <v>6</v>
      </c>
      <c r="F281">
        <v>11.300850000000001</v>
      </c>
      <c r="G281">
        <v>0.53093351385072807</v>
      </c>
    </row>
    <row r="282" spans="1:7" x14ac:dyDescent="0.25">
      <c r="A282" t="s">
        <v>51</v>
      </c>
      <c r="B282">
        <v>2023</v>
      </c>
      <c r="C282" t="s">
        <v>17</v>
      </c>
      <c r="D282" s="13" t="s">
        <v>8</v>
      </c>
      <c r="E282">
        <v>9</v>
      </c>
      <c r="F282">
        <v>11.300850000000001</v>
      </c>
      <c r="G282">
        <v>0.79640027077609199</v>
      </c>
    </row>
    <row r="283" spans="1:7" x14ac:dyDescent="0.25">
      <c r="A283" t="s">
        <v>51</v>
      </c>
      <c r="B283">
        <v>2023</v>
      </c>
      <c r="C283" t="s">
        <v>16</v>
      </c>
      <c r="D283" s="13" t="s">
        <v>8</v>
      </c>
      <c r="E283">
        <v>10</v>
      </c>
      <c r="F283">
        <v>11.300850000000001</v>
      </c>
      <c r="G283">
        <v>0.88488918975121333</v>
      </c>
    </row>
    <row r="284" spans="1:7" x14ac:dyDescent="0.25">
      <c r="A284" t="s">
        <v>51</v>
      </c>
      <c r="B284">
        <v>2023</v>
      </c>
      <c r="C284" t="s">
        <v>14</v>
      </c>
      <c r="D284" s="13" t="s">
        <v>8</v>
      </c>
      <c r="E284">
        <v>19</v>
      </c>
      <c r="F284">
        <v>11.300850000000001</v>
      </c>
      <c r="G284">
        <v>1.6812894605273054</v>
      </c>
    </row>
    <row r="285" spans="1:7" x14ac:dyDescent="0.25">
      <c r="A285" t="s">
        <v>51</v>
      </c>
      <c r="B285">
        <v>2023</v>
      </c>
      <c r="C285" t="s">
        <v>21</v>
      </c>
      <c r="D285" s="13" t="s">
        <v>8</v>
      </c>
      <c r="E285">
        <v>42</v>
      </c>
      <c r="F285">
        <v>11.300850000000001</v>
      </c>
      <c r="G285">
        <v>3.7165345969550962</v>
      </c>
    </row>
    <row r="286" spans="1:7" x14ac:dyDescent="0.25">
      <c r="A286" t="s">
        <v>51</v>
      </c>
      <c r="B286">
        <v>2023</v>
      </c>
      <c r="C286" t="s">
        <v>15</v>
      </c>
      <c r="D286" s="13" t="s">
        <v>8</v>
      </c>
      <c r="E286">
        <v>51</v>
      </c>
      <c r="F286">
        <v>11.300850000000001</v>
      </c>
      <c r="G286">
        <v>4.5129348677311878</v>
      </c>
    </row>
    <row r="287" spans="1:7" x14ac:dyDescent="0.25">
      <c r="A287" t="s">
        <v>51</v>
      </c>
      <c r="B287">
        <v>2023</v>
      </c>
      <c r="C287" t="s">
        <v>41</v>
      </c>
      <c r="D287" s="13" t="s">
        <v>8</v>
      </c>
      <c r="E287">
        <v>70</v>
      </c>
      <c r="F287">
        <v>11.300850000000001</v>
      </c>
      <c r="G287">
        <v>6.1942243282584935</v>
      </c>
    </row>
    <row r="288" spans="1:7" x14ac:dyDescent="0.25">
      <c r="A288" t="s">
        <v>51</v>
      </c>
      <c r="B288">
        <v>2023</v>
      </c>
      <c r="C288" t="s">
        <v>20</v>
      </c>
      <c r="D288" s="13" t="s">
        <v>8</v>
      </c>
      <c r="E288">
        <v>676</v>
      </c>
      <c r="F288">
        <v>11.300850000000001</v>
      </c>
      <c r="G288">
        <v>59.818509227182027</v>
      </c>
    </row>
    <row r="289" spans="1:7" x14ac:dyDescent="0.25">
      <c r="A289" t="s">
        <v>51</v>
      </c>
      <c r="B289">
        <v>2023</v>
      </c>
      <c r="C289" t="s">
        <v>25</v>
      </c>
      <c r="D289" s="13" t="s">
        <v>7</v>
      </c>
      <c r="E289">
        <v>1</v>
      </c>
      <c r="F289">
        <v>1.2330399999999999</v>
      </c>
      <c r="G289">
        <v>0.8110036981768638</v>
      </c>
    </row>
    <row r="290" spans="1:7" x14ac:dyDescent="0.25">
      <c r="A290" t="s">
        <v>51</v>
      </c>
      <c r="B290">
        <v>2023</v>
      </c>
      <c r="C290" t="s">
        <v>16</v>
      </c>
      <c r="D290" s="13" t="s">
        <v>7</v>
      </c>
      <c r="E290">
        <v>1</v>
      </c>
      <c r="F290">
        <v>1.2330399999999999</v>
      </c>
      <c r="G290">
        <v>0.8110036981768638</v>
      </c>
    </row>
    <row r="291" spans="1:7" x14ac:dyDescent="0.25">
      <c r="A291" t="s">
        <v>51</v>
      </c>
      <c r="B291">
        <v>2023</v>
      </c>
      <c r="C291" t="s">
        <v>14</v>
      </c>
      <c r="D291" s="13" t="s">
        <v>7</v>
      </c>
      <c r="E291">
        <v>1</v>
      </c>
      <c r="F291">
        <v>1.2330399999999999</v>
      </c>
      <c r="G291">
        <v>0.8110036981768638</v>
      </c>
    </row>
    <row r="292" spans="1:7" x14ac:dyDescent="0.25">
      <c r="A292" t="s">
        <v>51</v>
      </c>
      <c r="B292">
        <v>2023</v>
      </c>
      <c r="C292" t="s">
        <v>15</v>
      </c>
      <c r="D292" s="13" t="s">
        <v>7</v>
      </c>
      <c r="E292">
        <v>1</v>
      </c>
      <c r="F292">
        <v>1.2330399999999999</v>
      </c>
      <c r="G292">
        <v>0.8110036981768638</v>
      </c>
    </row>
    <row r="293" spans="1:7" x14ac:dyDescent="0.25">
      <c r="A293" t="s">
        <v>51</v>
      </c>
      <c r="B293">
        <v>2023</v>
      </c>
      <c r="C293" t="s">
        <v>41</v>
      </c>
      <c r="D293" s="13" t="s">
        <v>7</v>
      </c>
      <c r="E293">
        <v>1</v>
      </c>
      <c r="F293">
        <v>1.2330399999999999</v>
      </c>
      <c r="G293">
        <v>0.8110036981768638</v>
      </c>
    </row>
    <row r="294" spans="1:7" x14ac:dyDescent="0.25">
      <c r="A294" t="s">
        <v>51</v>
      </c>
      <c r="B294">
        <v>2023</v>
      </c>
      <c r="C294" t="s">
        <v>20</v>
      </c>
      <c r="D294" s="13" t="s">
        <v>7</v>
      </c>
      <c r="E294">
        <v>6</v>
      </c>
      <c r="F294">
        <v>1.2330399999999999</v>
      </c>
      <c r="G294">
        <v>4.8660221890611828</v>
      </c>
    </row>
    <row r="295" spans="1:7" x14ac:dyDescent="0.25">
      <c r="A295" t="s">
        <v>50</v>
      </c>
      <c r="B295">
        <v>0</v>
      </c>
      <c r="C295" s="3" t="s">
        <v>4</v>
      </c>
      <c r="D295" s="5"/>
      <c r="E295" s="6">
        <v>0</v>
      </c>
      <c r="F295" s="9"/>
      <c r="G295" s="9"/>
    </row>
    <row r="296" spans="1:7" x14ac:dyDescent="0.25">
      <c r="A296" t="s">
        <v>50</v>
      </c>
      <c r="B296">
        <v>0</v>
      </c>
      <c r="C296" s="4" t="s">
        <v>5</v>
      </c>
      <c r="D296" s="12" t="s">
        <v>4</v>
      </c>
      <c r="E296" s="7">
        <v>0</v>
      </c>
      <c r="F296" s="10"/>
      <c r="G296" s="10"/>
    </row>
    <row r="297" spans="1:7" x14ac:dyDescent="0.25">
      <c r="A297" t="s">
        <v>50</v>
      </c>
      <c r="B297">
        <v>0</v>
      </c>
      <c r="C297" s="4" t="s">
        <v>6</v>
      </c>
      <c r="D297" s="12" t="s">
        <v>4</v>
      </c>
      <c r="E297" s="7">
        <v>0</v>
      </c>
      <c r="F297" s="10"/>
      <c r="G297" s="10"/>
    </row>
    <row r="298" spans="1:7" x14ac:dyDescent="0.25">
      <c r="A298" t="s">
        <v>50</v>
      </c>
      <c r="B298">
        <v>0</v>
      </c>
      <c r="C298" s="4" t="s">
        <v>7</v>
      </c>
      <c r="D298" s="12" t="s">
        <v>4</v>
      </c>
      <c r="E298" s="7">
        <v>0</v>
      </c>
      <c r="F298" s="10"/>
      <c r="G298" s="10"/>
    </row>
    <row r="299" spans="1:7" x14ac:dyDescent="0.25">
      <c r="A299" t="s">
        <v>50</v>
      </c>
      <c r="B299">
        <v>0</v>
      </c>
      <c r="C299" s="4" t="s">
        <v>8</v>
      </c>
      <c r="D299" s="12" t="s">
        <v>4</v>
      </c>
      <c r="E299" s="8">
        <v>0</v>
      </c>
      <c r="F299" s="11"/>
      <c r="G299" s="11"/>
    </row>
    <row r="300" spans="1:7" x14ac:dyDescent="0.25">
      <c r="A300" t="s">
        <v>50</v>
      </c>
      <c r="B300">
        <v>2015</v>
      </c>
      <c r="C300" t="s">
        <v>27</v>
      </c>
      <c r="D300" s="13" t="s">
        <v>5</v>
      </c>
      <c r="E300" s="2">
        <v>1</v>
      </c>
      <c r="F300">
        <v>2.3977199999999996</v>
      </c>
      <c r="G300">
        <v>0.417062876399246</v>
      </c>
    </row>
    <row r="301" spans="1:7" x14ac:dyDescent="0.25">
      <c r="A301" t="s">
        <v>50</v>
      </c>
      <c r="B301">
        <v>2015</v>
      </c>
      <c r="C301" t="s">
        <v>36</v>
      </c>
      <c r="D301" s="13" t="s">
        <v>5</v>
      </c>
      <c r="E301" s="2">
        <v>1</v>
      </c>
      <c r="F301">
        <v>2.3977199999999996</v>
      </c>
      <c r="G301">
        <v>0.417062876399246</v>
      </c>
    </row>
    <row r="302" spans="1:7" x14ac:dyDescent="0.25">
      <c r="A302" t="s">
        <v>50</v>
      </c>
      <c r="B302">
        <v>2015</v>
      </c>
      <c r="C302" t="s">
        <v>32</v>
      </c>
      <c r="D302" s="13" t="s">
        <v>5</v>
      </c>
      <c r="E302" s="2">
        <v>1</v>
      </c>
      <c r="F302">
        <v>2.3977199999999996</v>
      </c>
      <c r="G302">
        <v>0.417062876399246</v>
      </c>
    </row>
    <row r="303" spans="1:7" x14ac:dyDescent="0.25">
      <c r="A303" t="s">
        <v>50</v>
      </c>
      <c r="B303">
        <v>2015</v>
      </c>
      <c r="C303" t="s">
        <v>33</v>
      </c>
      <c r="D303" s="13" t="s">
        <v>5</v>
      </c>
      <c r="E303" s="2">
        <v>1</v>
      </c>
      <c r="F303">
        <v>2.3977199999999996</v>
      </c>
      <c r="G303">
        <v>0.417062876399246</v>
      </c>
    </row>
    <row r="304" spans="1:7" x14ac:dyDescent="0.25">
      <c r="A304" t="s">
        <v>50</v>
      </c>
      <c r="B304">
        <v>2015</v>
      </c>
      <c r="C304" t="s">
        <v>44</v>
      </c>
      <c r="D304" s="13" t="s">
        <v>5</v>
      </c>
      <c r="E304" s="2">
        <v>1</v>
      </c>
      <c r="F304">
        <v>2.3977199999999996</v>
      </c>
      <c r="G304">
        <v>0.417062876399246</v>
      </c>
    </row>
    <row r="305" spans="1:7" x14ac:dyDescent="0.25">
      <c r="A305" t="s">
        <v>50</v>
      </c>
      <c r="B305">
        <v>2015</v>
      </c>
      <c r="C305" t="s">
        <v>34</v>
      </c>
      <c r="D305" s="13" t="s">
        <v>5</v>
      </c>
      <c r="E305" s="2">
        <v>3</v>
      </c>
      <c r="F305">
        <v>2.3977199999999996</v>
      </c>
      <c r="G305">
        <v>1.2511886291977381</v>
      </c>
    </row>
    <row r="306" spans="1:7" x14ac:dyDescent="0.25">
      <c r="A306" t="s">
        <v>50</v>
      </c>
      <c r="B306">
        <v>2015</v>
      </c>
      <c r="C306" t="s">
        <v>45</v>
      </c>
      <c r="D306" s="13" t="s">
        <v>5</v>
      </c>
      <c r="E306" s="2">
        <v>2</v>
      </c>
      <c r="F306">
        <v>2.3977199999999996</v>
      </c>
      <c r="G306">
        <v>0.83412575279849199</v>
      </c>
    </row>
    <row r="307" spans="1:7" x14ac:dyDescent="0.25">
      <c r="A307" t="s">
        <v>50</v>
      </c>
      <c r="B307">
        <v>2015</v>
      </c>
      <c r="C307" t="s">
        <v>31</v>
      </c>
      <c r="D307" s="13" t="s">
        <v>5</v>
      </c>
      <c r="E307" s="2">
        <v>2</v>
      </c>
      <c r="F307">
        <v>2.3977199999999996</v>
      </c>
      <c r="G307">
        <v>0.83412575279849199</v>
      </c>
    </row>
    <row r="308" spans="1:7" x14ac:dyDescent="0.25">
      <c r="A308" t="s">
        <v>50</v>
      </c>
      <c r="B308">
        <v>2015</v>
      </c>
      <c r="C308" t="s">
        <v>46</v>
      </c>
      <c r="D308" s="13" t="s">
        <v>5</v>
      </c>
      <c r="E308" s="2">
        <v>4</v>
      </c>
      <c r="F308">
        <v>2.3977199999999996</v>
      </c>
      <c r="G308">
        <v>1.668251505596984</v>
      </c>
    </row>
    <row r="309" spans="1:7" x14ac:dyDescent="0.25">
      <c r="A309" t="s">
        <v>50</v>
      </c>
      <c r="B309">
        <v>2015</v>
      </c>
      <c r="C309" t="s">
        <v>28</v>
      </c>
      <c r="D309" s="13" t="s">
        <v>5</v>
      </c>
      <c r="E309" s="2">
        <v>1</v>
      </c>
      <c r="F309">
        <v>2.3977199999999996</v>
      </c>
      <c r="G309">
        <v>0.417062876399246</v>
      </c>
    </row>
    <row r="310" spans="1:7" x14ac:dyDescent="0.25">
      <c r="A310" t="s">
        <v>50</v>
      </c>
      <c r="B310">
        <v>2015</v>
      </c>
      <c r="C310" t="s">
        <v>29</v>
      </c>
      <c r="D310" s="14" t="s">
        <v>5</v>
      </c>
      <c r="E310">
        <v>2</v>
      </c>
      <c r="F310">
        <v>2.3977199999999996</v>
      </c>
      <c r="G310">
        <v>0.83412575279849199</v>
      </c>
    </row>
    <row r="311" spans="1:7" x14ac:dyDescent="0.25">
      <c r="A311" t="s">
        <v>50</v>
      </c>
      <c r="B311">
        <v>2015</v>
      </c>
      <c r="C311" t="s">
        <v>37</v>
      </c>
      <c r="D311" s="13" t="s">
        <v>5</v>
      </c>
      <c r="E311">
        <v>10</v>
      </c>
      <c r="F311">
        <v>2.3977199999999996</v>
      </c>
      <c r="G311">
        <v>4.1706287639924602</v>
      </c>
    </row>
    <row r="312" spans="1:7" x14ac:dyDescent="0.25">
      <c r="A312" t="s">
        <v>50</v>
      </c>
      <c r="B312">
        <v>2015</v>
      </c>
      <c r="C312" t="s">
        <v>32</v>
      </c>
      <c r="D312" s="13" t="s">
        <v>6</v>
      </c>
      <c r="E312" s="2">
        <v>1</v>
      </c>
      <c r="F312">
        <v>3.9632000000000001</v>
      </c>
      <c r="G312">
        <v>0.25232135647961246</v>
      </c>
    </row>
    <row r="313" spans="1:7" x14ac:dyDescent="0.25">
      <c r="A313" t="s">
        <v>50</v>
      </c>
      <c r="B313">
        <v>2015</v>
      </c>
      <c r="C313" t="s">
        <v>43</v>
      </c>
      <c r="D313" s="13" t="s">
        <v>6</v>
      </c>
      <c r="E313" s="2">
        <v>1</v>
      </c>
      <c r="F313">
        <v>3.9632000000000001</v>
      </c>
      <c r="G313">
        <v>0.25232135647961246</v>
      </c>
    </row>
    <row r="314" spans="1:7" x14ac:dyDescent="0.25">
      <c r="A314" t="s">
        <v>50</v>
      </c>
      <c r="B314">
        <v>2015</v>
      </c>
      <c r="C314" t="s">
        <v>44</v>
      </c>
      <c r="D314" s="13" t="s">
        <v>6</v>
      </c>
      <c r="E314" s="2">
        <v>1</v>
      </c>
      <c r="F314">
        <v>3.9632000000000001</v>
      </c>
      <c r="G314">
        <v>0.25232135647961246</v>
      </c>
    </row>
    <row r="315" spans="1:7" x14ac:dyDescent="0.25">
      <c r="A315" t="s">
        <v>50</v>
      </c>
      <c r="B315">
        <v>2015</v>
      </c>
      <c r="C315" t="s">
        <v>34</v>
      </c>
      <c r="D315" s="13" t="s">
        <v>6</v>
      </c>
      <c r="E315" s="2">
        <v>2</v>
      </c>
      <c r="F315">
        <v>3.9632000000000001</v>
      </c>
      <c r="G315">
        <v>0.50464271295922492</v>
      </c>
    </row>
    <row r="316" spans="1:7" x14ac:dyDescent="0.25">
      <c r="A316" t="s">
        <v>50</v>
      </c>
      <c r="B316">
        <v>2015</v>
      </c>
      <c r="C316" t="s">
        <v>45</v>
      </c>
      <c r="D316" s="13" t="s">
        <v>6</v>
      </c>
      <c r="E316" s="2">
        <v>5</v>
      </c>
      <c r="F316">
        <v>3.9632000000000001</v>
      </c>
      <c r="G316">
        <v>1.2616067823980621</v>
      </c>
    </row>
    <row r="317" spans="1:7" x14ac:dyDescent="0.25">
      <c r="A317" t="s">
        <v>50</v>
      </c>
      <c r="B317">
        <v>2015</v>
      </c>
      <c r="C317" t="s">
        <v>31</v>
      </c>
      <c r="D317" s="13" t="s">
        <v>6</v>
      </c>
      <c r="E317" s="2">
        <v>4</v>
      </c>
      <c r="F317">
        <v>3.9632000000000001</v>
      </c>
      <c r="G317">
        <v>1.0092854259184498</v>
      </c>
    </row>
    <row r="318" spans="1:7" x14ac:dyDescent="0.25">
      <c r="A318" t="s">
        <v>50</v>
      </c>
      <c r="B318">
        <v>2015</v>
      </c>
      <c r="C318" t="s">
        <v>38</v>
      </c>
      <c r="D318" s="13" t="s">
        <v>6</v>
      </c>
      <c r="E318" s="2">
        <v>17</v>
      </c>
      <c r="F318">
        <v>3.9632000000000001</v>
      </c>
      <c r="G318">
        <v>4.2894630601534116</v>
      </c>
    </row>
    <row r="319" spans="1:7" x14ac:dyDescent="0.25">
      <c r="A319" t="s">
        <v>50</v>
      </c>
      <c r="B319">
        <v>2015</v>
      </c>
      <c r="C319" t="s">
        <v>46</v>
      </c>
      <c r="D319" s="13" t="s">
        <v>6</v>
      </c>
      <c r="E319" s="2">
        <v>3</v>
      </c>
      <c r="F319">
        <v>3.9632000000000001</v>
      </c>
      <c r="G319">
        <v>0.75696406943883732</v>
      </c>
    </row>
    <row r="320" spans="1:7" x14ac:dyDescent="0.25">
      <c r="A320" t="s">
        <v>50</v>
      </c>
      <c r="B320">
        <v>2015</v>
      </c>
      <c r="C320" t="s">
        <v>28</v>
      </c>
      <c r="D320" s="13" t="s">
        <v>6</v>
      </c>
      <c r="E320" s="2">
        <v>11</v>
      </c>
      <c r="F320">
        <v>3.9632000000000001</v>
      </c>
      <c r="G320">
        <v>2.7755349212757365</v>
      </c>
    </row>
    <row r="321" spans="1:7" x14ac:dyDescent="0.25">
      <c r="A321" t="s">
        <v>50</v>
      </c>
      <c r="B321">
        <v>2015</v>
      </c>
      <c r="C321" t="s">
        <v>29</v>
      </c>
      <c r="D321" s="14" t="s">
        <v>6</v>
      </c>
      <c r="E321" s="2">
        <v>10</v>
      </c>
      <c r="F321">
        <v>3.9632000000000001</v>
      </c>
      <c r="G321">
        <v>2.5232135647961242</v>
      </c>
    </row>
    <row r="322" spans="1:7" x14ac:dyDescent="0.25">
      <c r="A322" t="s">
        <v>50</v>
      </c>
      <c r="B322">
        <v>2015</v>
      </c>
      <c r="C322" t="s">
        <v>37</v>
      </c>
      <c r="D322" s="13" t="s">
        <v>6</v>
      </c>
      <c r="E322" s="2">
        <v>65</v>
      </c>
      <c r="F322">
        <v>3.9632000000000001</v>
      </c>
      <c r="G322">
        <v>16.40088817117481</v>
      </c>
    </row>
    <row r="323" spans="1:7" x14ac:dyDescent="0.25">
      <c r="A323" t="s">
        <v>50</v>
      </c>
      <c r="B323">
        <v>2015</v>
      </c>
      <c r="C323" t="s">
        <v>36</v>
      </c>
      <c r="D323" s="13" t="s">
        <v>8</v>
      </c>
      <c r="E323" s="2">
        <v>1</v>
      </c>
      <c r="F323">
        <v>9.8723199999999967</v>
      </c>
      <c r="G323">
        <v>0.10129331302064766</v>
      </c>
    </row>
    <row r="324" spans="1:7" x14ac:dyDescent="0.25">
      <c r="A324" t="s">
        <v>50</v>
      </c>
      <c r="B324">
        <v>2015</v>
      </c>
      <c r="C324" t="s">
        <v>42</v>
      </c>
      <c r="D324" s="13" t="s">
        <v>8</v>
      </c>
      <c r="E324" s="2">
        <v>2</v>
      </c>
      <c r="F324">
        <v>9.8723199999999967</v>
      </c>
      <c r="G324">
        <v>0.20258662604129532</v>
      </c>
    </row>
    <row r="325" spans="1:7" x14ac:dyDescent="0.25">
      <c r="A325" t="s">
        <v>50</v>
      </c>
      <c r="B325">
        <v>2015</v>
      </c>
      <c r="C325" t="s">
        <v>33</v>
      </c>
      <c r="D325" s="13" t="s">
        <v>8</v>
      </c>
      <c r="E325" s="2">
        <v>1</v>
      </c>
      <c r="F325">
        <v>9.8723199999999967</v>
      </c>
      <c r="G325">
        <v>0.10129331302064766</v>
      </c>
    </row>
    <row r="326" spans="1:7" x14ac:dyDescent="0.25">
      <c r="A326" t="s">
        <v>50</v>
      </c>
      <c r="B326">
        <v>2015</v>
      </c>
      <c r="C326" t="s">
        <v>43</v>
      </c>
      <c r="D326" s="13" t="s">
        <v>8</v>
      </c>
      <c r="E326" s="2">
        <v>2</v>
      </c>
      <c r="F326">
        <v>9.8723199999999967</v>
      </c>
      <c r="G326">
        <v>0.20258662604129532</v>
      </c>
    </row>
    <row r="327" spans="1:7" x14ac:dyDescent="0.25">
      <c r="A327" t="s">
        <v>50</v>
      </c>
      <c r="B327">
        <v>2015</v>
      </c>
      <c r="C327" t="s">
        <v>44</v>
      </c>
      <c r="D327" s="13" t="s">
        <v>8</v>
      </c>
      <c r="E327" s="2">
        <v>2</v>
      </c>
      <c r="F327">
        <v>9.8723199999999967</v>
      </c>
      <c r="G327">
        <v>0.20258662604129532</v>
      </c>
    </row>
    <row r="328" spans="1:7" x14ac:dyDescent="0.25">
      <c r="A328" t="s">
        <v>50</v>
      </c>
      <c r="B328">
        <v>2015</v>
      </c>
      <c r="C328" t="s">
        <v>39</v>
      </c>
      <c r="D328" s="13" t="s">
        <v>8</v>
      </c>
      <c r="E328" s="2">
        <v>6</v>
      </c>
      <c r="F328">
        <v>9.8723199999999967</v>
      </c>
      <c r="G328">
        <v>0.60775987812388599</v>
      </c>
    </row>
    <row r="329" spans="1:7" x14ac:dyDescent="0.25">
      <c r="A329" t="s">
        <v>50</v>
      </c>
      <c r="B329">
        <v>2015</v>
      </c>
      <c r="C329" t="s">
        <v>34</v>
      </c>
      <c r="D329" s="13" t="s">
        <v>8</v>
      </c>
      <c r="E329" s="2">
        <v>3</v>
      </c>
      <c r="F329">
        <v>9.8723199999999967</v>
      </c>
      <c r="G329">
        <v>0.30387993906194299</v>
      </c>
    </row>
    <row r="330" spans="1:7" x14ac:dyDescent="0.25">
      <c r="A330" t="s">
        <v>50</v>
      </c>
      <c r="B330">
        <v>2015</v>
      </c>
      <c r="C330" t="s">
        <v>45</v>
      </c>
      <c r="D330" s="13" t="s">
        <v>8</v>
      </c>
      <c r="E330" s="2">
        <v>3</v>
      </c>
      <c r="F330">
        <v>9.8723199999999967</v>
      </c>
      <c r="G330">
        <v>0.30387993906194299</v>
      </c>
    </row>
    <row r="331" spans="1:7" x14ac:dyDescent="0.25">
      <c r="A331" t="s">
        <v>50</v>
      </c>
      <c r="B331">
        <v>2015</v>
      </c>
      <c r="C331" t="s">
        <v>31</v>
      </c>
      <c r="D331" s="13" t="s">
        <v>8</v>
      </c>
      <c r="E331" s="2">
        <v>8</v>
      </c>
      <c r="F331">
        <v>9.8723199999999967</v>
      </c>
      <c r="G331">
        <v>0.81034650416518128</v>
      </c>
    </row>
    <row r="332" spans="1:7" x14ac:dyDescent="0.25">
      <c r="A332" t="s">
        <v>50</v>
      </c>
      <c r="B332">
        <v>2015</v>
      </c>
      <c r="C332" t="s">
        <v>38</v>
      </c>
      <c r="D332" s="14" t="s">
        <v>8</v>
      </c>
      <c r="E332" s="2">
        <v>4</v>
      </c>
      <c r="F332">
        <v>9.8723199999999967</v>
      </c>
      <c r="G332">
        <v>0.40517325208259064</v>
      </c>
    </row>
    <row r="333" spans="1:7" x14ac:dyDescent="0.25">
      <c r="A333" t="s">
        <v>50</v>
      </c>
      <c r="B333">
        <v>2015</v>
      </c>
      <c r="C333" t="s">
        <v>46</v>
      </c>
      <c r="D333" s="13" t="s">
        <v>8</v>
      </c>
      <c r="E333" s="2">
        <v>21</v>
      </c>
      <c r="F333">
        <v>9.8723199999999967</v>
      </c>
      <c r="G333">
        <v>2.1271595734336008</v>
      </c>
    </row>
    <row r="334" spans="1:7" x14ac:dyDescent="0.25">
      <c r="A334" t="s">
        <v>50</v>
      </c>
      <c r="B334">
        <v>2015</v>
      </c>
      <c r="C334" t="s">
        <v>28</v>
      </c>
      <c r="D334" s="13" t="s">
        <v>8</v>
      </c>
      <c r="E334" s="2">
        <v>20</v>
      </c>
      <c r="F334">
        <v>9.8723199999999967</v>
      </c>
      <c r="G334">
        <v>2.0258662604129531</v>
      </c>
    </row>
    <row r="335" spans="1:7" x14ac:dyDescent="0.25">
      <c r="A335" t="s">
        <v>50</v>
      </c>
      <c r="B335">
        <v>2015</v>
      </c>
      <c r="C335" t="s">
        <v>29</v>
      </c>
      <c r="D335" s="13" t="s">
        <v>8</v>
      </c>
      <c r="E335" s="2">
        <v>25</v>
      </c>
      <c r="F335">
        <v>9.8723199999999967</v>
      </c>
      <c r="G335">
        <v>2.5323328255161917</v>
      </c>
    </row>
    <row r="336" spans="1:7" x14ac:dyDescent="0.25">
      <c r="A336" t="s">
        <v>50</v>
      </c>
      <c r="B336">
        <v>2015</v>
      </c>
      <c r="C336" t="s">
        <v>37</v>
      </c>
      <c r="D336" s="13" t="s">
        <v>8</v>
      </c>
      <c r="E336" s="2">
        <v>10</v>
      </c>
      <c r="F336">
        <v>9.8723199999999967</v>
      </c>
      <c r="G336">
        <v>1.0129331302064766</v>
      </c>
    </row>
    <row r="337" spans="1:7" x14ac:dyDescent="0.25">
      <c r="A337" t="s">
        <v>50</v>
      </c>
      <c r="B337">
        <v>2016</v>
      </c>
      <c r="C337" t="s">
        <v>44</v>
      </c>
      <c r="D337" s="13" t="s">
        <v>5</v>
      </c>
      <c r="E337">
        <v>1</v>
      </c>
      <c r="F337">
        <v>2.4420600000000001</v>
      </c>
      <c r="G337">
        <v>0.40949034831249026</v>
      </c>
    </row>
    <row r="338" spans="1:7" x14ac:dyDescent="0.25">
      <c r="A338" t="s">
        <v>50</v>
      </c>
      <c r="B338">
        <v>2016</v>
      </c>
      <c r="C338" t="s">
        <v>31</v>
      </c>
      <c r="D338" s="13" t="s">
        <v>5</v>
      </c>
      <c r="E338">
        <v>1</v>
      </c>
      <c r="F338">
        <v>2.4420600000000001</v>
      </c>
      <c r="G338">
        <v>0.40949034831249026</v>
      </c>
    </row>
    <row r="339" spans="1:7" x14ac:dyDescent="0.25">
      <c r="A339" t="s">
        <v>50</v>
      </c>
      <c r="B339">
        <v>2016</v>
      </c>
      <c r="C339" t="s">
        <v>45</v>
      </c>
      <c r="D339" s="13" t="s">
        <v>5</v>
      </c>
      <c r="E339">
        <v>2</v>
      </c>
      <c r="F339">
        <v>2.4420600000000001</v>
      </c>
      <c r="G339">
        <v>0.81898069662498052</v>
      </c>
    </row>
    <row r="340" spans="1:7" x14ac:dyDescent="0.25">
      <c r="A340" t="s">
        <v>50</v>
      </c>
      <c r="B340">
        <v>2016</v>
      </c>
      <c r="C340" t="s">
        <v>28</v>
      </c>
      <c r="D340" s="13" t="s">
        <v>5</v>
      </c>
      <c r="E340">
        <v>2</v>
      </c>
      <c r="F340">
        <v>2.4420600000000001</v>
      </c>
      <c r="G340">
        <v>0.81898069662498052</v>
      </c>
    </row>
    <row r="341" spans="1:7" x14ac:dyDescent="0.25">
      <c r="A341" t="s">
        <v>50</v>
      </c>
      <c r="B341">
        <v>2016</v>
      </c>
      <c r="C341" t="s">
        <v>38</v>
      </c>
      <c r="D341" s="13" t="s">
        <v>5</v>
      </c>
      <c r="E341">
        <v>3</v>
      </c>
      <c r="F341">
        <v>2.4420600000000001</v>
      </c>
      <c r="G341">
        <v>1.2284710449374707</v>
      </c>
    </row>
    <row r="342" spans="1:7" x14ac:dyDescent="0.25">
      <c r="A342" t="s">
        <v>50</v>
      </c>
      <c r="B342">
        <v>2016</v>
      </c>
      <c r="C342" t="s">
        <v>29</v>
      </c>
      <c r="D342" s="13" t="s">
        <v>5</v>
      </c>
      <c r="E342">
        <v>1</v>
      </c>
      <c r="F342">
        <v>2.4420600000000001</v>
      </c>
      <c r="G342">
        <v>0.40949034831249026</v>
      </c>
    </row>
    <row r="343" spans="1:7" x14ac:dyDescent="0.25">
      <c r="A343" t="s">
        <v>50</v>
      </c>
      <c r="B343">
        <v>2016</v>
      </c>
      <c r="C343" t="s">
        <v>37</v>
      </c>
      <c r="D343" s="14" t="s">
        <v>5</v>
      </c>
      <c r="E343">
        <v>6</v>
      </c>
      <c r="F343">
        <v>2.4420600000000001</v>
      </c>
      <c r="G343">
        <v>2.4569420898749414</v>
      </c>
    </row>
    <row r="344" spans="1:7" x14ac:dyDescent="0.25">
      <c r="A344" t="s">
        <v>50</v>
      </c>
      <c r="B344">
        <v>2016</v>
      </c>
      <c r="C344" t="s">
        <v>33</v>
      </c>
      <c r="D344" s="13" t="s">
        <v>6</v>
      </c>
      <c r="E344" s="2">
        <v>1</v>
      </c>
      <c r="F344">
        <v>4.0355400000000001</v>
      </c>
      <c r="G344">
        <v>0.24779831199789867</v>
      </c>
    </row>
    <row r="345" spans="1:7" x14ac:dyDescent="0.25">
      <c r="A345" t="s">
        <v>50</v>
      </c>
      <c r="B345">
        <v>2016</v>
      </c>
      <c r="C345" t="s">
        <v>42</v>
      </c>
      <c r="D345" s="13" t="s">
        <v>6</v>
      </c>
      <c r="E345" s="2">
        <v>1</v>
      </c>
      <c r="F345">
        <v>4.0355400000000001</v>
      </c>
      <c r="G345">
        <v>0.24779831199789867</v>
      </c>
    </row>
    <row r="346" spans="1:7" x14ac:dyDescent="0.25">
      <c r="A346" t="s">
        <v>50</v>
      </c>
      <c r="B346">
        <v>2016</v>
      </c>
      <c r="C346" t="s">
        <v>32</v>
      </c>
      <c r="D346" s="13" t="s">
        <v>6</v>
      </c>
      <c r="E346" s="2">
        <v>1</v>
      </c>
      <c r="F346">
        <v>4.0355400000000001</v>
      </c>
      <c r="G346">
        <v>0.24779831199789867</v>
      </c>
    </row>
    <row r="347" spans="1:7" x14ac:dyDescent="0.25">
      <c r="A347" t="s">
        <v>50</v>
      </c>
      <c r="B347">
        <v>2016</v>
      </c>
      <c r="C347" t="s">
        <v>39</v>
      </c>
      <c r="D347" s="13" t="s">
        <v>6</v>
      </c>
      <c r="E347">
        <v>1</v>
      </c>
      <c r="F347">
        <v>4.0355400000000001</v>
      </c>
      <c r="G347">
        <v>0.24779831199789867</v>
      </c>
    </row>
    <row r="348" spans="1:7" x14ac:dyDescent="0.25">
      <c r="A348" t="s">
        <v>50</v>
      </c>
      <c r="B348">
        <v>2016</v>
      </c>
      <c r="C348" t="s">
        <v>44</v>
      </c>
      <c r="D348" s="13" t="s">
        <v>6</v>
      </c>
      <c r="E348">
        <v>1</v>
      </c>
      <c r="F348">
        <v>4.0355400000000001</v>
      </c>
      <c r="G348">
        <v>0.24779831199789867</v>
      </c>
    </row>
    <row r="349" spans="1:7" x14ac:dyDescent="0.25">
      <c r="A349" t="s">
        <v>50</v>
      </c>
      <c r="B349">
        <v>2016</v>
      </c>
      <c r="C349" t="s">
        <v>34</v>
      </c>
      <c r="D349" s="13" t="s">
        <v>6</v>
      </c>
      <c r="E349" s="2">
        <v>4</v>
      </c>
      <c r="F349">
        <v>4.0355400000000001</v>
      </c>
      <c r="G349">
        <v>0.99119324799159469</v>
      </c>
    </row>
    <row r="350" spans="1:7" x14ac:dyDescent="0.25">
      <c r="A350" t="s">
        <v>50</v>
      </c>
      <c r="B350">
        <v>2016</v>
      </c>
      <c r="C350" t="s">
        <v>31</v>
      </c>
      <c r="D350" s="13" t="s">
        <v>6</v>
      </c>
      <c r="E350">
        <v>7</v>
      </c>
      <c r="F350">
        <v>4.0355400000000001</v>
      </c>
      <c r="G350">
        <v>1.7345881839852906</v>
      </c>
    </row>
    <row r="351" spans="1:7" x14ac:dyDescent="0.25">
      <c r="A351" t="s">
        <v>50</v>
      </c>
      <c r="B351">
        <v>2016</v>
      </c>
      <c r="C351" t="s">
        <v>45</v>
      </c>
      <c r="D351" s="13" t="s">
        <v>6</v>
      </c>
      <c r="E351">
        <v>5</v>
      </c>
      <c r="F351">
        <v>4.0355400000000001</v>
      </c>
      <c r="G351">
        <v>1.2389915599894934</v>
      </c>
    </row>
    <row r="352" spans="1:7" x14ac:dyDescent="0.25">
      <c r="A352" t="s">
        <v>50</v>
      </c>
      <c r="B352">
        <v>2016</v>
      </c>
      <c r="C352" t="s">
        <v>28</v>
      </c>
      <c r="D352" s="13" t="s">
        <v>6</v>
      </c>
      <c r="E352">
        <v>7</v>
      </c>
      <c r="F352">
        <v>4.0355400000000001</v>
      </c>
      <c r="G352">
        <v>1.7345881839852906</v>
      </c>
    </row>
    <row r="353" spans="1:7" x14ac:dyDescent="0.25">
      <c r="A353" t="s">
        <v>50</v>
      </c>
      <c r="B353">
        <v>2016</v>
      </c>
      <c r="C353" t="s">
        <v>38</v>
      </c>
      <c r="D353" s="13" t="s">
        <v>6</v>
      </c>
      <c r="E353">
        <v>13</v>
      </c>
      <c r="F353">
        <v>4.0355400000000001</v>
      </c>
      <c r="G353">
        <v>3.2213780559726826</v>
      </c>
    </row>
    <row r="354" spans="1:7" x14ac:dyDescent="0.25">
      <c r="A354" t="s">
        <v>50</v>
      </c>
      <c r="B354">
        <v>2016</v>
      </c>
      <c r="C354" t="s">
        <v>29</v>
      </c>
      <c r="D354" s="13" t="s">
        <v>6</v>
      </c>
      <c r="E354">
        <v>14</v>
      </c>
      <c r="F354">
        <v>4.0355400000000001</v>
      </c>
      <c r="G354">
        <v>3.4691763679705812</v>
      </c>
    </row>
    <row r="355" spans="1:7" x14ac:dyDescent="0.25">
      <c r="A355" t="s">
        <v>50</v>
      </c>
      <c r="B355">
        <v>2016</v>
      </c>
      <c r="C355" t="s">
        <v>37</v>
      </c>
      <c r="D355" s="13" t="s">
        <v>6</v>
      </c>
      <c r="E355">
        <v>43</v>
      </c>
      <c r="F355">
        <v>4.0355400000000001</v>
      </c>
      <c r="G355">
        <v>10.655327415909642</v>
      </c>
    </row>
    <row r="356" spans="1:7" x14ac:dyDescent="0.25">
      <c r="A356" t="s">
        <v>50</v>
      </c>
      <c r="B356">
        <v>2016</v>
      </c>
      <c r="C356" t="s">
        <v>47</v>
      </c>
      <c r="D356" s="13" t="s">
        <v>8</v>
      </c>
      <c r="E356">
        <v>2</v>
      </c>
      <c r="F356">
        <v>10.046330000000001</v>
      </c>
      <c r="G356">
        <v>0.19907767314034078</v>
      </c>
    </row>
    <row r="357" spans="1:7" x14ac:dyDescent="0.25">
      <c r="A357" t="s">
        <v>50</v>
      </c>
      <c r="B357">
        <v>2016</v>
      </c>
      <c r="C357" t="s">
        <v>32</v>
      </c>
      <c r="D357" s="13" t="s">
        <v>8</v>
      </c>
      <c r="E357" s="2">
        <v>1</v>
      </c>
      <c r="F357">
        <v>10.046330000000001</v>
      </c>
      <c r="G357">
        <v>9.9538836570170389E-2</v>
      </c>
    </row>
    <row r="358" spans="1:7" x14ac:dyDescent="0.25">
      <c r="A358" t="s">
        <v>50</v>
      </c>
      <c r="B358">
        <v>2016</v>
      </c>
      <c r="C358" t="s">
        <v>46</v>
      </c>
      <c r="D358" s="13" t="s">
        <v>8</v>
      </c>
      <c r="E358" s="2">
        <v>3</v>
      </c>
      <c r="F358">
        <v>10.046330000000001</v>
      </c>
      <c r="G358">
        <v>0.29861650971051118</v>
      </c>
    </row>
    <row r="359" spans="1:7" x14ac:dyDescent="0.25">
      <c r="A359" t="s">
        <v>50</v>
      </c>
      <c r="B359">
        <v>2016</v>
      </c>
      <c r="C359" t="s">
        <v>27</v>
      </c>
      <c r="D359" s="13" t="s">
        <v>8</v>
      </c>
      <c r="E359">
        <v>3</v>
      </c>
      <c r="F359">
        <v>10.046330000000001</v>
      </c>
      <c r="G359">
        <v>0.29861650971051118</v>
      </c>
    </row>
    <row r="360" spans="1:7" x14ac:dyDescent="0.25">
      <c r="A360" t="s">
        <v>50</v>
      </c>
      <c r="B360">
        <v>2016</v>
      </c>
      <c r="C360" t="s">
        <v>39</v>
      </c>
      <c r="D360" s="13" t="s">
        <v>8</v>
      </c>
      <c r="E360" s="2">
        <v>3</v>
      </c>
      <c r="F360">
        <v>10.046330000000001</v>
      </c>
      <c r="G360">
        <v>0.29861650971051118</v>
      </c>
    </row>
    <row r="361" spans="1:7" x14ac:dyDescent="0.25">
      <c r="A361" t="s">
        <v>50</v>
      </c>
      <c r="B361">
        <v>2016</v>
      </c>
      <c r="C361" t="s">
        <v>44</v>
      </c>
      <c r="D361" s="13" t="s">
        <v>8</v>
      </c>
      <c r="E361" s="2">
        <v>2</v>
      </c>
      <c r="F361">
        <v>10.046330000000001</v>
      </c>
      <c r="G361">
        <v>0.19907767314034078</v>
      </c>
    </row>
    <row r="362" spans="1:7" x14ac:dyDescent="0.25">
      <c r="A362" t="s">
        <v>50</v>
      </c>
      <c r="B362">
        <v>2016</v>
      </c>
      <c r="C362" t="s">
        <v>34</v>
      </c>
      <c r="D362" s="13" t="s">
        <v>8</v>
      </c>
      <c r="E362" s="2">
        <v>2</v>
      </c>
      <c r="F362">
        <v>10.046330000000001</v>
      </c>
      <c r="G362">
        <v>0.19907767314034078</v>
      </c>
    </row>
    <row r="363" spans="1:7" x14ac:dyDescent="0.25">
      <c r="A363" t="s">
        <v>50</v>
      </c>
      <c r="B363">
        <v>2016</v>
      </c>
      <c r="C363" t="s">
        <v>31</v>
      </c>
      <c r="D363" s="13" t="s">
        <v>8</v>
      </c>
      <c r="E363">
        <v>2</v>
      </c>
      <c r="F363">
        <v>10.046330000000001</v>
      </c>
      <c r="G363">
        <v>0.19907767314034078</v>
      </c>
    </row>
    <row r="364" spans="1:7" x14ac:dyDescent="0.25">
      <c r="A364" t="s">
        <v>50</v>
      </c>
      <c r="B364">
        <v>2016</v>
      </c>
      <c r="C364" t="s">
        <v>45</v>
      </c>
      <c r="D364" s="13" t="s">
        <v>8</v>
      </c>
      <c r="E364">
        <v>4</v>
      </c>
      <c r="F364">
        <v>10.046330000000001</v>
      </c>
      <c r="G364">
        <v>0.39815534628068155</v>
      </c>
    </row>
    <row r="365" spans="1:7" x14ac:dyDescent="0.25">
      <c r="A365" t="s">
        <v>50</v>
      </c>
      <c r="B365">
        <v>2016</v>
      </c>
      <c r="C365" t="s">
        <v>28</v>
      </c>
      <c r="D365" s="13" t="s">
        <v>8</v>
      </c>
      <c r="E365">
        <v>6</v>
      </c>
      <c r="F365">
        <v>10.046330000000001</v>
      </c>
      <c r="G365">
        <v>0.59723301942102236</v>
      </c>
    </row>
    <row r="366" spans="1:7" x14ac:dyDescent="0.25">
      <c r="A366" t="s">
        <v>50</v>
      </c>
      <c r="B366">
        <v>2016</v>
      </c>
      <c r="C366" t="s">
        <v>38</v>
      </c>
      <c r="D366" s="13" t="s">
        <v>8</v>
      </c>
      <c r="E366">
        <v>4</v>
      </c>
      <c r="F366">
        <v>10.046330000000001</v>
      </c>
      <c r="G366">
        <v>0.39815534628068155</v>
      </c>
    </row>
    <row r="367" spans="1:7" x14ac:dyDescent="0.25">
      <c r="A367" t="s">
        <v>50</v>
      </c>
      <c r="B367">
        <v>2016</v>
      </c>
      <c r="C367" t="s">
        <v>29</v>
      </c>
      <c r="D367" s="13" t="s">
        <v>8</v>
      </c>
      <c r="E367">
        <v>20</v>
      </c>
      <c r="F367">
        <v>10.046330000000001</v>
      </c>
      <c r="G367">
        <v>1.9907767314034077</v>
      </c>
    </row>
    <row r="368" spans="1:7" x14ac:dyDescent="0.25">
      <c r="A368" t="s">
        <v>50</v>
      </c>
      <c r="B368">
        <v>2016</v>
      </c>
      <c r="C368" t="s">
        <v>37</v>
      </c>
      <c r="D368" s="13" t="s">
        <v>8</v>
      </c>
      <c r="E368">
        <v>8</v>
      </c>
      <c r="F368">
        <v>10.046330000000001</v>
      </c>
      <c r="G368">
        <v>0.79631069256136311</v>
      </c>
    </row>
    <row r="369" spans="1:7" x14ac:dyDescent="0.25">
      <c r="A369" t="s">
        <v>50</v>
      </c>
      <c r="B369">
        <v>2016</v>
      </c>
      <c r="C369" t="s">
        <v>28</v>
      </c>
      <c r="D369" s="13" t="s">
        <v>7</v>
      </c>
      <c r="E369">
        <v>1</v>
      </c>
      <c r="F369">
        <v>1.0266299999999999</v>
      </c>
      <c r="G369">
        <v>0.97406076191032798</v>
      </c>
    </row>
    <row r="370" spans="1:7" x14ac:dyDescent="0.25">
      <c r="A370" t="s">
        <v>50</v>
      </c>
      <c r="B370">
        <v>2017</v>
      </c>
      <c r="C370" t="s">
        <v>33</v>
      </c>
      <c r="D370" s="13" t="s">
        <v>5</v>
      </c>
      <c r="E370">
        <v>1</v>
      </c>
      <c r="F370">
        <v>2.5050199999999996</v>
      </c>
      <c r="G370">
        <v>0.39919840959353625</v>
      </c>
    </row>
    <row r="371" spans="1:7" x14ac:dyDescent="0.25">
      <c r="A371" t="s">
        <v>50</v>
      </c>
      <c r="B371">
        <v>2017</v>
      </c>
      <c r="C371" t="s">
        <v>32</v>
      </c>
      <c r="D371" s="13" t="s">
        <v>5</v>
      </c>
      <c r="E371">
        <v>1</v>
      </c>
      <c r="F371">
        <v>2.5050199999999996</v>
      </c>
      <c r="G371">
        <v>0.39919840959353625</v>
      </c>
    </row>
    <row r="372" spans="1:7" x14ac:dyDescent="0.25">
      <c r="A372" t="s">
        <v>50</v>
      </c>
      <c r="B372">
        <v>2017</v>
      </c>
      <c r="C372" t="s">
        <v>34</v>
      </c>
      <c r="D372" s="13" t="s">
        <v>5</v>
      </c>
      <c r="E372">
        <v>4</v>
      </c>
      <c r="F372">
        <v>2.5050199999999996</v>
      </c>
      <c r="G372">
        <v>1.596793638374145</v>
      </c>
    </row>
    <row r="373" spans="1:7" x14ac:dyDescent="0.25">
      <c r="A373" t="s">
        <v>50</v>
      </c>
      <c r="B373">
        <v>2017</v>
      </c>
      <c r="C373" t="s">
        <v>31</v>
      </c>
      <c r="D373" s="13" t="s">
        <v>5</v>
      </c>
      <c r="E373">
        <v>2</v>
      </c>
      <c r="F373">
        <v>2.5050199999999996</v>
      </c>
      <c r="G373">
        <v>0.7983968191870725</v>
      </c>
    </row>
    <row r="374" spans="1:7" x14ac:dyDescent="0.25">
      <c r="A374" t="s">
        <v>50</v>
      </c>
      <c r="B374">
        <v>2017</v>
      </c>
      <c r="C374" t="s">
        <v>45</v>
      </c>
      <c r="D374" s="13" t="s">
        <v>5</v>
      </c>
      <c r="E374">
        <v>1</v>
      </c>
      <c r="F374">
        <v>2.5050199999999996</v>
      </c>
      <c r="G374">
        <v>0.39919840959353625</v>
      </c>
    </row>
    <row r="375" spans="1:7" x14ac:dyDescent="0.25">
      <c r="A375" t="s">
        <v>50</v>
      </c>
      <c r="B375">
        <v>2017</v>
      </c>
      <c r="C375" t="s">
        <v>28</v>
      </c>
      <c r="D375" s="13" t="s">
        <v>5</v>
      </c>
      <c r="E375">
        <v>2</v>
      </c>
      <c r="F375">
        <v>2.5050199999999996</v>
      </c>
      <c r="G375">
        <v>0.7983968191870725</v>
      </c>
    </row>
    <row r="376" spans="1:7" x14ac:dyDescent="0.25">
      <c r="A376" t="s">
        <v>50</v>
      </c>
      <c r="B376">
        <v>2017</v>
      </c>
      <c r="C376" t="s">
        <v>29</v>
      </c>
      <c r="D376" s="13" t="s">
        <v>5</v>
      </c>
      <c r="E376">
        <v>4</v>
      </c>
      <c r="F376">
        <v>2.5050199999999996</v>
      </c>
      <c r="G376">
        <v>1.596793638374145</v>
      </c>
    </row>
    <row r="377" spans="1:7" x14ac:dyDescent="0.25">
      <c r="A377" t="s">
        <v>50</v>
      </c>
      <c r="B377">
        <v>2017</v>
      </c>
      <c r="C377" t="s">
        <v>38</v>
      </c>
      <c r="D377" s="13" t="s">
        <v>5</v>
      </c>
      <c r="E377">
        <v>3</v>
      </c>
      <c r="F377">
        <v>2.5050199999999996</v>
      </c>
      <c r="G377">
        <v>1.1975952287806086</v>
      </c>
    </row>
    <row r="378" spans="1:7" x14ac:dyDescent="0.25">
      <c r="A378" t="s">
        <v>50</v>
      </c>
      <c r="B378">
        <v>2017</v>
      </c>
      <c r="C378" t="s">
        <v>37</v>
      </c>
      <c r="D378" s="13" t="s">
        <v>5</v>
      </c>
      <c r="E378">
        <v>13</v>
      </c>
      <c r="F378">
        <v>2.5050199999999996</v>
      </c>
      <c r="G378">
        <v>5.1895793247159716</v>
      </c>
    </row>
    <row r="379" spans="1:7" x14ac:dyDescent="0.25">
      <c r="A379" t="s">
        <v>50</v>
      </c>
      <c r="B379">
        <v>2017</v>
      </c>
      <c r="C379" t="s">
        <v>42</v>
      </c>
      <c r="D379" s="13" t="s">
        <v>6</v>
      </c>
      <c r="E379">
        <v>1</v>
      </c>
      <c r="F379">
        <v>4.1125499999999997</v>
      </c>
      <c r="G379">
        <v>0.24315813789498003</v>
      </c>
    </row>
    <row r="380" spans="1:7" x14ac:dyDescent="0.25">
      <c r="A380" t="s">
        <v>50</v>
      </c>
      <c r="B380">
        <v>2017</v>
      </c>
      <c r="C380" t="s">
        <v>39</v>
      </c>
      <c r="D380" s="13" t="s">
        <v>6</v>
      </c>
      <c r="E380">
        <v>1</v>
      </c>
      <c r="F380">
        <v>4.1125499999999997</v>
      </c>
      <c r="G380">
        <v>0.24315813789498003</v>
      </c>
    </row>
    <row r="381" spans="1:7" x14ac:dyDescent="0.25">
      <c r="A381" t="s">
        <v>50</v>
      </c>
      <c r="B381">
        <v>2017</v>
      </c>
      <c r="C381" t="s">
        <v>32</v>
      </c>
      <c r="D381" s="13" t="s">
        <v>6</v>
      </c>
      <c r="E381">
        <v>3</v>
      </c>
      <c r="F381">
        <v>4.1125499999999997</v>
      </c>
      <c r="G381">
        <v>0.72947441368494004</v>
      </c>
    </row>
    <row r="382" spans="1:7" x14ac:dyDescent="0.25">
      <c r="A382" t="s">
        <v>50</v>
      </c>
      <c r="B382">
        <v>2017</v>
      </c>
      <c r="C382" t="s">
        <v>46</v>
      </c>
      <c r="D382" s="13" t="s">
        <v>6</v>
      </c>
      <c r="E382">
        <v>4</v>
      </c>
      <c r="F382">
        <v>4.1125499999999997</v>
      </c>
      <c r="G382">
        <v>0.97263255157992012</v>
      </c>
    </row>
    <row r="383" spans="1:7" x14ac:dyDescent="0.25">
      <c r="A383" t="s">
        <v>50</v>
      </c>
      <c r="B383">
        <v>2017</v>
      </c>
      <c r="C383" t="s">
        <v>31</v>
      </c>
      <c r="D383" s="13" t="s">
        <v>6</v>
      </c>
      <c r="E383">
        <v>4</v>
      </c>
      <c r="F383">
        <v>4.1125499999999997</v>
      </c>
      <c r="G383">
        <v>0.97263255157992012</v>
      </c>
    </row>
    <row r="384" spans="1:7" x14ac:dyDescent="0.25">
      <c r="A384" t="s">
        <v>50</v>
      </c>
      <c r="B384">
        <v>2017</v>
      </c>
      <c r="C384" t="s">
        <v>45</v>
      </c>
      <c r="D384" s="13" t="s">
        <v>6</v>
      </c>
      <c r="E384">
        <v>8</v>
      </c>
      <c r="F384">
        <v>4.1125499999999997</v>
      </c>
      <c r="G384">
        <v>1.9452651031598402</v>
      </c>
    </row>
    <row r="385" spans="1:7" x14ac:dyDescent="0.25">
      <c r="A385" t="s">
        <v>50</v>
      </c>
      <c r="B385">
        <v>2017</v>
      </c>
      <c r="C385" t="s">
        <v>28</v>
      </c>
      <c r="D385" s="13" t="s">
        <v>6</v>
      </c>
      <c r="E385">
        <v>7</v>
      </c>
      <c r="F385">
        <v>4.1125499999999997</v>
      </c>
      <c r="G385">
        <v>1.7021069652648602</v>
      </c>
    </row>
    <row r="386" spans="1:7" x14ac:dyDescent="0.25">
      <c r="A386" t="s">
        <v>50</v>
      </c>
      <c r="B386">
        <v>2017</v>
      </c>
      <c r="C386" t="s">
        <v>29</v>
      </c>
      <c r="D386" s="13" t="s">
        <v>6</v>
      </c>
      <c r="E386">
        <v>14</v>
      </c>
      <c r="F386">
        <v>4.1125499999999997</v>
      </c>
      <c r="G386">
        <v>3.4042139305297203</v>
      </c>
    </row>
    <row r="387" spans="1:7" x14ac:dyDescent="0.25">
      <c r="A387" t="s">
        <v>50</v>
      </c>
      <c r="B387">
        <v>2017</v>
      </c>
      <c r="C387" t="s">
        <v>38</v>
      </c>
      <c r="D387" s="13" t="s">
        <v>6</v>
      </c>
      <c r="E387">
        <v>32</v>
      </c>
      <c r="F387">
        <v>4.1125499999999997</v>
      </c>
      <c r="G387">
        <v>7.781060412639361</v>
      </c>
    </row>
    <row r="388" spans="1:7" x14ac:dyDescent="0.25">
      <c r="A388" t="s">
        <v>50</v>
      </c>
      <c r="B388">
        <v>2017</v>
      </c>
      <c r="C388" t="s">
        <v>37</v>
      </c>
      <c r="D388" s="13" t="s">
        <v>6</v>
      </c>
      <c r="E388">
        <v>49</v>
      </c>
      <c r="F388">
        <v>4.1125499999999997</v>
      </c>
      <c r="G388">
        <v>11.914748756854021</v>
      </c>
    </row>
    <row r="389" spans="1:7" x14ac:dyDescent="0.25">
      <c r="A389" t="s">
        <v>50</v>
      </c>
      <c r="B389">
        <v>2017</v>
      </c>
      <c r="C389" t="s">
        <v>47</v>
      </c>
      <c r="D389" s="13" t="s">
        <v>8</v>
      </c>
      <c r="E389">
        <v>1</v>
      </c>
      <c r="F389">
        <v>10.219430000000003</v>
      </c>
      <c r="G389">
        <v>9.7852815665844348E-2</v>
      </c>
    </row>
    <row r="390" spans="1:7" x14ac:dyDescent="0.25">
      <c r="A390" t="s">
        <v>50</v>
      </c>
      <c r="B390">
        <v>2017</v>
      </c>
      <c r="C390" t="s">
        <v>27</v>
      </c>
      <c r="D390" s="13" t="s">
        <v>8</v>
      </c>
      <c r="E390">
        <v>1</v>
      </c>
      <c r="F390">
        <v>10.219430000000003</v>
      </c>
      <c r="G390">
        <v>9.7852815665844348E-2</v>
      </c>
    </row>
    <row r="391" spans="1:7" x14ac:dyDescent="0.25">
      <c r="A391" t="s">
        <v>50</v>
      </c>
      <c r="B391">
        <v>2017</v>
      </c>
      <c r="C391" t="s">
        <v>39</v>
      </c>
      <c r="D391" s="13" t="s">
        <v>8</v>
      </c>
      <c r="E391">
        <v>1</v>
      </c>
      <c r="F391">
        <v>10.219430000000003</v>
      </c>
      <c r="G391">
        <v>9.7852815665844348E-2</v>
      </c>
    </row>
    <row r="392" spans="1:7" x14ac:dyDescent="0.25">
      <c r="A392" t="s">
        <v>50</v>
      </c>
      <c r="B392">
        <v>2017</v>
      </c>
      <c r="C392" t="s">
        <v>33</v>
      </c>
      <c r="D392" s="13" t="s">
        <v>8</v>
      </c>
      <c r="E392">
        <v>1</v>
      </c>
      <c r="F392">
        <v>10.219430000000003</v>
      </c>
      <c r="G392">
        <v>9.7852815665844348E-2</v>
      </c>
    </row>
    <row r="393" spans="1:7" x14ac:dyDescent="0.25">
      <c r="A393" t="s">
        <v>50</v>
      </c>
      <c r="B393">
        <v>2017</v>
      </c>
      <c r="C393" t="s">
        <v>44</v>
      </c>
      <c r="D393" s="13" t="s">
        <v>8</v>
      </c>
      <c r="E393">
        <v>6</v>
      </c>
      <c r="F393">
        <v>10.219430000000003</v>
      </c>
      <c r="G393">
        <v>0.58711689399506606</v>
      </c>
    </row>
    <row r="394" spans="1:7" x14ac:dyDescent="0.25">
      <c r="A394" t="s">
        <v>50</v>
      </c>
      <c r="B394">
        <v>2017</v>
      </c>
      <c r="C394" t="s">
        <v>34</v>
      </c>
      <c r="D394" s="13" t="s">
        <v>8</v>
      </c>
      <c r="E394">
        <v>4</v>
      </c>
      <c r="F394">
        <v>10.219430000000003</v>
      </c>
      <c r="G394">
        <v>0.39141126266337739</v>
      </c>
    </row>
    <row r="395" spans="1:7" x14ac:dyDescent="0.25">
      <c r="A395" t="s">
        <v>50</v>
      </c>
      <c r="B395">
        <v>2017</v>
      </c>
      <c r="C395" t="s">
        <v>46</v>
      </c>
      <c r="D395" s="13" t="s">
        <v>8</v>
      </c>
      <c r="E395">
        <v>6</v>
      </c>
      <c r="F395">
        <v>10.219430000000003</v>
      </c>
      <c r="G395">
        <v>0.58711689399506606</v>
      </c>
    </row>
    <row r="396" spans="1:7" x14ac:dyDescent="0.25">
      <c r="A396" t="s">
        <v>50</v>
      </c>
      <c r="B396">
        <v>2017</v>
      </c>
      <c r="C396" t="s">
        <v>31</v>
      </c>
      <c r="D396" s="13" t="s">
        <v>8</v>
      </c>
      <c r="E396">
        <v>8</v>
      </c>
      <c r="F396">
        <v>10.219430000000003</v>
      </c>
      <c r="G396">
        <v>0.78282252532675478</v>
      </c>
    </row>
    <row r="397" spans="1:7" x14ac:dyDescent="0.25">
      <c r="A397" t="s">
        <v>50</v>
      </c>
      <c r="B397">
        <v>2017</v>
      </c>
      <c r="C397" t="s">
        <v>45</v>
      </c>
      <c r="D397" s="13" t="s">
        <v>8</v>
      </c>
      <c r="E397">
        <v>9</v>
      </c>
      <c r="F397">
        <v>10.219430000000003</v>
      </c>
      <c r="G397">
        <v>0.88067534099259914</v>
      </c>
    </row>
    <row r="398" spans="1:7" x14ac:dyDescent="0.25">
      <c r="A398" t="s">
        <v>50</v>
      </c>
      <c r="B398">
        <v>2017</v>
      </c>
      <c r="C398" t="s">
        <v>28</v>
      </c>
      <c r="D398" s="13" t="s">
        <v>8</v>
      </c>
      <c r="E398">
        <v>16</v>
      </c>
      <c r="F398">
        <v>10.219430000000003</v>
      </c>
      <c r="G398">
        <v>1.5656450506535096</v>
      </c>
    </row>
    <row r="399" spans="1:7" x14ac:dyDescent="0.25">
      <c r="A399" t="s">
        <v>50</v>
      </c>
      <c r="B399">
        <v>2017</v>
      </c>
      <c r="C399" t="s">
        <v>29</v>
      </c>
      <c r="D399" s="13" t="s">
        <v>8</v>
      </c>
      <c r="E399">
        <v>12</v>
      </c>
      <c r="F399">
        <v>10.219430000000003</v>
      </c>
      <c r="G399">
        <v>1.1742337879901321</v>
      </c>
    </row>
    <row r="400" spans="1:7" x14ac:dyDescent="0.25">
      <c r="A400" t="s">
        <v>50</v>
      </c>
      <c r="B400">
        <v>2017</v>
      </c>
      <c r="C400" t="s">
        <v>38</v>
      </c>
      <c r="D400" s="13" t="s">
        <v>8</v>
      </c>
      <c r="E400">
        <v>5</v>
      </c>
      <c r="F400">
        <v>10.219430000000003</v>
      </c>
      <c r="G400">
        <v>0.48926407832922175</v>
      </c>
    </row>
    <row r="401" spans="1:7" x14ac:dyDescent="0.25">
      <c r="A401" t="s">
        <v>50</v>
      </c>
      <c r="B401">
        <v>2017</v>
      </c>
      <c r="C401" t="s">
        <v>37</v>
      </c>
      <c r="D401" s="13" t="s">
        <v>8</v>
      </c>
      <c r="E401">
        <v>22</v>
      </c>
      <c r="F401">
        <v>10.219430000000003</v>
      </c>
      <c r="G401">
        <v>2.1527619446485757</v>
      </c>
    </row>
    <row r="402" spans="1:7" x14ac:dyDescent="0.25">
      <c r="A402" t="s">
        <v>50</v>
      </c>
      <c r="B402">
        <v>2017</v>
      </c>
      <c r="C402" t="s">
        <v>31</v>
      </c>
      <c r="D402" s="13" t="s">
        <v>7</v>
      </c>
      <c r="E402">
        <v>1</v>
      </c>
      <c r="F402">
        <v>1.0505900000000001</v>
      </c>
      <c r="G402">
        <v>0.95184610552165916</v>
      </c>
    </row>
    <row r="403" spans="1:7" x14ac:dyDescent="0.25">
      <c r="A403" t="s">
        <v>50</v>
      </c>
      <c r="B403">
        <v>2017</v>
      </c>
      <c r="C403" t="s">
        <v>45</v>
      </c>
      <c r="D403" s="13" t="s">
        <v>7</v>
      </c>
      <c r="E403">
        <v>1</v>
      </c>
      <c r="F403">
        <v>1.0505900000000001</v>
      </c>
      <c r="G403">
        <v>0.95184610552165916</v>
      </c>
    </row>
    <row r="404" spans="1:7" x14ac:dyDescent="0.25">
      <c r="A404" t="s">
        <v>50</v>
      </c>
      <c r="B404">
        <v>2017</v>
      </c>
      <c r="C404" t="s">
        <v>28</v>
      </c>
      <c r="D404" s="13" t="s">
        <v>7</v>
      </c>
      <c r="E404">
        <v>1</v>
      </c>
      <c r="F404">
        <v>1.0505900000000001</v>
      </c>
      <c r="G404">
        <v>0.95184610552165916</v>
      </c>
    </row>
    <row r="405" spans="1:7" x14ac:dyDescent="0.25">
      <c r="A405" t="s">
        <v>50</v>
      </c>
      <c r="B405">
        <v>2018</v>
      </c>
      <c r="C405" t="s">
        <v>30</v>
      </c>
      <c r="D405" s="13" t="s">
        <v>5</v>
      </c>
      <c r="E405">
        <v>1</v>
      </c>
      <c r="F405">
        <v>2.6217399999999995</v>
      </c>
      <c r="G405">
        <v>0.38142607581224691</v>
      </c>
    </row>
    <row r="406" spans="1:7" x14ac:dyDescent="0.25">
      <c r="A406" t="s">
        <v>50</v>
      </c>
      <c r="B406">
        <v>2018</v>
      </c>
      <c r="C406" t="s">
        <v>46</v>
      </c>
      <c r="D406" s="13" t="s">
        <v>5</v>
      </c>
      <c r="E406">
        <v>2</v>
      </c>
      <c r="F406">
        <v>2.6217399999999995</v>
      </c>
      <c r="G406">
        <v>0.76285215162449382</v>
      </c>
    </row>
    <row r="407" spans="1:7" x14ac:dyDescent="0.25">
      <c r="A407" t="s">
        <v>50</v>
      </c>
      <c r="B407">
        <v>2018</v>
      </c>
      <c r="C407" t="s">
        <v>44</v>
      </c>
      <c r="D407" s="13" t="s">
        <v>5</v>
      </c>
      <c r="E407">
        <v>1</v>
      </c>
      <c r="F407">
        <v>2.6217399999999995</v>
      </c>
      <c r="G407">
        <v>0.38142607581224691</v>
      </c>
    </row>
    <row r="408" spans="1:7" x14ac:dyDescent="0.25">
      <c r="A408" t="s">
        <v>50</v>
      </c>
      <c r="B408">
        <v>2018</v>
      </c>
      <c r="C408" t="s">
        <v>34</v>
      </c>
      <c r="D408" s="13" t="s">
        <v>5</v>
      </c>
      <c r="E408">
        <v>3</v>
      </c>
      <c r="F408">
        <v>2.6217399999999995</v>
      </c>
      <c r="G408">
        <v>1.1442782274367407</v>
      </c>
    </row>
    <row r="409" spans="1:7" x14ac:dyDescent="0.25">
      <c r="A409" t="s">
        <v>50</v>
      </c>
      <c r="B409">
        <v>2018</v>
      </c>
      <c r="C409" t="s">
        <v>31</v>
      </c>
      <c r="D409" s="13" t="s">
        <v>5</v>
      </c>
      <c r="E409">
        <v>2</v>
      </c>
      <c r="F409">
        <v>2.6217399999999995</v>
      </c>
      <c r="G409">
        <v>0.76285215162449382</v>
      </c>
    </row>
    <row r="410" spans="1:7" x14ac:dyDescent="0.25">
      <c r="A410" t="s">
        <v>50</v>
      </c>
      <c r="B410">
        <v>2018</v>
      </c>
      <c r="C410" t="s">
        <v>45</v>
      </c>
      <c r="D410" s="13" t="s">
        <v>5</v>
      </c>
      <c r="E410">
        <v>5</v>
      </c>
      <c r="F410">
        <v>2.6217399999999995</v>
      </c>
      <c r="G410">
        <v>1.9071303790612344</v>
      </c>
    </row>
    <row r="411" spans="1:7" x14ac:dyDescent="0.25">
      <c r="A411" t="s">
        <v>50</v>
      </c>
      <c r="B411">
        <v>2018</v>
      </c>
      <c r="C411" t="s">
        <v>38</v>
      </c>
      <c r="D411" s="13" t="s">
        <v>5</v>
      </c>
      <c r="E411">
        <v>2</v>
      </c>
      <c r="F411">
        <v>2.6217399999999995</v>
      </c>
      <c r="G411">
        <v>0.76285215162449382</v>
      </c>
    </row>
    <row r="412" spans="1:7" x14ac:dyDescent="0.25">
      <c r="A412" t="s">
        <v>50</v>
      </c>
      <c r="B412">
        <v>2018</v>
      </c>
      <c r="C412" t="s">
        <v>28</v>
      </c>
      <c r="D412" s="13" t="s">
        <v>5</v>
      </c>
      <c r="E412">
        <v>2</v>
      </c>
      <c r="F412">
        <v>2.6217399999999995</v>
      </c>
      <c r="G412">
        <v>0.76285215162449382</v>
      </c>
    </row>
    <row r="413" spans="1:7" x14ac:dyDescent="0.25">
      <c r="A413" t="s">
        <v>50</v>
      </c>
      <c r="B413">
        <v>2018</v>
      </c>
      <c r="C413" t="s">
        <v>29</v>
      </c>
      <c r="D413" s="13" t="s">
        <v>5</v>
      </c>
      <c r="E413">
        <v>9</v>
      </c>
      <c r="F413">
        <v>2.6217399999999995</v>
      </c>
      <c r="G413">
        <v>3.4328346823102223</v>
      </c>
    </row>
    <row r="414" spans="1:7" x14ac:dyDescent="0.25">
      <c r="A414" t="s">
        <v>50</v>
      </c>
      <c r="B414">
        <v>2018</v>
      </c>
      <c r="C414" t="s">
        <v>37</v>
      </c>
      <c r="D414" s="13" t="s">
        <v>5</v>
      </c>
      <c r="E414">
        <v>10</v>
      </c>
      <c r="F414">
        <v>2.6217399999999995</v>
      </c>
      <c r="G414">
        <v>3.8142607581224688</v>
      </c>
    </row>
    <row r="415" spans="1:7" x14ac:dyDescent="0.25">
      <c r="A415" t="s">
        <v>50</v>
      </c>
      <c r="B415">
        <v>2018</v>
      </c>
      <c r="C415" t="s">
        <v>27</v>
      </c>
      <c r="D415" s="13" t="s">
        <v>6</v>
      </c>
      <c r="E415">
        <v>2</v>
      </c>
      <c r="F415">
        <v>4.2050400000000003</v>
      </c>
      <c r="G415">
        <v>0.47561973251146239</v>
      </c>
    </row>
    <row r="416" spans="1:7" x14ac:dyDescent="0.25">
      <c r="A416" t="s">
        <v>50</v>
      </c>
      <c r="B416">
        <v>2018</v>
      </c>
      <c r="C416" t="s">
        <v>39</v>
      </c>
      <c r="D416" s="13" t="s">
        <v>6</v>
      </c>
      <c r="E416">
        <v>1</v>
      </c>
      <c r="F416">
        <v>4.2050400000000003</v>
      </c>
      <c r="G416">
        <v>0.23780986625573119</v>
      </c>
    </row>
    <row r="417" spans="1:7" x14ac:dyDescent="0.25">
      <c r="A417" t="s">
        <v>50</v>
      </c>
      <c r="B417">
        <v>2018</v>
      </c>
      <c r="C417" t="s">
        <v>46</v>
      </c>
      <c r="D417" s="13" t="s">
        <v>6</v>
      </c>
      <c r="E417">
        <v>1</v>
      </c>
      <c r="F417">
        <v>4.2050400000000003</v>
      </c>
      <c r="G417">
        <v>0.23780986625573119</v>
      </c>
    </row>
    <row r="418" spans="1:7" x14ac:dyDescent="0.25">
      <c r="A418" t="s">
        <v>50</v>
      </c>
      <c r="B418">
        <v>2018</v>
      </c>
      <c r="C418" t="s">
        <v>44</v>
      </c>
      <c r="D418" s="13" t="s">
        <v>6</v>
      </c>
      <c r="E418">
        <v>3</v>
      </c>
      <c r="F418">
        <v>4.2050400000000003</v>
      </c>
      <c r="G418">
        <v>0.71342959876719358</v>
      </c>
    </row>
    <row r="419" spans="1:7" x14ac:dyDescent="0.25">
      <c r="A419" t="s">
        <v>50</v>
      </c>
      <c r="B419">
        <v>2018</v>
      </c>
      <c r="C419" t="s">
        <v>34</v>
      </c>
      <c r="D419" s="13" t="s">
        <v>6</v>
      </c>
      <c r="E419">
        <v>2</v>
      </c>
      <c r="F419">
        <v>4.2050400000000003</v>
      </c>
      <c r="G419">
        <v>0.47561973251146239</v>
      </c>
    </row>
    <row r="420" spans="1:7" x14ac:dyDescent="0.25">
      <c r="A420" t="s">
        <v>50</v>
      </c>
      <c r="B420">
        <v>2018</v>
      </c>
      <c r="C420" t="s">
        <v>31</v>
      </c>
      <c r="D420" s="13" t="s">
        <v>6</v>
      </c>
      <c r="E420">
        <v>5</v>
      </c>
      <c r="F420">
        <v>4.2050400000000003</v>
      </c>
      <c r="G420">
        <v>1.1890493312786561</v>
      </c>
    </row>
    <row r="421" spans="1:7" x14ac:dyDescent="0.25">
      <c r="A421" t="s">
        <v>50</v>
      </c>
      <c r="B421">
        <v>2018</v>
      </c>
      <c r="C421" t="s">
        <v>45</v>
      </c>
      <c r="D421" s="13" t="s">
        <v>6</v>
      </c>
      <c r="E421">
        <v>5</v>
      </c>
      <c r="F421">
        <v>4.2050400000000003</v>
      </c>
      <c r="G421">
        <v>1.1890493312786561</v>
      </c>
    </row>
    <row r="422" spans="1:7" x14ac:dyDescent="0.25">
      <c r="A422" t="s">
        <v>50</v>
      </c>
      <c r="B422">
        <v>2018</v>
      </c>
      <c r="C422" t="s">
        <v>38</v>
      </c>
      <c r="D422" s="13" t="s">
        <v>6</v>
      </c>
      <c r="E422">
        <v>24</v>
      </c>
      <c r="F422">
        <v>4.2050400000000003</v>
      </c>
      <c r="G422">
        <v>5.7074367901375487</v>
      </c>
    </row>
    <row r="423" spans="1:7" x14ac:dyDescent="0.25">
      <c r="A423" t="s">
        <v>50</v>
      </c>
      <c r="B423">
        <v>2018</v>
      </c>
      <c r="C423" t="s">
        <v>28</v>
      </c>
      <c r="D423" s="13" t="s">
        <v>6</v>
      </c>
      <c r="E423">
        <v>16</v>
      </c>
      <c r="F423">
        <v>4.2050400000000003</v>
      </c>
      <c r="G423">
        <v>3.8049578600916991</v>
      </c>
    </row>
    <row r="424" spans="1:7" x14ac:dyDescent="0.25">
      <c r="A424" t="s">
        <v>50</v>
      </c>
      <c r="B424">
        <v>2018</v>
      </c>
      <c r="C424" t="s">
        <v>29</v>
      </c>
      <c r="D424" s="13" t="s">
        <v>6</v>
      </c>
      <c r="E424">
        <v>14</v>
      </c>
      <c r="F424">
        <v>4.2050400000000003</v>
      </c>
      <c r="G424">
        <v>3.329338127580237</v>
      </c>
    </row>
    <row r="425" spans="1:7" x14ac:dyDescent="0.25">
      <c r="A425" t="s">
        <v>50</v>
      </c>
      <c r="B425">
        <v>2018</v>
      </c>
      <c r="C425" t="s">
        <v>37</v>
      </c>
      <c r="D425" s="13" t="s">
        <v>6</v>
      </c>
      <c r="E425">
        <v>46</v>
      </c>
      <c r="F425">
        <v>4.2050400000000003</v>
      </c>
      <c r="G425">
        <v>10.939253847763634</v>
      </c>
    </row>
    <row r="426" spans="1:7" x14ac:dyDescent="0.25">
      <c r="A426" t="s">
        <v>50</v>
      </c>
      <c r="B426">
        <v>2018</v>
      </c>
      <c r="C426" t="s">
        <v>43</v>
      </c>
      <c r="D426" s="13" t="s">
        <v>8</v>
      </c>
      <c r="E426">
        <v>1</v>
      </c>
      <c r="F426">
        <v>10.397219999999999</v>
      </c>
      <c r="G426">
        <v>9.6179555688924542E-2</v>
      </c>
    </row>
    <row r="427" spans="1:7" x14ac:dyDescent="0.25">
      <c r="A427" t="s">
        <v>50</v>
      </c>
      <c r="B427">
        <v>2018</v>
      </c>
      <c r="C427" t="s">
        <v>32</v>
      </c>
      <c r="D427" s="13" t="s">
        <v>8</v>
      </c>
      <c r="E427">
        <v>2</v>
      </c>
      <c r="F427">
        <v>10.397219999999999</v>
      </c>
      <c r="G427">
        <v>0.19235911137784908</v>
      </c>
    </row>
    <row r="428" spans="1:7" x14ac:dyDescent="0.25">
      <c r="A428" t="s">
        <v>50</v>
      </c>
      <c r="B428">
        <v>2018</v>
      </c>
      <c r="C428" t="s">
        <v>30</v>
      </c>
      <c r="D428" s="13" t="s">
        <v>8</v>
      </c>
      <c r="E428">
        <v>2</v>
      </c>
      <c r="F428">
        <v>10.397219999999999</v>
      </c>
      <c r="G428">
        <v>0.19235911137784908</v>
      </c>
    </row>
    <row r="429" spans="1:7" x14ac:dyDescent="0.25">
      <c r="A429" t="s">
        <v>50</v>
      </c>
      <c r="B429">
        <v>2018</v>
      </c>
      <c r="C429" t="s">
        <v>39</v>
      </c>
      <c r="D429" s="13" t="s">
        <v>8</v>
      </c>
      <c r="E429">
        <v>4</v>
      </c>
      <c r="F429">
        <v>10.397219999999999</v>
      </c>
      <c r="G429">
        <v>0.38471822275569817</v>
      </c>
    </row>
    <row r="430" spans="1:7" x14ac:dyDescent="0.25">
      <c r="A430" t="s">
        <v>50</v>
      </c>
      <c r="B430">
        <v>2018</v>
      </c>
      <c r="C430" t="s">
        <v>46</v>
      </c>
      <c r="D430" s="13" t="s">
        <v>8</v>
      </c>
      <c r="E430">
        <v>5</v>
      </c>
      <c r="F430">
        <v>10.397219999999999</v>
      </c>
      <c r="G430">
        <v>0.48089777844462273</v>
      </c>
    </row>
    <row r="431" spans="1:7" x14ac:dyDescent="0.25">
      <c r="A431" t="s">
        <v>50</v>
      </c>
      <c r="B431">
        <v>2018</v>
      </c>
      <c r="C431" t="s">
        <v>44</v>
      </c>
      <c r="D431" s="13" t="s">
        <v>8</v>
      </c>
      <c r="E431">
        <v>5</v>
      </c>
      <c r="F431">
        <v>10.397219999999999</v>
      </c>
      <c r="G431">
        <v>0.48089777844462273</v>
      </c>
    </row>
    <row r="432" spans="1:7" x14ac:dyDescent="0.25">
      <c r="A432" t="s">
        <v>50</v>
      </c>
      <c r="B432">
        <v>2018</v>
      </c>
      <c r="C432" t="s">
        <v>34</v>
      </c>
      <c r="D432" s="13" t="s">
        <v>8</v>
      </c>
      <c r="E432">
        <v>5</v>
      </c>
      <c r="F432">
        <v>10.397219999999999</v>
      </c>
      <c r="G432">
        <v>0.48089777844462273</v>
      </c>
    </row>
    <row r="433" spans="1:7" x14ac:dyDescent="0.25">
      <c r="A433" t="s">
        <v>50</v>
      </c>
      <c r="B433">
        <v>2018</v>
      </c>
      <c r="C433" t="s">
        <v>31</v>
      </c>
      <c r="D433" s="13" t="s">
        <v>8</v>
      </c>
      <c r="E433">
        <v>2</v>
      </c>
      <c r="F433">
        <v>10.397219999999999</v>
      </c>
      <c r="G433">
        <v>0.19235911137784908</v>
      </c>
    </row>
    <row r="434" spans="1:7" x14ac:dyDescent="0.25">
      <c r="A434" t="s">
        <v>50</v>
      </c>
      <c r="B434">
        <v>2018</v>
      </c>
      <c r="C434" t="s">
        <v>45</v>
      </c>
      <c r="D434" s="13" t="s">
        <v>8</v>
      </c>
      <c r="E434">
        <v>9</v>
      </c>
      <c r="F434">
        <v>10.397219999999999</v>
      </c>
      <c r="G434">
        <v>0.86561600120032089</v>
      </c>
    </row>
    <row r="435" spans="1:7" x14ac:dyDescent="0.25">
      <c r="A435" t="s">
        <v>50</v>
      </c>
      <c r="B435">
        <v>2018</v>
      </c>
      <c r="C435" t="s">
        <v>38</v>
      </c>
      <c r="D435" s="13" t="s">
        <v>8</v>
      </c>
      <c r="E435">
        <v>8</v>
      </c>
      <c r="F435">
        <v>10.397219999999999</v>
      </c>
      <c r="G435">
        <v>0.76943644551139634</v>
      </c>
    </row>
    <row r="436" spans="1:7" x14ac:dyDescent="0.25">
      <c r="A436" t="s">
        <v>50</v>
      </c>
      <c r="B436">
        <v>2018</v>
      </c>
      <c r="C436" t="s">
        <v>28</v>
      </c>
      <c r="D436" s="13" t="s">
        <v>8</v>
      </c>
      <c r="E436">
        <v>18</v>
      </c>
      <c r="F436">
        <v>10.397219999999999</v>
      </c>
      <c r="G436">
        <v>1.7312320024006418</v>
      </c>
    </row>
    <row r="437" spans="1:7" x14ac:dyDescent="0.25">
      <c r="A437" t="s">
        <v>50</v>
      </c>
      <c r="B437">
        <v>2018</v>
      </c>
      <c r="C437" t="s">
        <v>29</v>
      </c>
      <c r="D437" s="13" t="s">
        <v>8</v>
      </c>
      <c r="E437">
        <v>15</v>
      </c>
      <c r="F437">
        <v>10.397219999999999</v>
      </c>
      <c r="G437">
        <v>1.4426933353338682</v>
      </c>
    </row>
    <row r="438" spans="1:7" x14ac:dyDescent="0.25">
      <c r="A438" t="s">
        <v>50</v>
      </c>
      <c r="B438">
        <v>2018</v>
      </c>
      <c r="C438" t="s">
        <v>37</v>
      </c>
      <c r="D438" s="13" t="s">
        <v>8</v>
      </c>
      <c r="E438">
        <v>10</v>
      </c>
      <c r="F438">
        <v>10.397219999999999</v>
      </c>
      <c r="G438">
        <v>0.96179555688924545</v>
      </c>
    </row>
    <row r="439" spans="1:7" x14ac:dyDescent="0.25">
      <c r="A439" t="s">
        <v>50</v>
      </c>
      <c r="B439">
        <v>2018</v>
      </c>
      <c r="C439" t="s">
        <v>31</v>
      </c>
      <c r="D439" s="13" t="s">
        <v>7</v>
      </c>
      <c r="E439">
        <v>1</v>
      </c>
      <c r="F439">
        <v>1.0780799999999999</v>
      </c>
      <c r="G439">
        <v>0.92757494805580298</v>
      </c>
    </row>
    <row r="440" spans="1:7" x14ac:dyDescent="0.25">
      <c r="A440" t="s">
        <v>50</v>
      </c>
      <c r="B440">
        <v>2018</v>
      </c>
      <c r="C440" t="s">
        <v>45</v>
      </c>
      <c r="D440" s="13" t="s">
        <v>7</v>
      </c>
      <c r="E440">
        <v>1</v>
      </c>
      <c r="F440">
        <v>1.0780799999999999</v>
      </c>
      <c r="G440">
        <v>0.92757494805580298</v>
      </c>
    </row>
    <row r="441" spans="1:7" x14ac:dyDescent="0.25">
      <c r="A441" t="s">
        <v>50</v>
      </c>
      <c r="B441">
        <v>2018</v>
      </c>
      <c r="C441" t="s">
        <v>28</v>
      </c>
      <c r="D441" s="13" t="s">
        <v>7</v>
      </c>
      <c r="E441">
        <v>1</v>
      </c>
      <c r="F441">
        <v>1.0780799999999999</v>
      </c>
      <c r="G441">
        <v>0.92757494805580298</v>
      </c>
    </row>
    <row r="442" spans="1:7" x14ac:dyDescent="0.25">
      <c r="A442" t="s">
        <v>50</v>
      </c>
      <c r="B442">
        <v>2018</v>
      </c>
      <c r="C442" t="s">
        <v>29</v>
      </c>
      <c r="D442" s="13" t="s">
        <v>7</v>
      </c>
      <c r="E442">
        <v>1</v>
      </c>
      <c r="F442">
        <v>1.0780799999999999</v>
      </c>
      <c r="G442">
        <v>0.92757494805580298</v>
      </c>
    </row>
    <row r="443" spans="1:7" x14ac:dyDescent="0.25">
      <c r="A443" t="s">
        <v>50</v>
      </c>
      <c r="B443">
        <v>2019</v>
      </c>
      <c r="C443" t="s">
        <v>32</v>
      </c>
      <c r="D443" s="13" t="s">
        <v>5</v>
      </c>
      <c r="E443">
        <v>1</v>
      </c>
      <c r="F443">
        <v>2.8010900000000003</v>
      </c>
      <c r="G443">
        <v>0.35700388063218241</v>
      </c>
    </row>
    <row r="444" spans="1:7" x14ac:dyDescent="0.25">
      <c r="A444" t="s">
        <v>50</v>
      </c>
      <c r="B444">
        <v>2019</v>
      </c>
      <c r="C444" t="s">
        <v>39</v>
      </c>
      <c r="D444" s="13" t="s">
        <v>5</v>
      </c>
      <c r="E444">
        <v>1</v>
      </c>
      <c r="F444">
        <v>2.8010900000000003</v>
      </c>
      <c r="G444">
        <v>0.35700388063218241</v>
      </c>
    </row>
    <row r="445" spans="1:7" x14ac:dyDescent="0.25">
      <c r="A445" t="s">
        <v>50</v>
      </c>
      <c r="B445">
        <v>2019</v>
      </c>
      <c r="C445" t="s">
        <v>30</v>
      </c>
      <c r="D445" s="13" t="s">
        <v>5</v>
      </c>
      <c r="E445">
        <v>2</v>
      </c>
      <c r="F445">
        <v>2.8010900000000003</v>
      </c>
      <c r="G445">
        <v>0.71400776126436483</v>
      </c>
    </row>
    <row r="446" spans="1:7" x14ac:dyDescent="0.25">
      <c r="A446" t="s">
        <v>50</v>
      </c>
      <c r="B446">
        <v>2019</v>
      </c>
      <c r="C446" t="s">
        <v>34</v>
      </c>
      <c r="D446" s="13" t="s">
        <v>5</v>
      </c>
      <c r="E446">
        <v>4</v>
      </c>
      <c r="F446">
        <v>2.8010900000000003</v>
      </c>
      <c r="G446">
        <v>1.4280155225287297</v>
      </c>
    </row>
    <row r="447" spans="1:7" x14ac:dyDescent="0.25">
      <c r="A447" t="s">
        <v>50</v>
      </c>
      <c r="B447">
        <v>2019</v>
      </c>
      <c r="C447" t="s">
        <v>31</v>
      </c>
      <c r="D447" s="13" t="s">
        <v>5</v>
      </c>
      <c r="E447">
        <v>3</v>
      </c>
      <c r="F447">
        <v>2.8010900000000003</v>
      </c>
      <c r="G447">
        <v>1.0710116418965474</v>
      </c>
    </row>
    <row r="448" spans="1:7" x14ac:dyDescent="0.25">
      <c r="A448" t="s">
        <v>50</v>
      </c>
      <c r="B448">
        <v>2019</v>
      </c>
      <c r="C448" t="s">
        <v>45</v>
      </c>
      <c r="D448" s="13" t="s">
        <v>5</v>
      </c>
      <c r="E448">
        <v>1</v>
      </c>
      <c r="F448">
        <v>2.8010900000000003</v>
      </c>
      <c r="G448">
        <v>0.35700388063218241</v>
      </c>
    </row>
    <row r="449" spans="1:7" x14ac:dyDescent="0.25">
      <c r="A449" t="s">
        <v>50</v>
      </c>
      <c r="B449">
        <v>2019</v>
      </c>
      <c r="C449" t="s">
        <v>46</v>
      </c>
      <c r="D449" s="13" t="s">
        <v>5</v>
      </c>
      <c r="E449">
        <v>3</v>
      </c>
      <c r="F449">
        <v>2.8010900000000003</v>
      </c>
      <c r="G449">
        <v>1.0710116418965474</v>
      </c>
    </row>
    <row r="450" spans="1:7" x14ac:dyDescent="0.25">
      <c r="A450" t="s">
        <v>50</v>
      </c>
      <c r="B450">
        <v>2019</v>
      </c>
      <c r="C450" t="s">
        <v>38</v>
      </c>
      <c r="D450" s="13" t="s">
        <v>5</v>
      </c>
      <c r="E450">
        <v>4</v>
      </c>
      <c r="F450">
        <v>2.8010900000000003</v>
      </c>
      <c r="G450">
        <v>1.4280155225287297</v>
      </c>
    </row>
    <row r="451" spans="1:7" x14ac:dyDescent="0.25">
      <c r="A451" t="s">
        <v>50</v>
      </c>
      <c r="B451">
        <v>2019</v>
      </c>
      <c r="C451" t="s">
        <v>28</v>
      </c>
      <c r="D451" s="13" t="s">
        <v>5</v>
      </c>
      <c r="E451">
        <v>6</v>
      </c>
      <c r="F451">
        <v>2.8010900000000003</v>
      </c>
      <c r="G451">
        <v>2.1420232837930948</v>
      </c>
    </row>
    <row r="452" spans="1:7" x14ac:dyDescent="0.25">
      <c r="A452" t="s">
        <v>50</v>
      </c>
      <c r="B452">
        <v>2019</v>
      </c>
      <c r="C452" t="s">
        <v>29</v>
      </c>
      <c r="D452" s="13" t="s">
        <v>5</v>
      </c>
      <c r="E452">
        <v>8</v>
      </c>
      <c r="F452">
        <v>2.8010900000000003</v>
      </c>
      <c r="G452">
        <v>2.8560310450574593</v>
      </c>
    </row>
    <row r="453" spans="1:7" x14ac:dyDescent="0.25">
      <c r="A453" t="s">
        <v>50</v>
      </c>
      <c r="B453">
        <v>2019</v>
      </c>
      <c r="C453" t="s">
        <v>37</v>
      </c>
      <c r="D453" s="13" t="s">
        <v>5</v>
      </c>
      <c r="E453">
        <v>24</v>
      </c>
      <c r="F453">
        <v>2.8010900000000003</v>
      </c>
      <c r="G453">
        <v>8.5680931351723792</v>
      </c>
    </row>
    <row r="454" spans="1:7" x14ac:dyDescent="0.25">
      <c r="A454" t="s">
        <v>50</v>
      </c>
      <c r="B454">
        <v>2019</v>
      </c>
      <c r="C454" t="s">
        <v>36</v>
      </c>
      <c r="D454" s="13" t="s">
        <v>6</v>
      </c>
      <c r="E454">
        <v>1</v>
      </c>
      <c r="F454">
        <v>4.2856300000000003</v>
      </c>
      <c r="G454">
        <v>0.23333792231247213</v>
      </c>
    </row>
    <row r="455" spans="1:7" x14ac:dyDescent="0.25">
      <c r="A455" t="s">
        <v>50</v>
      </c>
      <c r="B455">
        <v>2019</v>
      </c>
      <c r="C455" t="s">
        <v>43</v>
      </c>
      <c r="D455" s="13" t="s">
        <v>6</v>
      </c>
      <c r="E455">
        <v>2</v>
      </c>
      <c r="F455">
        <v>4.2856300000000003</v>
      </c>
      <c r="G455">
        <v>0.46667584462494427</v>
      </c>
    </row>
    <row r="456" spans="1:7" x14ac:dyDescent="0.25">
      <c r="A456" t="s">
        <v>50</v>
      </c>
      <c r="B456">
        <v>2019</v>
      </c>
      <c r="C456" t="s">
        <v>39</v>
      </c>
      <c r="D456" s="13" t="s">
        <v>6</v>
      </c>
      <c r="E456">
        <v>1</v>
      </c>
      <c r="F456">
        <v>4.2856300000000003</v>
      </c>
      <c r="G456">
        <v>0.23333792231247213</v>
      </c>
    </row>
    <row r="457" spans="1:7" x14ac:dyDescent="0.25">
      <c r="A457" t="s">
        <v>50</v>
      </c>
      <c r="B457">
        <v>2019</v>
      </c>
      <c r="C457" t="s">
        <v>27</v>
      </c>
      <c r="D457" s="13" t="s">
        <v>6</v>
      </c>
      <c r="E457">
        <v>2</v>
      </c>
      <c r="F457">
        <v>4.2856300000000003</v>
      </c>
      <c r="G457">
        <v>0.46667584462494427</v>
      </c>
    </row>
    <row r="458" spans="1:7" x14ac:dyDescent="0.25">
      <c r="A458" t="s">
        <v>50</v>
      </c>
      <c r="B458">
        <v>2019</v>
      </c>
      <c r="C458" t="s">
        <v>44</v>
      </c>
      <c r="D458" s="13" t="s">
        <v>6</v>
      </c>
      <c r="E458">
        <v>3</v>
      </c>
      <c r="F458">
        <v>4.2856300000000003</v>
      </c>
      <c r="G458">
        <v>0.70001376693741635</v>
      </c>
    </row>
    <row r="459" spans="1:7" x14ac:dyDescent="0.25">
      <c r="A459" t="s">
        <v>50</v>
      </c>
      <c r="B459">
        <v>2019</v>
      </c>
      <c r="C459" t="s">
        <v>34</v>
      </c>
      <c r="D459" s="13" t="s">
        <v>6</v>
      </c>
      <c r="E459">
        <v>6</v>
      </c>
      <c r="F459">
        <v>4.2856300000000003</v>
      </c>
      <c r="G459">
        <v>1.4000275338748327</v>
      </c>
    </row>
    <row r="460" spans="1:7" x14ac:dyDescent="0.25">
      <c r="A460" t="s">
        <v>50</v>
      </c>
      <c r="B460">
        <v>2019</v>
      </c>
      <c r="C460" t="s">
        <v>31</v>
      </c>
      <c r="D460" s="13" t="s">
        <v>6</v>
      </c>
      <c r="E460">
        <v>14</v>
      </c>
      <c r="F460">
        <v>4.2856300000000003</v>
      </c>
      <c r="G460">
        <v>3.26673091237461</v>
      </c>
    </row>
    <row r="461" spans="1:7" x14ac:dyDescent="0.25">
      <c r="A461" t="s">
        <v>50</v>
      </c>
      <c r="B461">
        <v>2019</v>
      </c>
      <c r="C461" t="s">
        <v>45</v>
      </c>
      <c r="D461" s="13" t="s">
        <v>6</v>
      </c>
      <c r="E461">
        <v>6</v>
      </c>
      <c r="F461">
        <v>4.2856300000000003</v>
      </c>
      <c r="G461">
        <v>1.4000275338748327</v>
      </c>
    </row>
    <row r="462" spans="1:7" x14ac:dyDescent="0.25">
      <c r="A462" t="s">
        <v>50</v>
      </c>
      <c r="B462">
        <v>2019</v>
      </c>
      <c r="C462" t="s">
        <v>46</v>
      </c>
      <c r="D462" s="13" t="s">
        <v>6</v>
      </c>
      <c r="E462">
        <v>5</v>
      </c>
      <c r="F462">
        <v>4.2856300000000003</v>
      </c>
      <c r="G462">
        <v>1.1666896115623606</v>
      </c>
    </row>
    <row r="463" spans="1:7" x14ac:dyDescent="0.25">
      <c r="A463" t="s">
        <v>50</v>
      </c>
      <c r="B463">
        <v>2019</v>
      </c>
      <c r="C463" t="s">
        <v>38</v>
      </c>
      <c r="D463" s="13" t="s">
        <v>6</v>
      </c>
      <c r="E463">
        <v>22</v>
      </c>
      <c r="F463">
        <v>4.2856300000000003</v>
      </c>
      <c r="G463">
        <v>5.1334342908743871</v>
      </c>
    </row>
    <row r="464" spans="1:7" x14ac:dyDescent="0.25">
      <c r="A464" t="s">
        <v>50</v>
      </c>
      <c r="B464">
        <v>2019</v>
      </c>
      <c r="C464" t="s">
        <v>28</v>
      </c>
      <c r="D464" s="13" t="s">
        <v>6</v>
      </c>
      <c r="E464">
        <v>25</v>
      </c>
      <c r="F464">
        <v>4.2856300000000003</v>
      </c>
      <c r="G464">
        <v>5.8334480578118031</v>
      </c>
    </row>
    <row r="465" spans="1:7" x14ac:dyDescent="0.25">
      <c r="A465" t="s">
        <v>50</v>
      </c>
      <c r="B465">
        <v>2019</v>
      </c>
      <c r="C465" t="s">
        <v>29</v>
      </c>
      <c r="D465" s="13" t="s">
        <v>6</v>
      </c>
      <c r="E465">
        <v>28</v>
      </c>
      <c r="F465">
        <v>4.2856300000000003</v>
      </c>
      <c r="G465">
        <v>6.53346182474922</v>
      </c>
    </row>
    <row r="466" spans="1:7" x14ac:dyDescent="0.25">
      <c r="A466" t="s">
        <v>50</v>
      </c>
      <c r="B466">
        <v>2019</v>
      </c>
      <c r="C466" t="s">
        <v>37</v>
      </c>
      <c r="D466" s="13" t="s">
        <v>6</v>
      </c>
      <c r="E466">
        <v>43</v>
      </c>
      <c r="F466">
        <v>4.2856300000000003</v>
      </c>
      <c r="G466">
        <v>10.033530659436302</v>
      </c>
    </row>
    <row r="467" spans="1:7" x14ac:dyDescent="0.25">
      <c r="A467" t="s">
        <v>50</v>
      </c>
      <c r="B467">
        <v>2019</v>
      </c>
      <c r="C467" t="s">
        <v>36</v>
      </c>
      <c r="D467" s="13" t="s">
        <v>8</v>
      </c>
      <c r="E467">
        <v>1</v>
      </c>
      <c r="F467">
        <v>10.52125</v>
      </c>
      <c r="G467">
        <v>9.5045740762742068E-2</v>
      </c>
    </row>
    <row r="468" spans="1:7" x14ac:dyDescent="0.25">
      <c r="A468" t="s">
        <v>50</v>
      </c>
      <c r="B468">
        <v>2019</v>
      </c>
      <c r="C468" t="s">
        <v>47</v>
      </c>
      <c r="D468" s="13" t="s">
        <v>8</v>
      </c>
      <c r="E468">
        <v>2</v>
      </c>
      <c r="F468">
        <v>10.52125</v>
      </c>
      <c r="G468">
        <v>0.19009148152548414</v>
      </c>
    </row>
    <row r="469" spans="1:7" x14ac:dyDescent="0.25">
      <c r="A469" t="s">
        <v>50</v>
      </c>
      <c r="B469">
        <v>2019</v>
      </c>
      <c r="C469" t="s">
        <v>33</v>
      </c>
      <c r="D469" s="13" t="s">
        <v>8</v>
      </c>
      <c r="E469">
        <v>3</v>
      </c>
      <c r="F469">
        <v>10.52125</v>
      </c>
      <c r="G469">
        <v>0.28513722228822619</v>
      </c>
    </row>
    <row r="470" spans="1:7" x14ac:dyDescent="0.25">
      <c r="A470" t="s">
        <v>50</v>
      </c>
      <c r="B470">
        <v>2019</v>
      </c>
      <c r="C470" t="s">
        <v>32</v>
      </c>
      <c r="D470" s="13" t="s">
        <v>8</v>
      </c>
      <c r="E470">
        <v>3</v>
      </c>
      <c r="F470">
        <v>10.52125</v>
      </c>
      <c r="G470">
        <v>0.28513722228822619</v>
      </c>
    </row>
    <row r="471" spans="1:7" x14ac:dyDescent="0.25">
      <c r="A471" t="s">
        <v>50</v>
      </c>
      <c r="B471">
        <v>2019</v>
      </c>
      <c r="C471" t="s">
        <v>39</v>
      </c>
      <c r="D471" s="13" t="s">
        <v>8</v>
      </c>
      <c r="E471">
        <v>2</v>
      </c>
      <c r="F471">
        <v>10.52125</v>
      </c>
      <c r="G471">
        <v>0.19009148152548414</v>
      </c>
    </row>
    <row r="472" spans="1:7" x14ac:dyDescent="0.25">
      <c r="A472" t="s">
        <v>50</v>
      </c>
      <c r="B472">
        <v>2019</v>
      </c>
      <c r="C472" t="s">
        <v>30</v>
      </c>
      <c r="D472" s="13" t="s">
        <v>8</v>
      </c>
      <c r="E472">
        <v>4</v>
      </c>
      <c r="F472">
        <v>10.52125</v>
      </c>
      <c r="G472">
        <v>0.38018296305096827</v>
      </c>
    </row>
    <row r="473" spans="1:7" x14ac:dyDescent="0.25">
      <c r="A473" t="s">
        <v>50</v>
      </c>
      <c r="B473">
        <v>2019</v>
      </c>
      <c r="C473" t="s">
        <v>27</v>
      </c>
      <c r="D473" s="13" t="s">
        <v>8</v>
      </c>
      <c r="E473">
        <v>4</v>
      </c>
      <c r="F473">
        <v>10.52125</v>
      </c>
      <c r="G473">
        <v>0.38018296305096827</v>
      </c>
    </row>
    <row r="474" spans="1:7" x14ac:dyDescent="0.25">
      <c r="A474" t="s">
        <v>50</v>
      </c>
      <c r="B474">
        <v>2019</v>
      </c>
      <c r="C474" t="s">
        <v>44</v>
      </c>
      <c r="D474" s="13" t="s">
        <v>8</v>
      </c>
      <c r="E474">
        <v>10</v>
      </c>
      <c r="F474">
        <v>10.52125</v>
      </c>
      <c r="G474">
        <v>0.9504574076274207</v>
      </c>
    </row>
    <row r="475" spans="1:7" x14ac:dyDescent="0.25">
      <c r="A475" t="s">
        <v>50</v>
      </c>
      <c r="B475">
        <v>2019</v>
      </c>
      <c r="C475" t="s">
        <v>34</v>
      </c>
      <c r="D475" s="13" t="s">
        <v>8</v>
      </c>
      <c r="E475">
        <v>7</v>
      </c>
      <c r="F475">
        <v>10.52125</v>
      </c>
      <c r="G475">
        <v>0.66532018533919446</v>
      </c>
    </row>
    <row r="476" spans="1:7" x14ac:dyDescent="0.25">
      <c r="A476" t="s">
        <v>50</v>
      </c>
      <c r="B476">
        <v>2019</v>
      </c>
      <c r="C476" t="s">
        <v>31</v>
      </c>
      <c r="D476" s="13" t="s">
        <v>8</v>
      </c>
      <c r="E476">
        <v>10</v>
      </c>
      <c r="F476">
        <v>10.52125</v>
      </c>
      <c r="G476">
        <v>0.9504574076274207</v>
      </c>
    </row>
    <row r="477" spans="1:7" x14ac:dyDescent="0.25">
      <c r="A477" t="s">
        <v>50</v>
      </c>
      <c r="B477">
        <v>2019</v>
      </c>
      <c r="C477" t="s">
        <v>45</v>
      </c>
      <c r="D477" s="13" t="s">
        <v>8</v>
      </c>
      <c r="E477">
        <v>16</v>
      </c>
      <c r="F477">
        <v>10.52125</v>
      </c>
      <c r="G477">
        <v>1.5207318522038731</v>
      </c>
    </row>
    <row r="478" spans="1:7" x14ac:dyDescent="0.25">
      <c r="A478" t="s">
        <v>50</v>
      </c>
      <c r="B478">
        <v>2019</v>
      </c>
      <c r="C478" t="s">
        <v>46</v>
      </c>
      <c r="D478" s="13" t="s">
        <v>8</v>
      </c>
      <c r="E478">
        <v>22</v>
      </c>
      <c r="F478">
        <v>10.52125</v>
      </c>
      <c r="G478">
        <v>2.0910062967803253</v>
      </c>
    </row>
    <row r="479" spans="1:7" x14ac:dyDescent="0.25">
      <c r="A479" t="s">
        <v>50</v>
      </c>
      <c r="B479">
        <v>2019</v>
      </c>
      <c r="C479" t="s">
        <v>38</v>
      </c>
      <c r="D479" s="13" t="s">
        <v>8</v>
      </c>
      <c r="E479">
        <v>8</v>
      </c>
      <c r="F479">
        <v>10.52125</v>
      </c>
      <c r="G479">
        <v>0.76036592610193654</v>
      </c>
    </row>
    <row r="480" spans="1:7" x14ac:dyDescent="0.25">
      <c r="A480" t="s">
        <v>50</v>
      </c>
      <c r="B480">
        <v>2019</v>
      </c>
      <c r="C480" t="s">
        <v>28</v>
      </c>
      <c r="D480" s="13" t="s">
        <v>8</v>
      </c>
      <c r="E480">
        <v>34</v>
      </c>
      <c r="F480">
        <v>10.52125</v>
      </c>
      <c r="G480">
        <v>3.2315551859332303</v>
      </c>
    </row>
    <row r="481" spans="1:7" x14ac:dyDescent="0.25">
      <c r="A481" t="s">
        <v>50</v>
      </c>
      <c r="B481">
        <v>2019</v>
      </c>
      <c r="C481" t="s">
        <v>29</v>
      </c>
      <c r="D481" s="13" t="s">
        <v>8</v>
      </c>
      <c r="E481">
        <v>44</v>
      </c>
      <c r="F481">
        <v>10.52125</v>
      </c>
      <c r="G481">
        <v>4.1820125935606507</v>
      </c>
    </row>
    <row r="482" spans="1:7" x14ac:dyDescent="0.25">
      <c r="A482" t="s">
        <v>50</v>
      </c>
      <c r="B482">
        <v>2019</v>
      </c>
      <c r="C482" t="s">
        <v>37</v>
      </c>
      <c r="D482" s="13" t="s">
        <v>8</v>
      </c>
      <c r="E482">
        <v>30</v>
      </c>
      <c r="F482">
        <v>10.52125</v>
      </c>
      <c r="G482">
        <v>2.851372222882262</v>
      </c>
    </row>
    <row r="483" spans="1:7" x14ac:dyDescent="0.25">
      <c r="A483" t="s">
        <v>50</v>
      </c>
      <c r="B483">
        <v>2019</v>
      </c>
      <c r="C483" t="s">
        <v>39</v>
      </c>
      <c r="D483" s="13" t="s">
        <v>7</v>
      </c>
      <c r="E483">
        <v>1</v>
      </c>
      <c r="F483">
        <v>1.10599</v>
      </c>
      <c r="G483">
        <v>0.90416730711850923</v>
      </c>
    </row>
    <row r="484" spans="1:7" x14ac:dyDescent="0.25">
      <c r="A484" t="s">
        <v>50</v>
      </c>
      <c r="B484">
        <v>2019</v>
      </c>
      <c r="C484" t="s">
        <v>45</v>
      </c>
      <c r="D484" s="13" t="s">
        <v>7</v>
      </c>
      <c r="E484">
        <v>4</v>
      </c>
      <c r="F484">
        <v>1.10599</v>
      </c>
      <c r="G484">
        <v>3.6166692284740369</v>
      </c>
    </row>
    <row r="485" spans="1:7" x14ac:dyDescent="0.25">
      <c r="A485" t="s">
        <v>50</v>
      </c>
      <c r="B485">
        <v>2019</v>
      </c>
      <c r="C485" t="s">
        <v>46</v>
      </c>
      <c r="D485" s="13" t="s">
        <v>7</v>
      </c>
      <c r="E485">
        <v>1</v>
      </c>
      <c r="F485">
        <v>1.10599</v>
      </c>
      <c r="G485">
        <v>0.90416730711850923</v>
      </c>
    </row>
    <row r="486" spans="1:7" x14ac:dyDescent="0.25">
      <c r="A486" t="s">
        <v>50</v>
      </c>
      <c r="B486">
        <v>2020</v>
      </c>
      <c r="C486" t="s">
        <v>47</v>
      </c>
      <c r="D486" s="13" t="s">
        <v>5</v>
      </c>
      <c r="E486">
        <v>1</v>
      </c>
      <c r="F486">
        <v>2.9125199999999998</v>
      </c>
      <c r="G486">
        <v>0.34334528174913825</v>
      </c>
    </row>
    <row r="487" spans="1:7" x14ac:dyDescent="0.25">
      <c r="A487" t="s">
        <v>50</v>
      </c>
      <c r="B487">
        <v>2020</v>
      </c>
      <c r="C487" t="s">
        <v>30</v>
      </c>
      <c r="D487" s="13" t="s">
        <v>5</v>
      </c>
      <c r="E487">
        <v>1</v>
      </c>
      <c r="F487">
        <v>2.9125199999999998</v>
      </c>
      <c r="G487">
        <v>0.34334528174913825</v>
      </c>
    </row>
    <row r="488" spans="1:7" x14ac:dyDescent="0.25">
      <c r="A488" t="s">
        <v>50</v>
      </c>
      <c r="B488">
        <v>2020</v>
      </c>
      <c r="C488" t="s">
        <v>44</v>
      </c>
      <c r="D488" s="13" t="s">
        <v>5</v>
      </c>
      <c r="E488">
        <v>3</v>
      </c>
      <c r="F488">
        <v>2.9125199999999998</v>
      </c>
      <c r="G488">
        <v>1.0300358452474148</v>
      </c>
    </row>
    <row r="489" spans="1:7" x14ac:dyDescent="0.25">
      <c r="A489" t="s">
        <v>50</v>
      </c>
      <c r="B489">
        <v>2020</v>
      </c>
      <c r="C489" t="s">
        <v>34</v>
      </c>
      <c r="D489" s="13" t="s">
        <v>5</v>
      </c>
      <c r="E489">
        <v>3</v>
      </c>
      <c r="F489">
        <v>2.9125199999999998</v>
      </c>
      <c r="G489">
        <v>1.0300358452474148</v>
      </c>
    </row>
    <row r="490" spans="1:7" x14ac:dyDescent="0.25">
      <c r="A490" t="s">
        <v>50</v>
      </c>
      <c r="B490">
        <v>2020</v>
      </c>
      <c r="C490" t="s">
        <v>46</v>
      </c>
      <c r="D490" s="13" t="s">
        <v>5</v>
      </c>
      <c r="E490">
        <v>1</v>
      </c>
      <c r="F490">
        <v>2.9125199999999998</v>
      </c>
      <c r="G490">
        <v>0.34334528174913825</v>
      </c>
    </row>
    <row r="491" spans="1:7" x14ac:dyDescent="0.25">
      <c r="A491" t="s">
        <v>50</v>
      </c>
      <c r="B491">
        <v>2020</v>
      </c>
      <c r="C491" t="s">
        <v>45</v>
      </c>
      <c r="D491" s="13" t="s">
        <v>5</v>
      </c>
      <c r="E491">
        <v>2</v>
      </c>
      <c r="F491">
        <v>2.9125199999999998</v>
      </c>
      <c r="G491">
        <v>0.68669056349827651</v>
      </c>
    </row>
    <row r="492" spans="1:7" x14ac:dyDescent="0.25">
      <c r="A492" t="s">
        <v>50</v>
      </c>
      <c r="B492">
        <v>2020</v>
      </c>
      <c r="C492" t="s">
        <v>38</v>
      </c>
      <c r="D492" s="13" t="s">
        <v>5</v>
      </c>
      <c r="E492">
        <v>6</v>
      </c>
      <c r="F492">
        <v>2.9125199999999998</v>
      </c>
      <c r="G492">
        <v>2.0600716904948295</v>
      </c>
    </row>
    <row r="493" spans="1:7" x14ac:dyDescent="0.25">
      <c r="A493" t="s">
        <v>50</v>
      </c>
      <c r="B493">
        <v>2020</v>
      </c>
      <c r="C493" t="s">
        <v>29</v>
      </c>
      <c r="D493" s="13" t="s">
        <v>5</v>
      </c>
      <c r="E493">
        <v>8</v>
      </c>
      <c r="F493">
        <v>2.9125199999999998</v>
      </c>
      <c r="G493">
        <v>2.746762253993106</v>
      </c>
    </row>
    <row r="494" spans="1:7" x14ac:dyDescent="0.25">
      <c r="A494" t="s">
        <v>50</v>
      </c>
      <c r="B494">
        <v>2020</v>
      </c>
      <c r="C494" t="s">
        <v>28</v>
      </c>
      <c r="D494" s="13" t="s">
        <v>5</v>
      </c>
      <c r="E494">
        <v>1</v>
      </c>
      <c r="F494">
        <v>2.9125199999999998</v>
      </c>
      <c r="G494">
        <v>0.34334528174913825</v>
      </c>
    </row>
    <row r="495" spans="1:7" x14ac:dyDescent="0.25">
      <c r="A495" t="s">
        <v>50</v>
      </c>
      <c r="B495">
        <v>2020</v>
      </c>
      <c r="C495" t="s">
        <v>37</v>
      </c>
      <c r="D495" s="13" t="s">
        <v>5</v>
      </c>
      <c r="E495">
        <v>7</v>
      </c>
      <c r="F495">
        <v>2.9125199999999998</v>
      </c>
      <c r="G495">
        <v>2.4034169722439676</v>
      </c>
    </row>
    <row r="496" spans="1:7" x14ac:dyDescent="0.25">
      <c r="A496" t="s">
        <v>50</v>
      </c>
      <c r="B496">
        <v>2020</v>
      </c>
      <c r="C496" t="s">
        <v>35</v>
      </c>
      <c r="D496" s="13" t="s">
        <v>6</v>
      </c>
      <c r="E496">
        <v>1</v>
      </c>
      <c r="F496">
        <v>4.4353199999999999</v>
      </c>
      <c r="G496">
        <v>0.22546287528295592</v>
      </c>
    </row>
    <row r="497" spans="1:7" x14ac:dyDescent="0.25">
      <c r="A497" t="s">
        <v>50</v>
      </c>
      <c r="B497">
        <v>2020</v>
      </c>
      <c r="C497" t="s">
        <v>36</v>
      </c>
      <c r="D497" s="13" t="s">
        <v>6</v>
      </c>
      <c r="E497">
        <v>1</v>
      </c>
      <c r="F497">
        <v>4.4353199999999999</v>
      </c>
      <c r="G497">
        <v>0.22546287528295592</v>
      </c>
    </row>
    <row r="498" spans="1:7" x14ac:dyDescent="0.25">
      <c r="A498" t="s">
        <v>50</v>
      </c>
      <c r="B498">
        <v>2020</v>
      </c>
      <c r="C498" t="s">
        <v>32</v>
      </c>
      <c r="D498" s="13" t="s">
        <v>6</v>
      </c>
      <c r="E498">
        <v>2</v>
      </c>
      <c r="F498">
        <v>4.4353199999999999</v>
      </c>
      <c r="G498">
        <v>0.45092575056591183</v>
      </c>
    </row>
    <row r="499" spans="1:7" x14ac:dyDescent="0.25">
      <c r="A499" t="s">
        <v>50</v>
      </c>
      <c r="B499">
        <v>2020</v>
      </c>
      <c r="C499" t="s">
        <v>39</v>
      </c>
      <c r="D499" s="13" t="s">
        <v>6</v>
      </c>
      <c r="E499">
        <v>2</v>
      </c>
      <c r="F499">
        <v>4.4353199999999999</v>
      </c>
      <c r="G499">
        <v>0.45092575056591183</v>
      </c>
    </row>
    <row r="500" spans="1:7" x14ac:dyDescent="0.25">
      <c r="A500" t="s">
        <v>50</v>
      </c>
      <c r="B500">
        <v>2020</v>
      </c>
      <c r="C500" t="s">
        <v>31</v>
      </c>
      <c r="D500" s="13" t="s">
        <v>6</v>
      </c>
      <c r="E500">
        <v>5</v>
      </c>
      <c r="F500">
        <v>4.4353199999999999</v>
      </c>
      <c r="G500">
        <v>1.1273143764147795</v>
      </c>
    </row>
    <row r="501" spans="1:7" x14ac:dyDescent="0.25">
      <c r="A501" t="s">
        <v>50</v>
      </c>
      <c r="B501">
        <v>2020</v>
      </c>
      <c r="C501" t="s">
        <v>44</v>
      </c>
      <c r="D501" s="13" t="s">
        <v>6</v>
      </c>
      <c r="E501">
        <v>2</v>
      </c>
      <c r="F501">
        <v>4.4353199999999999</v>
      </c>
      <c r="G501">
        <v>0.45092575056591183</v>
      </c>
    </row>
    <row r="502" spans="1:7" x14ac:dyDescent="0.25">
      <c r="A502" t="s">
        <v>50</v>
      </c>
      <c r="B502">
        <v>2020</v>
      </c>
      <c r="C502" t="s">
        <v>34</v>
      </c>
      <c r="D502" s="13" t="s">
        <v>6</v>
      </c>
      <c r="E502">
        <v>3</v>
      </c>
      <c r="F502">
        <v>4.4353199999999999</v>
      </c>
      <c r="G502">
        <v>0.67638862584886772</v>
      </c>
    </row>
    <row r="503" spans="1:7" x14ac:dyDescent="0.25">
      <c r="A503" t="s">
        <v>50</v>
      </c>
      <c r="B503">
        <v>2020</v>
      </c>
      <c r="C503" t="s">
        <v>46</v>
      </c>
      <c r="D503" s="13" t="s">
        <v>6</v>
      </c>
      <c r="E503">
        <v>2</v>
      </c>
      <c r="F503">
        <v>4.4353199999999999</v>
      </c>
      <c r="G503">
        <v>0.45092575056591183</v>
      </c>
    </row>
    <row r="504" spans="1:7" x14ac:dyDescent="0.25">
      <c r="A504" t="s">
        <v>50</v>
      </c>
      <c r="B504">
        <v>2020</v>
      </c>
      <c r="C504" t="s">
        <v>45</v>
      </c>
      <c r="D504" s="13" t="s">
        <v>6</v>
      </c>
      <c r="E504">
        <v>4</v>
      </c>
      <c r="F504">
        <v>4.4353199999999999</v>
      </c>
      <c r="G504">
        <v>0.90185150113182366</v>
      </c>
    </row>
    <row r="505" spans="1:7" x14ac:dyDescent="0.25">
      <c r="A505" t="s">
        <v>50</v>
      </c>
      <c r="B505">
        <v>2020</v>
      </c>
      <c r="C505" t="s">
        <v>38</v>
      </c>
      <c r="D505" s="13" t="s">
        <v>6</v>
      </c>
      <c r="E505">
        <v>23</v>
      </c>
      <c r="F505">
        <v>4.4353199999999999</v>
      </c>
      <c r="G505">
        <v>5.185646131507986</v>
      </c>
    </row>
    <row r="506" spans="1:7" x14ac:dyDescent="0.25">
      <c r="A506" t="s">
        <v>50</v>
      </c>
      <c r="B506">
        <v>2020</v>
      </c>
      <c r="C506" t="s">
        <v>29</v>
      </c>
      <c r="D506" s="13" t="s">
        <v>6</v>
      </c>
      <c r="E506">
        <v>7</v>
      </c>
      <c r="F506">
        <v>4.4353199999999999</v>
      </c>
      <c r="G506">
        <v>1.5782401269806914</v>
      </c>
    </row>
    <row r="507" spans="1:7" x14ac:dyDescent="0.25">
      <c r="A507" t="s">
        <v>50</v>
      </c>
      <c r="B507">
        <v>2020</v>
      </c>
      <c r="C507" t="s">
        <v>28</v>
      </c>
      <c r="D507" s="13" t="s">
        <v>6</v>
      </c>
      <c r="E507">
        <v>18</v>
      </c>
      <c r="F507">
        <v>4.4353199999999999</v>
      </c>
      <c r="G507">
        <v>4.0583317550932065</v>
      </c>
    </row>
    <row r="508" spans="1:7" x14ac:dyDescent="0.25">
      <c r="A508" t="s">
        <v>50</v>
      </c>
      <c r="B508">
        <v>2020</v>
      </c>
      <c r="C508" t="s">
        <v>37</v>
      </c>
      <c r="D508" s="13" t="s">
        <v>6</v>
      </c>
      <c r="E508">
        <v>33</v>
      </c>
      <c r="F508">
        <v>4.4353199999999999</v>
      </c>
      <c r="G508">
        <v>7.440274884337545</v>
      </c>
    </row>
    <row r="509" spans="1:7" x14ac:dyDescent="0.25">
      <c r="A509" t="s">
        <v>50</v>
      </c>
      <c r="B509">
        <v>2020</v>
      </c>
      <c r="C509" t="s">
        <v>30</v>
      </c>
      <c r="D509" s="13" t="s">
        <v>8</v>
      </c>
      <c r="E509">
        <v>1</v>
      </c>
      <c r="F509">
        <v>10.820320000000002</v>
      </c>
      <c r="G509">
        <v>9.2418708503999858E-2</v>
      </c>
    </row>
    <row r="510" spans="1:7" x14ac:dyDescent="0.25">
      <c r="A510" t="s">
        <v>50</v>
      </c>
      <c r="B510">
        <v>2020</v>
      </c>
      <c r="C510" t="s">
        <v>33</v>
      </c>
      <c r="D510" s="13" t="s">
        <v>8</v>
      </c>
      <c r="E510">
        <v>2</v>
      </c>
      <c r="F510">
        <v>10.820320000000002</v>
      </c>
      <c r="G510">
        <v>0.18483741700799972</v>
      </c>
    </row>
    <row r="511" spans="1:7" x14ac:dyDescent="0.25">
      <c r="A511" t="s">
        <v>50</v>
      </c>
      <c r="B511">
        <v>2020</v>
      </c>
      <c r="C511" t="s">
        <v>36</v>
      </c>
      <c r="D511" s="13" t="s">
        <v>8</v>
      </c>
      <c r="E511">
        <v>1</v>
      </c>
      <c r="F511">
        <v>10.820320000000002</v>
      </c>
      <c r="G511">
        <v>9.2418708503999858E-2</v>
      </c>
    </row>
    <row r="512" spans="1:7" x14ac:dyDescent="0.25">
      <c r="A512" t="s">
        <v>50</v>
      </c>
      <c r="B512">
        <v>2020</v>
      </c>
      <c r="C512" t="s">
        <v>43</v>
      </c>
      <c r="D512" s="13" t="s">
        <v>8</v>
      </c>
      <c r="E512">
        <v>3</v>
      </c>
      <c r="F512">
        <v>10.820320000000002</v>
      </c>
      <c r="G512">
        <v>0.27725612551199957</v>
      </c>
    </row>
    <row r="513" spans="1:7" x14ac:dyDescent="0.25">
      <c r="A513" t="s">
        <v>50</v>
      </c>
      <c r="B513">
        <v>2020</v>
      </c>
      <c r="C513" t="s">
        <v>32</v>
      </c>
      <c r="D513" s="13" t="s">
        <v>8</v>
      </c>
      <c r="E513">
        <v>2</v>
      </c>
      <c r="F513">
        <v>10.820320000000002</v>
      </c>
      <c r="G513">
        <v>0.18483741700799972</v>
      </c>
    </row>
    <row r="514" spans="1:7" x14ac:dyDescent="0.25">
      <c r="A514" t="s">
        <v>50</v>
      </c>
      <c r="B514">
        <v>2020</v>
      </c>
      <c r="C514" t="s">
        <v>39</v>
      </c>
      <c r="D514" s="13" t="s">
        <v>8</v>
      </c>
      <c r="E514">
        <v>3</v>
      </c>
      <c r="F514">
        <v>10.820320000000002</v>
      </c>
      <c r="G514">
        <v>0.27725612551199957</v>
      </c>
    </row>
    <row r="515" spans="1:7" x14ac:dyDescent="0.25">
      <c r="A515" t="s">
        <v>50</v>
      </c>
      <c r="B515">
        <v>2020</v>
      </c>
      <c r="C515" t="s">
        <v>31</v>
      </c>
      <c r="D515" s="13" t="s">
        <v>8</v>
      </c>
      <c r="E515">
        <v>6</v>
      </c>
      <c r="F515">
        <v>10.820320000000002</v>
      </c>
      <c r="G515">
        <v>0.55451225102399915</v>
      </c>
    </row>
    <row r="516" spans="1:7" x14ac:dyDescent="0.25">
      <c r="A516" t="s">
        <v>50</v>
      </c>
      <c r="B516">
        <v>2020</v>
      </c>
      <c r="C516" t="s">
        <v>44</v>
      </c>
      <c r="D516" s="13" t="s">
        <v>8</v>
      </c>
      <c r="E516">
        <v>9</v>
      </c>
      <c r="F516">
        <v>10.820320000000002</v>
      </c>
      <c r="G516">
        <v>0.83176837653599878</v>
      </c>
    </row>
    <row r="517" spans="1:7" x14ac:dyDescent="0.25">
      <c r="A517" t="s">
        <v>50</v>
      </c>
      <c r="B517">
        <v>2020</v>
      </c>
      <c r="C517" t="s">
        <v>34</v>
      </c>
      <c r="D517" s="13" t="s">
        <v>8</v>
      </c>
      <c r="E517">
        <v>9</v>
      </c>
      <c r="F517">
        <v>10.820320000000002</v>
      </c>
      <c r="G517">
        <v>0.83176837653599878</v>
      </c>
    </row>
    <row r="518" spans="1:7" x14ac:dyDescent="0.25">
      <c r="A518" t="s">
        <v>50</v>
      </c>
      <c r="B518">
        <v>2020</v>
      </c>
      <c r="C518" t="s">
        <v>46</v>
      </c>
      <c r="D518" s="13" t="s">
        <v>8</v>
      </c>
      <c r="E518">
        <v>12</v>
      </c>
      <c r="F518">
        <v>10.820320000000002</v>
      </c>
      <c r="G518">
        <v>1.1090245020479983</v>
      </c>
    </row>
    <row r="519" spans="1:7" x14ac:dyDescent="0.25">
      <c r="A519" t="s">
        <v>50</v>
      </c>
      <c r="B519">
        <v>2020</v>
      </c>
      <c r="C519" t="s">
        <v>45</v>
      </c>
      <c r="D519" s="13" t="s">
        <v>8</v>
      </c>
      <c r="E519">
        <v>10</v>
      </c>
      <c r="F519">
        <v>10.820320000000002</v>
      </c>
      <c r="G519">
        <v>0.92418708503999858</v>
      </c>
    </row>
    <row r="520" spans="1:7" x14ac:dyDescent="0.25">
      <c r="A520" t="s">
        <v>50</v>
      </c>
      <c r="B520">
        <v>2020</v>
      </c>
      <c r="C520" t="s">
        <v>38</v>
      </c>
      <c r="D520" s="13" t="s">
        <v>8</v>
      </c>
      <c r="E520">
        <v>10</v>
      </c>
      <c r="F520">
        <v>10.820320000000002</v>
      </c>
      <c r="G520">
        <v>0.92418708503999858</v>
      </c>
    </row>
    <row r="521" spans="1:7" x14ac:dyDescent="0.25">
      <c r="A521" t="s">
        <v>50</v>
      </c>
      <c r="B521">
        <v>2020</v>
      </c>
      <c r="C521" t="s">
        <v>29</v>
      </c>
      <c r="D521" s="13" t="s">
        <v>8</v>
      </c>
      <c r="E521">
        <v>29</v>
      </c>
      <c r="F521">
        <v>10.820320000000002</v>
      </c>
      <c r="G521">
        <v>2.680142546615996</v>
      </c>
    </row>
    <row r="522" spans="1:7" x14ac:dyDescent="0.25">
      <c r="A522" t="s">
        <v>50</v>
      </c>
      <c r="B522">
        <v>2020</v>
      </c>
      <c r="C522" t="s">
        <v>28</v>
      </c>
      <c r="D522" s="13" t="s">
        <v>8</v>
      </c>
      <c r="E522">
        <v>45</v>
      </c>
      <c r="F522">
        <v>10.820320000000002</v>
      </c>
      <c r="G522">
        <v>4.1588418826799938</v>
      </c>
    </row>
    <row r="523" spans="1:7" x14ac:dyDescent="0.25">
      <c r="A523" t="s">
        <v>50</v>
      </c>
      <c r="B523">
        <v>2020</v>
      </c>
      <c r="C523" t="s">
        <v>37</v>
      </c>
      <c r="D523" s="13" t="s">
        <v>8</v>
      </c>
      <c r="E523">
        <v>43</v>
      </c>
      <c r="F523">
        <v>10.820320000000002</v>
      </c>
      <c r="G523">
        <v>3.9740044656719942</v>
      </c>
    </row>
    <row r="524" spans="1:7" x14ac:dyDescent="0.25">
      <c r="A524" t="s">
        <v>50</v>
      </c>
      <c r="B524">
        <v>2020</v>
      </c>
      <c r="C524" t="s">
        <v>28</v>
      </c>
      <c r="D524" s="13" t="s">
        <v>7</v>
      </c>
      <c r="E524">
        <v>1</v>
      </c>
      <c r="F524">
        <v>1.1519600000000001</v>
      </c>
      <c r="G524">
        <v>0.86808569742004926</v>
      </c>
    </row>
    <row r="525" spans="1:7" x14ac:dyDescent="0.25">
      <c r="A525" t="s">
        <v>50</v>
      </c>
      <c r="B525">
        <v>2021</v>
      </c>
      <c r="C525" t="s">
        <v>30</v>
      </c>
      <c r="D525" s="13" t="s">
        <v>5</v>
      </c>
      <c r="E525">
        <v>3</v>
      </c>
      <c r="F525">
        <v>3.0063699999999995</v>
      </c>
      <c r="G525">
        <v>0.99788116565825247</v>
      </c>
    </row>
    <row r="526" spans="1:7" x14ac:dyDescent="0.25">
      <c r="A526" t="s">
        <v>50</v>
      </c>
      <c r="B526">
        <v>2021</v>
      </c>
      <c r="C526" t="s">
        <v>44</v>
      </c>
      <c r="D526" s="13" t="s">
        <v>5</v>
      </c>
      <c r="E526">
        <v>3</v>
      </c>
      <c r="F526">
        <v>3.0063699999999995</v>
      </c>
      <c r="G526">
        <v>0.99788116565825247</v>
      </c>
    </row>
    <row r="527" spans="1:7" x14ac:dyDescent="0.25">
      <c r="A527" t="s">
        <v>50</v>
      </c>
      <c r="B527">
        <v>2021</v>
      </c>
      <c r="C527" t="s">
        <v>32</v>
      </c>
      <c r="D527" s="13" t="s">
        <v>5</v>
      </c>
      <c r="E527">
        <v>1</v>
      </c>
      <c r="F527">
        <v>3.0063699999999995</v>
      </c>
      <c r="G527">
        <v>0.33262705521941749</v>
      </c>
    </row>
    <row r="528" spans="1:7" x14ac:dyDescent="0.25">
      <c r="A528" t="s">
        <v>50</v>
      </c>
      <c r="B528">
        <v>2021</v>
      </c>
      <c r="C528" t="s">
        <v>31</v>
      </c>
      <c r="D528" s="13" t="s">
        <v>5</v>
      </c>
      <c r="E528">
        <v>2</v>
      </c>
      <c r="F528">
        <v>3.0063699999999995</v>
      </c>
      <c r="G528">
        <v>0.66525411043883498</v>
      </c>
    </row>
    <row r="529" spans="1:7" x14ac:dyDescent="0.25">
      <c r="A529" t="s">
        <v>50</v>
      </c>
      <c r="B529">
        <v>2021</v>
      </c>
      <c r="C529" t="s">
        <v>38</v>
      </c>
      <c r="D529" s="13" t="s">
        <v>5</v>
      </c>
      <c r="E529">
        <v>1</v>
      </c>
      <c r="F529">
        <v>3.0063699999999995</v>
      </c>
      <c r="G529">
        <v>0.33262705521941749</v>
      </c>
    </row>
    <row r="530" spans="1:7" x14ac:dyDescent="0.25">
      <c r="A530" t="s">
        <v>50</v>
      </c>
      <c r="B530">
        <v>2021</v>
      </c>
      <c r="C530" t="s">
        <v>34</v>
      </c>
      <c r="D530" s="13" t="s">
        <v>5</v>
      </c>
      <c r="E530">
        <v>2</v>
      </c>
      <c r="F530">
        <v>3.0063699999999995</v>
      </c>
      <c r="G530">
        <v>0.66525411043883498</v>
      </c>
    </row>
    <row r="531" spans="1:7" x14ac:dyDescent="0.25">
      <c r="A531" t="s">
        <v>50</v>
      </c>
      <c r="B531">
        <v>2021</v>
      </c>
      <c r="C531" t="s">
        <v>46</v>
      </c>
      <c r="D531" s="13" t="s">
        <v>5</v>
      </c>
      <c r="E531">
        <v>5</v>
      </c>
      <c r="F531">
        <v>3.0063699999999995</v>
      </c>
      <c r="G531">
        <v>1.6631352760970874</v>
      </c>
    </row>
    <row r="532" spans="1:7" x14ac:dyDescent="0.25">
      <c r="A532" t="s">
        <v>50</v>
      </c>
      <c r="B532">
        <v>2021</v>
      </c>
      <c r="C532" t="s">
        <v>45</v>
      </c>
      <c r="D532" s="13" t="s">
        <v>5</v>
      </c>
      <c r="E532">
        <v>4</v>
      </c>
      <c r="F532">
        <v>3.0063699999999995</v>
      </c>
      <c r="G532">
        <v>1.33050822087767</v>
      </c>
    </row>
    <row r="533" spans="1:7" x14ac:dyDescent="0.25">
      <c r="A533" t="s">
        <v>50</v>
      </c>
      <c r="B533">
        <v>2021</v>
      </c>
      <c r="C533" t="s">
        <v>28</v>
      </c>
      <c r="D533" s="13" t="s">
        <v>5</v>
      </c>
      <c r="E533">
        <v>9</v>
      </c>
      <c r="F533">
        <v>3.0063699999999995</v>
      </c>
      <c r="G533">
        <v>2.9936434969747574</v>
      </c>
    </row>
    <row r="534" spans="1:7" x14ac:dyDescent="0.25">
      <c r="A534" t="s">
        <v>50</v>
      </c>
      <c r="B534">
        <v>2021</v>
      </c>
      <c r="C534" t="s">
        <v>29</v>
      </c>
      <c r="D534" s="13" t="s">
        <v>5</v>
      </c>
      <c r="E534">
        <v>2</v>
      </c>
      <c r="F534">
        <v>3.0063699999999995</v>
      </c>
      <c r="G534">
        <v>0.66525411043883498</v>
      </c>
    </row>
    <row r="535" spans="1:7" x14ac:dyDescent="0.25">
      <c r="A535" t="s">
        <v>50</v>
      </c>
      <c r="B535">
        <v>2021</v>
      </c>
      <c r="C535" t="s">
        <v>37</v>
      </c>
      <c r="D535" s="13" t="s">
        <v>5</v>
      </c>
      <c r="E535">
        <v>21</v>
      </c>
      <c r="F535">
        <v>3.0063699999999995</v>
      </c>
      <c r="G535">
        <v>6.9851681596077668</v>
      </c>
    </row>
    <row r="536" spans="1:7" x14ac:dyDescent="0.25">
      <c r="A536" t="s">
        <v>50</v>
      </c>
      <c r="B536">
        <v>2021</v>
      </c>
      <c r="C536" t="s">
        <v>44</v>
      </c>
      <c r="D536" s="13" t="s">
        <v>6</v>
      </c>
      <c r="E536">
        <v>1</v>
      </c>
      <c r="F536">
        <v>4.5209799999999998</v>
      </c>
      <c r="G536">
        <v>0.22119098071657031</v>
      </c>
    </row>
    <row r="537" spans="1:7" x14ac:dyDescent="0.25">
      <c r="A537" t="s">
        <v>50</v>
      </c>
      <c r="B537">
        <v>2021</v>
      </c>
      <c r="C537" t="s">
        <v>31</v>
      </c>
      <c r="D537" s="13" t="s">
        <v>6</v>
      </c>
      <c r="E537">
        <v>5</v>
      </c>
      <c r="F537">
        <v>4.5209799999999998</v>
      </c>
      <c r="G537">
        <v>1.1059549035828515</v>
      </c>
    </row>
    <row r="538" spans="1:7" x14ac:dyDescent="0.25">
      <c r="A538" t="s">
        <v>50</v>
      </c>
      <c r="B538">
        <v>2021</v>
      </c>
      <c r="C538" t="s">
        <v>38</v>
      </c>
      <c r="D538" s="13" t="s">
        <v>6</v>
      </c>
      <c r="E538">
        <v>9</v>
      </c>
      <c r="F538">
        <v>4.5209799999999998</v>
      </c>
      <c r="G538">
        <v>1.9907188264491329</v>
      </c>
    </row>
    <row r="539" spans="1:7" x14ac:dyDescent="0.25">
      <c r="A539" t="s">
        <v>50</v>
      </c>
      <c r="B539">
        <v>2021</v>
      </c>
      <c r="C539" t="s">
        <v>34</v>
      </c>
      <c r="D539" s="13" t="s">
        <v>6</v>
      </c>
      <c r="E539">
        <v>11</v>
      </c>
      <c r="F539">
        <v>4.5209799999999998</v>
      </c>
      <c r="G539">
        <v>2.4331007878822732</v>
      </c>
    </row>
    <row r="540" spans="1:7" x14ac:dyDescent="0.25">
      <c r="A540" t="s">
        <v>50</v>
      </c>
      <c r="B540">
        <v>2021</v>
      </c>
      <c r="C540" t="s">
        <v>46</v>
      </c>
      <c r="D540" s="13" t="s">
        <v>6</v>
      </c>
      <c r="E540">
        <v>2</v>
      </c>
      <c r="F540">
        <v>4.5209799999999998</v>
      </c>
      <c r="G540">
        <v>0.44238196143314062</v>
      </c>
    </row>
    <row r="541" spans="1:7" x14ac:dyDescent="0.25">
      <c r="A541" t="s">
        <v>50</v>
      </c>
      <c r="B541">
        <v>2021</v>
      </c>
      <c r="C541" t="s">
        <v>45</v>
      </c>
      <c r="D541" s="13" t="s">
        <v>6</v>
      </c>
      <c r="E541">
        <v>1</v>
      </c>
      <c r="F541">
        <v>4.5209799999999998</v>
      </c>
      <c r="G541">
        <v>0.22119098071657031</v>
      </c>
    </row>
    <row r="542" spans="1:7" x14ac:dyDescent="0.25">
      <c r="A542" t="s">
        <v>50</v>
      </c>
      <c r="B542">
        <v>2021</v>
      </c>
      <c r="C542" t="s">
        <v>28</v>
      </c>
      <c r="D542" s="13" t="s">
        <v>6</v>
      </c>
      <c r="E542">
        <v>10</v>
      </c>
      <c r="F542">
        <v>4.5209799999999998</v>
      </c>
      <c r="G542">
        <v>2.2119098071657031</v>
      </c>
    </row>
    <row r="543" spans="1:7" x14ac:dyDescent="0.25">
      <c r="A543" t="s">
        <v>50</v>
      </c>
      <c r="B543">
        <v>2021</v>
      </c>
      <c r="C543" t="s">
        <v>29</v>
      </c>
      <c r="D543" s="13" t="s">
        <v>6</v>
      </c>
      <c r="E543">
        <v>20</v>
      </c>
      <c r="F543">
        <v>4.5209799999999998</v>
      </c>
      <c r="G543">
        <v>4.4238196143314061</v>
      </c>
    </row>
    <row r="544" spans="1:7" x14ac:dyDescent="0.25">
      <c r="A544" t="s">
        <v>50</v>
      </c>
      <c r="B544">
        <v>2021</v>
      </c>
      <c r="C544" t="s">
        <v>37</v>
      </c>
      <c r="D544" s="13" t="s">
        <v>6</v>
      </c>
      <c r="E544">
        <v>43</v>
      </c>
      <c r="F544">
        <v>4.5209799999999998</v>
      </c>
      <c r="G544">
        <v>9.5112121708125237</v>
      </c>
    </row>
    <row r="545" spans="1:7" x14ac:dyDescent="0.25">
      <c r="A545" t="s">
        <v>50</v>
      </c>
      <c r="B545">
        <v>2021</v>
      </c>
      <c r="C545" t="s">
        <v>48</v>
      </c>
      <c r="D545" s="13" t="s">
        <v>8</v>
      </c>
      <c r="E545">
        <v>1</v>
      </c>
      <c r="F545">
        <v>10.981039999999997</v>
      </c>
      <c r="G545">
        <v>9.1066055674143831E-2</v>
      </c>
    </row>
    <row r="546" spans="1:7" x14ac:dyDescent="0.25">
      <c r="A546" t="s">
        <v>50</v>
      </c>
      <c r="B546">
        <v>2021</v>
      </c>
      <c r="C546" t="s">
        <v>27</v>
      </c>
      <c r="D546" s="13" t="s">
        <v>8</v>
      </c>
      <c r="E546">
        <v>1</v>
      </c>
      <c r="F546">
        <v>10.981039999999997</v>
      </c>
      <c r="G546">
        <v>9.1066055674143831E-2</v>
      </c>
    </row>
    <row r="547" spans="1:7" x14ac:dyDescent="0.25">
      <c r="A547" t="s">
        <v>50</v>
      </c>
      <c r="B547">
        <v>2021</v>
      </c>
      <c r="C547" t="s">
        <v>30</v>
      </c>
      <c r="D547" s="13" t="s">
        <v>8</v>
      </c>
      <c r="E547">
        <v>2</v>
      </c>
      <c r="F547">
        <v>10.981039999999997</v>
      </c>
      <c r="G547">
        <v>0.18213211134828766</v>
      </c>
    </row>
    <row r="548" spans="1:7" x14ac:dyDescent="0.25">
      <c r="A548" t="s">
        <v>50</v>
      </c>
      <c r="B548">
        <v>2021</v>
      </c>
      <c r="C548" t="s">
        <v>44</v>
      </c>
      <c r="D548" s="13" t="s">
        <v>8</v>
      </c>
      <c r="E548">
        <v>4</v>
      </c>
      <c r="F548">
        <v>10.981039999999997</v>
      </c>
      <c r="G548">
        <v>0.36426422269657532</v>
      </c>
    </row>
    <row r="549" spans="1:7" x14ac:dyDescent="0.25">
      <c r="A549" t="s">
        <v>50</v>
      </c>
      <c r="B549">
        <v>2021</v>
      </c>
      <c r="C549" t="s">
        <v>32</v>
      </c>
      <c r="D549" s="13" t="s">
        <v>8</v>
      </c>
      <c r="E549">
        <v>9</v>
      </c>
      <c r="F549">
        <v>10.981039999999997</v>
      </c>
      <c r="G549">
        <v>0.81959450106729448</v>
      </c>
    </row>
    <row r="550" spans="1:7" x14ac:dyDescent="0.25">
      <c r="A550" t="s">
        <v>50</v>
      </c>
      <c r="B550">
        <v>2021</v>
      </c>
      <c r="C550" t="s">
        <v>31</v>
      </c>
      <c r="D550" s="13" t="s">
        <v>8</v>
      </c>
      <c r="E550">
        <v>6</v>
      </c>
      <c r="F550">
        <v>10.981039999999997</v>
      </c>
      <c r="G550">
        <v>0.54639633404486299</v>
      </c>
    </row>
    <row r="551" spans="1:7" x14ac:dyDescent="0.25">
      <c r="A551" t="s">
        <v>50</v>
      </c>
      <c r="B551">
        <v>2021</v>
      </c>
      <c r="C551" t="s">
        <v>38</v>
      </c>
      <c r="D551" s="13" t="s">
        <v>8</v>
      </c>
      <c r="E551">
        <v>5</v>
      </c>
      <c r="F551">
        <v>10.981039999999997</v>
      </c>
      <c r="G551">
        <v>0.4553302783707191</v>
      </c>
    </row>
    <row r="552" spans="1:7" x14ac:dyDescent="0.25">
      <c r="A552" t="s">
        <v>50</v>
      </c>
      <c r="B552">
        <v>2021</v>
      </c>
      <c r="C552" t="s">
        <v>34</v>
      </c>
      <c r="D552" s="13" t="s">
        <v>8</v>
      </c>
      <c r="E552">
        <v>10</v>
      </c>
      <c r="F552">
        <v>10.981039999999997</v>
      </c>
      <c r="G552">
        <v>0.9106605567414382</v>
      </c>
    </row>
    <row r="553" spans="1:7" x14ac:dyDescent="0.25">
      <c r="A553" t="s">
        <v>50</v>
      </c>
      <c r="B553">
        <v>2021</v>
      </c>
      <c r="C553" t="s">
        <v>46</v>
      </c>
      <c r="D553" s="13" t="s">
        <v>8</v>
      </c>
      <c r="E553">
        <v>15</v>
      </c>
      <c r="F553">
        <v>10.981039999999997</v>
      </c>
      <c r="G553">
        <v>1.3659908351121575</v>
      </c>
    </row>
    <row r="554" spans="1:7" x14ac:dyDescent="0.25">
      <c r="A554" t="s">
        <v>50</v>
      </c>
      <c r="B554">
        <v>2021</v>
      </c>
      <c r="C554" t="s">
        <v>45</v>
      </c>
      <c r="D554" s="13" t="s">
        <v>8</v>
      </c>
      <c r="E554">
        <v>20</v>
      </c>
      <c r="F554">
        <v>10.981039999999997</v>
      </c>
      <c r="G554">
        <v>1.8213211134828764</v>
      </c>
    </row>
    <row r="555" spans="1:7" x14ac:dyDescent="0.25">
      <c r="A555" t="s">
        <v>50</v>
      </c>
      <c r="B555">
        <v>2021</v>
      </c>
      <c r="C555" t="s">
        <v>28</v>
      </c>
      <c r="D555" s="13" t="s">
        <v>8</v>
      </c>
      <c r="E555">
        <v>37</v>
      </c>
      <c r="F555">
        <v>10.981039999999997</v>
      </c>
      <c r="G555">
        <v>3.3694440599433215</v>
      </c>
    </row>
    <row r="556" spans="1:7" x14ac:dyDescent="0.25">
      <c r="A556" t="s">
        <v>50</v>
      </c>
      <c r="B556">
        <v>2021</v>
      </c>
      <c r="C556" t="s">
        <v>29</v>
      </c>
      <c r="D556" s="13" t="s">
        <v>8</v>
      </c>
      <c r="E556">
        <v>45</v>
      </c>
      <c r="F556">
        <v>10.981039999999997</v>
      </c>
      <c r="G556">
        <v>4.0979725053364717</v>
      </c>
    </row>
    <row r="557" spans="1:7" x14ac:dyDescent="0.25">
      <c r="A557" t="s">
        <v>50</v>
      </c>
      <c r="B557">
        <v>2021</v>
      </c>
      <c r="C557" t="s">
        <v>37</v>
      </c>
      <c r="D557" s="13" t="s">
        <v>8</v>
      </c>
      <c r="E557">
        <v>59</v>
      </c>
      <c r="F557">
        <v>10.981039999999997</v>
      </c>
      <c r="G557">
        <v>5.3728972847744858</v>
      </c>
    </row>
    <row r="558" spans="1:7" x14ac:dyDescent="0.25">
      <c r="A558" t="s">
        <v>50</v>
      </c>
      <c r="B558">
        <v>2021</v>
      </c>
      <c r="C558" t="s">
        <v>44</v>
      </c>
      <c r="D558" s="13" t="s">
        <v>7</v>
      </c>
      <c r="E558">
        <v>1</v>
      </c>
      <c r="F558">
        <v>1.1826999999999999</v>
      </c>
      <c r="G558">
        <v>0.84552295594825411</v>
      </c>
    </row>
    <row r="559" spans="1:7" x14ac:dyDescent="0.25">
      <c r="A559" t="s">
        <v>50</v>
      </c>
      <c r="B559">
        <v>2021</v>
      </c>
      <c r="C559" t="s">
        <v>46</v>
      </c>
      <c r="D559" s="13" t="s">
        <v>7</v>
      </c>
      <c r="E559">
        <v>1</v>
      </c>
      <c r="F559">
        <v>1.1826999999999999</v>
      </c>
      <c r="G559">
        <v>0.84552295594825411</v>
      </c>
    </row>
    <row r="560" spans="1:7" x14ac:dyDescent="0.25">
      <c r="A560" t="s">
        <v>50</v>
      </c>
      <c r="B560">
        <v>2022</v>
      </c>
      <c r="C560" t="s">
        <v>30</v>
      </c>
      <c r="D560" s="13" t="s">
        <v>5</v>
      </c>
      <c r="E560">
        <v>1</v>
      </c>
      <c r="F560">
        <v>3.0762800000000001</v>
      </c>
      <c r="G560">
        <v>0.32506793919929267</v>
      </c>
    </row>
    <row r="561" spans="1:7" x14ac:dyDescent="0.25">
      <c r="A561" t="s">
        <v>50</v>
      </c>
      <c r="B561">
        <v>2022</v>
      </c>
      <c r="C561" t="s">
        <v>32</v>
      </c>
      <c r="D561" s="13" t="s">
        <v>5</v>
      </c>
      <c r="E561">
        <v>1</v>
      </c>
      <c r="F561">
        <v>3.0762800000000001</v>
      </c>
      <c r="G561">
        <v>0.32506793919929267</v>
      </c>
    </row>
    <row r="562" spans="1:7" x14ac:dyDescent="0.25">
      <c r="A562" t="s">
        <v>50</v>
      </c>
      <c r="B562">
        <v>2022</v>
      </c>
      <c r="C562" t="s">
        <v>44</v>
      </c>
      <c r="D562" s="13" t="s">
        <v>5</v>
      </c>
      <c r="E562">
        <v>5</v>
      </c>
      <c r="F562">
        <v>3.0762800000000001</v>
      </c>
      <c r="G562">
        <v>1.6253396959964632</v>
      </c>
    </row>
    <row r="563" spans="1:7" x14ac:dyDescent="0.25">
      <c r="A563" t="s">
        <v>50</v>
      </c>
      <c r="B563">
        <v>2022</v>
      </c>
      <c r="C563" t="s">
        <v>45</v>
      </c>
      <c r="D563" s="13" t="s">
        <v>5</v>
      </c>
      <c r="E563">
        <v>2</v>
      </c>
      <c r="F563">
        <v>3.0762800000000001</v>
      </c>
      <c r="G563">
        <v>0.65013587839858533</v>
      </c>
    </row>
    <row r="564" spans="1:7" x14ac:dyDescent="0.25">
      <c r="A564" t="s">
        <v>50</v>
      </c>
      <c r="B564">
        <v>2022</v>
      </c>
      <c r="C564" t="s">
        <v>38</v>
      </c>
      <c r="D564" s="13" t="s">
        <v>5</v>
      </c>
      <c r="E564">
        <v>3</v>
      </c>
      <c r="F564">
        <v>3.0762800000000001</v>
      </c>
      <c r="G564">
        <v>0.97520381759787789</v>
      </c>
    </row>
    <row r="565" spans="1:7" x14ac:dyDescent="0.25">
      <c r="A565" t="s">
        <v>50</v>
      </c>
      <c r="B565">
        <v>2022</v>
      </c>
      <c r="C565" t="s">
        <v>46</v>
      </c>
      <c r="D565" s="13" t="s">
        <v>5</v>
      </c>
      <c r="E565">
        <v>1</v>
      </c>
      <c r="F565">
        <v>3.0762800000000001</v>
      </c>
      <c r="G565">
        <v>0.32506793919929267</v>
      </c>
    </row>
    <row r="566" spans="1:7" x14ac:dyDescent="0.25">
      <c r="A566" t="s">
        <v>50</v>
      </c>
      <c r="B566">
        <v>2022</v>
      </c>
      <c r="C566" t="s">
        <v>34</v>
      </c>
      <c r="D566" s="13" t="s">
        <v>5</v>
      </c>
      <c r="E566">
        <v>4</v>
      </c>
      <c r="F566">
        <v>3.0762800000000001</v>
      </c>
      <c r="G566">
        <v>1.3002717567971707</v>
      </c>
    </row>
    <row r="567" spans="1:7" x14ac:dyDescent="0.25">
      <c r="A567" t="s">
        <v>50</v>
      </c>
      <c r="B567">
        <v>2022</v>
      </c>
      <c r="C567" t="s">
        <v>31</v>
      </c>
      <c r="D567" s="13" t="s">
        <v>5</v>
      </c>
      <c r="E567">
        <v>4</v>
      </c>
      <c r="F567">
        <v>3.0762800000000001</v>
      </c>
      <c r="G567">
        <v>1.3002717567971707</v>
      </c>
    </row>
    <row r="568" spans="1:7" x14ac:dyDescent="0.25">
      <c r="A568" t="s">
        <v>50</v>
      </c>
      <c r="B568">
        <v>2022</v>
      </c>
      <c r="C568" t="s">
        <v>28</v>
      </c>
      <c r="D568" s="13" t="s">
        <v>5</v>
      </c>
      <c r="E568">
        <v>9</v>
      </c>
      <c r="F568">
        <v>3.0762800000000001</v>
      </c>
      <c r="G568">
        <v>2.9256114527936337</v>
      </c>
    </row>
    <row r="569" spans="1:7" x14ac:dyDescent="0.25">
      <c r="A569" t="s">
        <v>50</v>
      </c>
      <c r="B569">
        <v>2022</v>
      </c>
      <c r="C569" t="s">
        <v>29</v>
      </c>
      <c r="D569" s="13" t="s">
        <v>5</v>
      </c>
      <c r="E569">
        <v>8</v>
      </c>
      <c r="F569">
        <v>3.0762800000000001</v>
      </c>
      <c r="G569">
        <v>2.6005435135943413</v>
      </c>
    </row>
    <row r="570" spans="1:7" x14ac:dyDescent="0.25">
      <c r="A570" t="s">
        <v>50</v>
      </c>
      <c r="B570">
        <v>2022</v>
      </c>
      <c r="C570" t="s">
        <v>37</v>
      </c>
      <c r="D570" s="13" t="s">
        <v>5</v>
      </c>
      <c r="E570">
        <v>20</v>
      </c>
      <c r="F570">
        <v>3.0762800000000001</v>
      </c>
      <c r="G570">
        <v>6.5013587839858529</v>
      </c>
    </row>
    <row r="571" spans="1:7" x14ac:dyDescent="0.25">
      <c r="A571" t="s">
        <v>50</v>
      </c>
      <c r="B571">
        <v>2022</v>
      </c>
      <c r="C571" t="s">
        <v>36</v>
      </c>
      <c r="D571" s="13" t="s">
        <v>6</v>
      </c>
      <c r="E571">
        <v>1</v>
      </c>
      <c r="F571">
        <v>4.5997300000000001</v>
      </c>
      <c r="G571">
        <v>0.21740406502120777</v>
      </c>
    </row>
    <row r="572" spans="1:7" x14ac:dyDescent="0.25">
      <c r="A572" t="s">
        <v>50</v>
      </c>
      <c r="B572">
        <v>2022</v>
      </c>
      <c r="C572" t="s">
        <v>32</v>
      </c>
      <c r="D572" s="13" t="s">
        <v>6</v>
      </c>
      <c r="E572">
        <v>4</v>
      </c>
      <c r="F572">
        <v>4.5997300000000001</v>
      </c>
      <c r="G572">
        <v>0.86961626008483106</v>
      </c>
    </row>
    <row r="573" spans="1:7" x14ac:dyDescent="0.25">
      <c r="A573" t="s">
        <v>50</v>
      </c>
      <c r="B573">
        <v>2022</v>
      </c>
      <c r="C573" t="s">
        <v>45</v>
      </c>
      <c r="D573" s="13" t="s">
        <v>6</v>
      </c>
      <c r="E573">
        <v>1</v>
      </c>
      <c r="F573">
        <v>4.5997300000000001</v>
      </c>
      <c r="G573">
        <v>0.21740406502120777</v>
      </c>
    </row>
    <row r="574" spans="1:7" x14ac:dyDescent="0.25">
      <c r="A574" t="s">
        <v>50</v>
      </c>
      <c r="B574">
        <v>2022</v>
      </c>
      <c r="C574" t="s">
        <v>38</v>
      </c>
      <c r="D574" s="13" t="s">
        <v>6</v>
      </c>
      <c r="E574">
        <v>3</v>
      </c>
      <c r="F574">
        <v>4.5997300000000001</v>
      </c>
      <c r="G574">
        <v>0.65221219506362327</v>
      </c>
    </row>
    <row r="575" spans="1:7" x14ac:dyDescent="0.25">
      <c r="A575" t="s">
        <v>50</v>
      </c>
      <c r="B575">
        <v>2022</v>
      </c>
      <c r="C575" t="s">
        <v>46</v>
      </c>
      <c r="D575" s="13" t="s">
        <v>6</v>
      </c>
      <c r="E575">
        <v>6</v>
      </c>
      <c r="F575">
        <v>4.5997300000000001</v>
      </c>
      <c r="G575">
        <v>1.3044243901272465</v>
      </c>
    </row>
    <row r="576" spans="1:7" x14ac:dyDescent="0.25">
      <c r="A576" t="s">
        <v>50</v>
      </c>
      <c r="B576">
        <v>2022</v>
      </c>
      <c r="C576" t="s">
        <v>34</v>
      </c>
      <c r="D576" s="13" t="s">
        <v>6</v>
      </c>
      <c r="E576">
        <v>12</v>
      </c>
      <c r="F576">
        <v>4.5997300000000001</v>
      </c>
      <c r="G576">
        <v>2.6088487802544931</v>
      </c>
    </row>
    <row r="577" spans="1:7" x14ac:dyDescent="0.25">
      <c r="A577" t="s">
        <v>50</v>
      </c>
      <c r="B577">
        <v>2022</v>
      </c>
      <c r="C577" t="s">
        <v>31</v>
      </c>
      <c r="D577" s="13" t="s">
        <v>6</v>
      </c>
      <c r="E577">
        <v>5</v>
      </c>
      <c r="F577">
        <v>4.5997300000000001</v>
      </c>
      <c r="G577">
        <v>1.0870203251060389</v>
      </c>
    </row>
    <row r="578" spans="1:7" x14ac:dyDescent="0.25">
      <c r="A578" t="s">
        <v>50</v>
      </c>
      <c r="B578">
        <v>2022</v>
      </c>
      <c r="C578" t="s">
        <v>28</v>
      </c>
      <c r="D578" s="13" t="s">
        <v>6</v>
      </c>
      <c r="E578">
        <v>10</v>
      </c>
      <c r="F578">
        <v>4.5997300000000001</v>
      </c>
      <c r="G578">
        <v>2.1740406502120777</v>
      </c>
    </row>
    <row r="579" spans="1:7" x14ac:dyDescent="0.25">
      <c r="A579" t="s">
        <v>50</v>
      </c>
      <c r="B579">
        <v>2022</v>
      </c>
      <c r="C579" t="s">
        <v>29</v>
      </c>
      <c r="D579" s="13" t="s">
        <v>6</v>
      </c>
      <c r="E579">
        <v>12</v>
      </c>
      <c r="F579">
        <v>4.5997300000000001</v>
      </c>
      <c r="G579">
        <v>2.6088487802544931</v>
      </c>
    </row>
    <row r="580" spans="1:7" x14ac:dyDescent="0.25">
      <c r="A580" t="s">
        <v>50</v>
      </c>
      <c r="B580">
        <v>2022</v>
      </c>
      <c r="C580" t="s">
        <v>37</v>
      </c>
      <c r="D580" s="13" t="s">
        <v>6</v>
      </c>
      <c r="E580">
        <v>31</v>
      </c>
      <c r="F580">
        <v>4.5997300000000001</v>
      </c>
      <c r="G580">
        <v>6.7395260156574404</v>
      </c>
    </row>
    <row r="581" spans="1:7" x14ac:dyDescent="0.25">
      <c r="A581" t="s">
        <v>50</v>
      </c>
      <c r="B581">
        <v>2022</v>
      </c>
      <c r="C581" t="s">
        <v>27</v>
      </c>
      <c r="D581" s="13" t="s">
        <v>8</v>
      </c>
      <c r="E581">
        <v>2</v>
      </c>
      <c r="F581">
        <v>11.138099999999996</v>
      </c>
      <c r="G581">
        <v>0.17956383943401483</v>
      </c>
    </row>
    <row r="582" spans="1:7" x14ac:dyDescent="0.25">
      <c r="A582" t="s">
        <v>50</v>
      </c>
      <c r="B582">
        <v>2022</v>
      </c>
      <c r="C582" t="s">
        <v>36</v>
      </c>
      <c r="D582" s="13" t="s">
        <v>8</v>
      </c>
      <c r="E582">
        <v>2</v>
      </c>
      <c r="F582">
        <v>11.138099999999996</v>
      </c>
      <c r="G582">
        <v>0.17956383943401483</v>
      </c>
    </row>
    <row r="583" spans="1:7" x14ac:dyDescent="0.25">
      <c r="A583" t="s">
        <v>50</v>
      </c>
      <c r="B583">
        <v>2022</v>
      </c>
      <c r="C583" t="s">
        <v>32</v>
      </c>
      <c r="D583" s="13" t="s">
        <v>8</v>
      </c>
      <c r="E583">
        <v>6</v>
      </c>
      <c r="F583">
        <v>11.138099999999996</v>
      </c>
      <c r="G583">
        <v>0.53869151830204454</v>
      </c>
    </row>
    <row r="584" spans="1:7" x14ac:dyDescent="0.25">
      <c r="A584" t="s">
        <v>50</v>
      </c>
      <c r="B584">
        <v>2022</v>
      </c>
      <c r="C584" t="s">
        <v>44</v>
      </c>
      <c r="D584" s="13" t="s">
        <v>8</v>
      </c>
      <c r="E584">
        <v>8</v>
      </c>
      <c r="F584">
        <v>11.138099999999996</v>
      </c>
      <c r="G584">
        <v>0.71825535773605931</v>
      </c>
    </row>
    <row r="585" spans="1:7" x14ac:dyDescent="0.25">
      <c r="A585" t="s">
        <v>50</v>
      </c>
      <c r="B585">
        <v>2022</v>
      </c>
      <c r="C585" t="s">
        <v>45</v>
      </c>
      <c r="D585" s="13" t="s">
        <v>8</v>
      </c>
      <c r="E585">
        <v>15</v>
      </c>
      <c r="F585">
        <v>11.138099999999996</v>
      </c>
      <c r="G585">
        <v>1.3467287957551113</v>
      </c>
    </row>
    <row r="586" spans="1:7" x14ac:dyDescent="0.25">
      <c r="A586" t="s">
        <v>50</v>
      </c>
      <c r="B586">
        <v>2022</v>
      </c>
      <c r="C586" t="s">
        <v>38</v>
      </c>
      <c r="D586" s="13" t="s">
        <v>8</v>
      </c>
      <c r="E586">
        <v>15</v>
      </c>
      <c r="F586">
        <v>11.138099999999996</v>
      </c>
      <c r="G586">
        <v>1.3467287957551113</v>
      </c>
    </row>
    <row r="587" spans="1:7" x14ac:dyDescent="0.25">
      <c r="A587" t="s">
        <v>50</v>
      </c>
      <c r="B587">
        <v>2022</v>
      </c>
      <c r="C587" t="s">
        <v>46</v>
      </c>
      <c r="D587" s="13" t="s">
        <v>8</v>
      </c>
      <c r="E587">
        <v>20</v>
      </c>
      <c r="F587">
        <v>11.138099999999996</v>
      </c>
      <c r="G587">
        <v>1.7956383943401484</v>
      </c>
    </row>
    <row r="588" spans="1:7" x14ac:dyDescent="0.25">
      <c r="A588" t="s">
        <v>50</v>
      </c>
      <c r="B588">
        <v>2022</v>
      </c>
      <c r="C588" t="s">
        <v>34</v>
      </c>
      <c r="D588" s="13" t="s">
        <v>8</v>
      </c>
      <c r="E588">
        <v>14</v>
      </c>
      <c r="F588">
        <v>11.138099999999996</v>
      </c>
      <c r="G588">
        <v>1.256946876038104</v>
      </c>
    </row>
    <row r="589" spans="1:7" x14ac:dyDescent="0.25">
      <c r="A589" t="s">
        <v>50</v>
      </c>
      <c r="B589">
        <v>2022</v>
      </c>
      <c r="C589" t="s">
        <v>31</v>
      </c>
      <c r="D589" s="13" t="s">
        <v>8</v>
      </c>
      <c r="E589">
        <v>25</v>
      </c>
      <c r="F589">
        <v>11.138099999999996</v>
      </c>
      <c r="G589">
        <v>2.2445479929251855</v>
      </c>
    </row>
    <row r="590" spans="1:7" x14ac:dyDescent="0.25">
      <c r="A590" t="s">
        <v>50</v>
      </c>
      <c r="B590">
        <v>2022</v>
      </c>
      <c r="C590" t="s">
        <v>28</v>
      </c>
      <c r="D590" s="13" t="s">
        <v>8</v>
      </c>
      <c r="E590">
        <v>55</v>
      </c>
      <c r="F590">
        <v>11.138099999999996</v>
      </c>
      <c r="G590">
        <v>4.938005584435408</v>
      </c>
    </row>
    <row r="591" spans="1:7" x14ac:dyDescent="0.25">
      <c r="A591" t="s">
        <v>50</v>
      </c>
      <c r="B591">
        <v>2022</v>
      </c>
      <c r="C591" t="s">
        <v>29</v>
      </c>
      <c r="D591" s="13" t="s">
        <v>8</v>
      </c>
      <c r="E591">
        <v>70</v>
      </c>
      <c r="F591">
        <v>11.138099999999996</v>
      </c>
      <c r="G591">
        <v>6.2847343801905193</v>
      </c>
    </row>
    <row r="592" spans="1:7" x14ac:dyDescent="0.25">
      <c r="A592" t="s">
        <v>50</v>
      </c>
      <c r="B592">
        <v>2022</v>
      </c>
      <c r="C592" t="s">
        <v>37</v>
      </c>
      <c r="D592" s="13" t="s">
        <v>8</v>
      </c>
      <c r="E592">
        <v>106</v>
      </c>
      <c r="F592">
        <v>11.138099999999996</v>
      </c>
      <c r="G592">
        <v>9.5168834900027868</v>
      </c>
    </row>
    <row r="593" spans="1:7" x14ac:dyDescent="0.25">
      <c r="A593" t="s">
        <v>50</v>
      </c>
      <c r="B593">
        <v>2022</v>
      </c>
      <c r="C593" t="s">
        <v>45</v>
      </c>
      <c r="D593" s="13" t="s">
        <v>7</v>
      </c>
      <c r="E593">
        <v>1</v>
      </c>
      <c r="F593">
        <v>1.2094199999999997</v>
      </c>
      <c r="G593">
        <v>0.82684261877594234</v>
      </c>
    </row>
    <row r="594" spans="1:7" x14ac:dyDescent="0.25">
      <c r="A594" t="s">
        <v>50</v>
      </c>
      <c r="B594">
        <v>2022</v>
      </c>
      <c r="C594" t="s">
        <v>46</v>
      </c>
      <c r="D594" s="13" t="s">
        <v>7</v>
      </c>
      <c r="E594">
        <v>1</v>
      </c>
      <c r="F594">
        <v>1.2094199999999997</v>
      </c>
      <c r="G594">
        <v>0.82684261877594234</v>
      </c>
    </row>
    <row r="595" spans="1:7" x14ac:dyDescent="0.25">
      <c r="A595" t="s">
        <v>50</v>
      </c>
      <c r="B595">
        <v>2022</v>
      </c>
      <c r="C595" t="s">
        <v>37</v>
      </c>
      <c r="D595" s="13" t="s">
        <v>7</v>
      </c>
      <c r="E595">
        <v>2</v>
      </c>
      <c r="F595">
        <v>1.2094199999999997</v>
      </c>
      <c r="G595">
        <v>1.6536852375518847</v>
      </c>
    </row>
    <row r="596" spans="1:7" x14ac:dyDescent="0.25">
      <c r="A596" t="s">
        <v>50</v>
      </c>
      <c r="B596">
        <v>2023</v>
      </c>
      <c r="C596" t="s">
        <v>43</v>
      </c>
      <c r="D596" s="13" t="s">
        <v>5</v>
      </c>
      <c r="E596">
        <v>1</v>
      </c>
      <c r="F596">
        <v>3.13097</v>
      </c>
      <c r="G596">
        <v>0.31938983765414553</v>
      </c>
    </row>
    <row r="597" spans="1:7" x14ac:dyDescent="0.25">
      <c r="A597" t="s">
        <v>50</v>
      </c>
      <c r="B597">
        <v>2023</v>
      </c>
      <c r="C597" t="s">
        <v>27</v>
      </c>
      <c r="D597" s="13" t="s">
        <v>5</v>
      </c>
      <c r="E597">
        <v>1</v>
      </c>
      <c r="F597">
        <v>3.13097</v>
      </c>
      <c r="G597">
        <v>0.31938983765414553</v>
      </c>
    </row>
    <row r="598" spans="1:7" x14ac:dyDescent="0.25">
      <c r="A598" t="s">
        <v>50</v>
      </c>
      <c r="B598">
        <v>2023</v>
      </c>
      <c r="C598" t="s">
        <v>30</v>
      </c>
      <c r="D598" s="13" t="s">
        <v>5</v>
      </c>
      <c r="E598">
        <v>2</v>
      </c>
      <c r="F598">
        <v>3.13097</v>
      </c>
      <c r="G598">
        <v>0.63877967530829105</v>
      </c>
    </row>
    <row r="599" spans="1:7" x14ac:dyDescent="0.25">
      <c r="A599" t="s">
        <v>50</v>
      </c>
      <c r="B599">
        <v>2023</v>
      </c>
      <c r="C599" t="s">
        <v>44</v>
      </c>
      <c r="D599" s="13" t="s">
        <v>5</v>
      </c>
      <c r="E599">
        <v>4</v>
      </c>
      <c r="F599">
        <v>3.13097</v>
      </c>
      <c r="G599">
        <v>1.2775593506165821</v>
      </c>
    </row>
    <row r="600" spans="1:7" x14ac:dyDescent="0.25">
      <c r="A600" t="s">
        <v>50</v>
      </c>
      <c r="B600">
        <v>2023</v>
      </c>
      <c r="C600" t="s">
        <v>38</v>
      </c>
      <c r="D600" s="13" t="s">
        <v>5</v>
      </c>
      <c r="E600">
        <v>3</v>
      </c>
      <c r="F600">
        <v>3.13097</v>
      </c>
      <c r="G600">
        <v>0.95816951296243658</v>
      </c>
    </row>
    <row r="601" spans="1:7" x14ac:dyDescent="0.25">
      <c r="A601" t="s">
        <v>50</v>
      </c>
      <c r="B601">
        <v>2023</v>
      </c>
      <c r="C601" t="s">
        <v>46</v>
      </c>
      <c r="D601" s="13" t="s">
        <v>5</v>
      </c>
      <c r="E601">
        <v>1</v>
      </c>
      <c r="F601">
        <v>3.13097</v>
      </c>
      <c r="G601">
        <v>0.31938983765414553</v>
      </c>
    </row>
    <row r="602" spans="1:7" x14ac:dyDescent="0.25">
      <c r="A602" t="s">
        <v>50</v>
      </c>
      <c r="B602">
        <v>2023</v>
      </c>
      <c r="C602" t="s">
        <v>45</v>
      </c>
      <c r="D602" s="13" t="s">
        <v>5</v>
      </c>
      <c r="E602">
        <v>5</v>
      </c>
      <c r="F602">
        <v>3.13097</v>
      </c>
      <c r="G602">
        <v>1.5969491882707276</v>
      </c>
    </row>
    <row r="603" spans="1:7" x14ac:dyDescent="0.25">
      <c r="A603" t="s">
        <v>50</v>
      </c>
      <c r="B603">
        <v>2023</v>
      </c>
      <c r="C603" t="s">
        <v>31</v>
      </c>
      <c r="D603" s="13" t="s">
        <v>5</v>
      </c>
      <c r="E603">
        <v>3</v>
      </c>
      <c r="F603">
        <v>3.13097</v>
      </c>
      <c r="G603">
        <v>0.95816951296243658</v>
      </c>
    </row>
    <row r="604" spans="1:7" x14ac:dyDescent="0.25">
      <c r="A604" t="s">
        <v>50</v>
      </c>
      <c r="B604">
        <v>2023</v>
      </c>
      <c r="C604" t="s">
        <v>34</v>
      </c>
      <c r="D604" s="13" t="s">
        <v>5</v>
      </c>
      <c r="E604">
        <v>4</v>
      </c>
      <c r="F604">
        <v>3.13097</v>
      </c>
      <c r="G604">
        <v>1.2775593506165821</v>
      </c>
    </row>
    <row r="605" spans="1:7" x14ac:dyDescent="0.25">
      <c r="A605" t="s">
        <v>50</v>
      </c>
      <c r="B605">
        <v>2023</v>
      </c>
      <c r="C605" t="s">
        <v>28</v>
      </c>
      <c r="D605" s="13" t="s">
        <v>5</v>
      </c>
      <c r="E605">
        <v>2</v>
      </c>
      <c r="F605">
        <v>3.13097</v>
      </c>
      <c r="G605">
        <v>0.63877967530829105</v>
      </c>
    </row>
    <row r="606" spans="1:7" x14ac:dyDescent="0.25">
      <c r="A606" t="s">
        <v>50</v>
      </c>
      <c r="B606">
        <v>2023</v>
      </c>
      <c r="C606" t="s">
        <v>29</v>
      </c>
      <c r="D606" s="13" t="s">
        <v>5</v>
      </c>
      <c r="E606">
        <v>3</v>
      </c>
      <c r="F606">
        <v>3.13097</v>
      </c>
      <c r="G606">
        <v>0.95816951296243658</v>
      </c>
    </row>
    <row r="607" spans="1:7" x14ac:dyDescent="0.25">
      <c r="A607" t="s">
        <v>50</v>
      </c>
      <c r="B607">
        <v>2023</v>
      </c>
      <c r="C607" t="s">
        <v>37</v>
      </c>
      <c r="D607" s="13" t="s">
        <v>5</v>
      </c>
      <c r="E607">
        <v>21</v>
      </c>
      <c r="F607">
        <v>3.13097</v>
      </c>
      <c r="G607">
        <v>6.7071865907370558</v>
      </c>
    </row>
    <row r="608" spans="1:7" x14ac:dyDescent="0.25">
      <c r="A608" t="s">
        <v>50</v>
      </c>
      <c r="B608">
        <v>2023</v>
      </c>
      <c r="C608" t="s">
        <v>36</v>
      </c>
      <c r="D608" s="13" t="s">
        <v>6</v>
      </c>
      <c r="E608">
        <v>1</v>
      </c>
      <c r="F608">
        <v>4.6777499999999996</v>
      </c>
      <c r="G608">
        <v>0.21377799155576935</v>
      </c>
    </row>
    <row r="609" spans="1:7" x14ac:dyDescent="0.25">
      <c r="A609" t="s">
        <v>50</v>
      </c>
      <c r="B609">
        <v>2023</v>
      </c>
      <c r="C609" t="s">
        <v>35</v>
      </c>
      <c r="D609" s="13" t="s">
        <v>6</v>
      </c>
      <c r="E609">
        <v>1</v>
      </c>
      <c r="F609">
        <v>4.6777499999999996</v>
      </c>
      <c r="G609">
        <v>0.21377799155576935</v>
      </c>
    </row>
    <row r="610" spans="1:7" x14ac:dyDescent="0.25">
      <c r="A610" t="s">
        <v>50</v>
      </c>
      <c r="B610">
        <v>2023</v>
      </c>
      <c r="C610" t="s">
        <v>27</v>
      </c>
      <c r="D610" s="13" t="s">
        <v>6</v>
      </c>
      <c r="E610">
        <v>1</v>
      </c>
      <c r="F610">
        <v>4.6777499999999996</v>
      </c>
      <c r="G610">
        <v>0.21377799155576935</v>
      </c>
    </row>
    <row r="611" spans="1:7" x14ac:dyDescent="0.25">
      <c r="A611" t="s">
        <v>50</v>
      </c>
      <c r="B611">
        <v>2023</v>
      </c>
      <c r="C611" t="s">
        <v>32</v>
      </c>
      <c r="D611" s="13" t="s">
        <v>6</v>
      </c>
      <c r="E611">
        <v>2</v>
      </c>
      <c r="F611">
        <v>4.6777499999999996</v>
      </c>
      <c r="G611">
        <v>0.4275559831115387</v>
      </c>
    </row>
    <row r="612" spans="1:7" x14ac:dyDescent="0.25">
      <c r="A612" t="s">
        <v>50</v>
      </c>
      <c r="B612">
        <v>2023</v>
      </c>
      <c r="C612" t="s">
        <v>38</v>
      </c>
      <c r="D612" s="13" t="s">
        <v>6</v>
      </c>
      <c r="E612">
        <v>3</v>
      </c>
      <c r="F612">
        <v>4.6777499999999996</v>
      </c>
      <c r="G612">
        <v>0.64133397466730802</v>
      </c>
    </row>
    <row r="613" spans="1:7" x14ac:dyDescent="0.25">
      <c r="A613" t="s">
        <v>50</v>
      </c>
      <c r="B613">
        <v>2023</v>
      </c>
      <c r="C613" t="s">
        <v>46</v>
      </c>
      <c r="D613" s="13" t="s">
        <v>6</v>
      </c>
      <c r="E613">
        <v>1</v>
      </c>
      <c r="F613">
        <v>4.6777499999999996</v>
      </c>
      <c r="G613">
        <v>0.21377799155576935</v>
      </c>
    </row>
    <row r="614" spans="1:7" x14ac:dyDescent="0.25">
      <c r="A614" t="s">
        <v>50</v>
      </c>
      <c r="B614">
        <v>2023</v>
      </c>
      <c r="C614" t="s">
        <v>45</v>
      </c>
      <c r="D614" s="13" t="s">
        <v>6</v>
      </c>
      <c r="E614">
        <v>1</v>
      </c>
      <c r="F614">
        <v>4.6777499999999996</v>
      </c>
      <c r="G614">
        <v>0.21377799155576935</v>
      </c>
    </row>
    <row r="615" spans="1:7" x14ac:dyDescent="0.25">
      <c r="A615" t="s">
        <v>50</v>
      </c>
      <c r="B615">
        <v>2023</v>
      </c>
      <c r="C615" t="s">
        <v>31</v>
      </c>
      <c r="D615" s="13" t="s">
        <v>6</v>
      </c>
      <c r="E615">
        <v>6</v>
      </c>
      <c r="F615">
        <v>4.6777499999999996</v>
      </c>
      <c r="G615">
        <v>1.282667949334616</v>
      </c>
    </row>
    <row r="616" spans="1:7" x14ac:dyDescent="0.25">
      <c r="A616" t="s">
        <v>50</v>
      </c>
      <c r="B616">
        <v>2023</v>
      </c>
      <c r="C616" t="s">
        <v>34</v>
      </c>
      <c r="D616" s="13" t="s">
        <v>6</v>
      </c>
      <c r="E616">
        <v>6</v>
      </c>
      <c r="F616">
        <v>4.6777499999999996</v>
      </c>
      <c r="G616">
        <v>1.282667949334616</v>
      </c>
    </row>
    <row r="617" spans="1:7" x14ac:dyDescent="0.25">
      <c r="A617" t="s">
        <v>50</v>
      </c>
      <c r="B617">
        <v>2023</v>
      </c>
      <c r="C617" t="s">
        <v>28</v>
      </c>
      <c r="D617" s="13" t="s">
        <v>6</v>
      </c>
      <c r="E617">
        <v>6</v>
      </c>
      <c r="F617">
        <v>4.6777499999999996</v>
      </c>
      <c r="G617">
        <v>1.282667949334616</v>
      </c>
    </row>
    <row r="618" spans="1:7" x14ac:dyDescent="0.25">
      <c r="A618" t="s">
        <v>50</v>
      </c>
      <c r="B618">
        <v>2023</v>
      </c>
      <c r="C618" t="s">
        <v>29</v>
      </c>
      <c r="D618" s="13" t="s">
        <v>6</v>
      </c>
      <c r="E618">
        <v>14</v>
      </c>
      <c r="F618">
        <v>4.6777499999999996</v>
      </c>
      <c r="G618">
        <v>2.9928918817807708</v>
      </c>
    </row>
    <row r="619" spans="1:7" x14ac:dyDescent="0.25">
      <c r="A619" t="s">
        <v>50</v>
      </c>
      <c r="B619">
        <v>2023</v>
      </c>
      <c r="C619" t="s">
        <v>37</v>
      </c>
      <c r="D619" s="13" t="s">
        <v>6</v>
      </c>
      <c r="E619">
        <v>47</v>
      </c>
      <c r="F619">
        <v>4.6777499999999996</v>
      </c>
      <c r="G619">
        <v>10.047565603121159</v>
      </c>
    </row>
    <row r="620" spans="1:7" x14ac:dyDescent="0.25">
      <c r="A620" t="s">
        <v>50</v>
      </c>
      <c r="B620">
        <v>2023</v>
      </c>
      <c r="C620" t="s">
        <v>47</v>
      </c>
      <c r="D620" s="13" t="s">
        <v>8</v>
      </c>
      <c r="E620">
        <v>1</v>
      </c>
      <c r="F620">
        <v>11.300850000000001</v>
      </c>
      <c r="G620">
        <v>8.8488918975121331E-2</v>
      </c>
    </row>
    <row r="621" spans="1:7" x14ac:dyDescent="0.25">
      <c r="A621" t="s">
        <v>50</v>
      </c>
      <c r="B621">
        <v>2023</v>
      </c>
      <c r="C621" t="s">
        <v>39</v>
      </c>
      <c r="D621" s="13" t="s">
        <v>8</v>
      </c>
      <c r="E621">
        <v>1</v>
      </c>
      <c r="F621">
        <v>11.300850000000001</v>
      </c>
      <c r="G621">
        <v>8.8488918975121331E-2</v>
      </c>
    </row>
    <row r="622" spans="1:7" x14ac:dyDescent="0.25">
      <c r="A622" t="s">
        <v>50</v>
      </c>
      <c r="B622">
        <v>2023</v>
      </c>
      <c r="C622" t="s">
        <v>27</v>
      </c>
      <c r="D622" s="13" t="s">
        <v>8</v>
      </c>
      <c r="E622">
        <v>2</v>
      </c>
      <c r="F622">
        <v>11.300850000000001</v>
      </c>
      <c r="G622">
        <v>0.17697783795024266</v>
      </c>
    </row>
    <row r="623" spans="1:7" x14ac:dyDescent="0.25">
      <c r="A623" t="s">
        <v>50</v>
      </c>
      <c r="B623">
        <v>2023</v>
      </c>
      <c r="C623" t="s">
        <v>30</v>
      </c>
      <c r="D623" s="13" t="s">
        <v>8</v>
      </c>
      <c r="E623">
        <v>2</v>
      </c>
      <c r="F623">
        <v>11.300850000000001</v>
      </c>
      <c r="G623">
        <v>0.17697783795024266</v>
      </c>
    </row>
    <row r="624" spans="1:7" x14ac:dyDescent="0.25">
      <c r="A624" t="s">
        <v>50</v>
      </c>
      <c r="B624">
        <v>2023</v>
      </c>
      <c r="C624" t="s">
        <v>32</v>
      </c>
      <c r="D624" s="13" t="s">
        <v>8</v>
      </c>
      <c r="E624">
        <v>8</v>
      </c>
      <c r="F624">
        <v>11.300850000000001</v>
      </c>
      <c r="G624">
        <v>0.70791135180097065</v>
      </c>
    </row>
    <row r="625" spans="1:7" x14ac:dyDescent="0.25">
      <c r="A625" t="s">
        <v>50</v>
      </c>
      <c r="B625">
        <v>2023</v>
      </c>
      <c r="C625" t="s">
        <v>44</v>
      </c>
      <c r="D625" s="13" t="s">
        <v>8</v>
      </c>
      <c r="E625">
        <v>7</v>
      </c>
      <c r="F625">
        <v>11.300850000000001</v>
      </c>
      <c r="G625">
        <v>0.6194224328258493</v>
      </c>
    </row>
    <row r="626" spans="1:7" x14ac:dyDescent="0.25">
      <c r="A626" t="s">
        <v>50</v>
      </c>
      <c r="B626">
        <v>2023</v>
      </c>
      <c r="C626" t="s">
        <v>38</v>
      </c>
      <c r="D626" s="13" t="s">
        <v>8</v>
      </c>
      <c r="E626">
        <v>8</v>
      </c>
      <c r="F626">
        <v>11.300850000000001</v>
      </c>
      <c r="G626">
        <v>0.70791135180097065</v>
      </c>
    </row>
    <row r="627" spans="1:7" x14ac:dyDescent="0.25">
      <c r="A627" t="s">
        <v>50</v>
      </c>
      <c r="B627">
        <v>2023</v>
      </c>
      <c r="C627" t="s">
        <v>46</v>
      </c>
      <c r="D627" s="13" t="s">
        <v>8</v>
      </c>
      <c r="E627">
        <v>15</v>
      </c>
      <c r="F627">
        <v>11.300850000000001</v>
      </c>
      <c r="G627">
        <v>1.3273337846268201</v>
      </c>
    </row>
    <row r="628" spans="1:7" x14ac:dyDescent="0.25">
      <c r="A628" t="s">
        <v>50</v>
      </c>
      <c r="B628">
        <v>2023</v>
      </c>
      <c r="C628" t="s">
        <v>45</v>
      </c>
      <c r="D628" s="13" t="s">
        <v>8</v>
      </c>
      <c r="E628">
        <v>13</v>
      </c>
      <c r="F628">
        <v>11.300850000000001</v>
      </c>
      <c r="G628">
        <v>1.1503559466765774</v>
      </c>
    </row>
    <row r="629" spans="1:7" x14ac:dyDescent="0.25">
      <c r="A629" t="s">
        <v>50</v>
      </c>
      <c r="B629">
        <v>2023</v>
      </c>
      <c r="C629" t="s">
        <v>31</v>
      </c>
      <c r="D629" s="13" t="s">
        <v>8</v>
      </c>
      <c r="E629">
        <v>19</v>
      </c>
      <c r="F629">
        <v>11.300850000000001</v>
      </c>
      <c r="G629">
        <v>1.6812894605273054</v>
      </c>
    </row>
    <row r="630" spans="1:7" x14ac:dyDescent="0.25">
      <c r="A630" t="s">
        <v>50</v>
      </c>
      <c r="B630">
        <v>2023</v>
      </c>
      <c r="C630" t="s">
        <v>34</v>
      </c>
      <c r="D630" s="13" t="s">
        <v>8</v>
      </c>
      <c r="E630">
        <v>21</v>
      </c>
      <c r="F630">
        <v>11.300850000000001</v>
      </c>
      <c r="G630">
        <v>1.8582672984775481</v>
      </c>
    </row>
    <row r="631" spans="1:7" x14ac:dyDescent="0.25">
      <c r="A631" t="s">
        <v>50</v>
      </c>
      <c r="B631">
        <v>2023</v>
      </c>
      <c r="C631" t="s">
        <v>28</v>
      </c>
      <c r="D631" s="13" t="s">
        <v>8</v>
      </c>
      <c r="E631">
        <v>44</v>
      </c>
      <c r="F631">
        <v>11.300850000000001</v>
      </c>
      <c r="G631">
        <v>3.8935124349053387</v>
      </c>
    </row>
    <row r="632" spans="1:7" x14ac:dyDescent="0.25">
      <c r="A632" t="s">
        <v>50</v>
      </c>
      <c r="B632">
        <v>2023</v>
      </c>
      <c r="C632" t="s">
        <v>29</v>
      </c>
      <c r="D632" s="13" t="s">
        <v>8</v>
      </c>
      <c r="E632">
        <v>66</v>
      </c>
      <c r="F632">
        <v>11.300850000000001</v>
      </c>
      <c r="G632">
        <v>5.8402686523580085</v>
      </c>
    </row>
    <row r="633" spans="1:7" x14ac:dyDescent="0.25">
      <c r="A633" t="s">
        <v>50</v>
      </c>
      <c r="B633">
        <v>2023</v>
      </c>
      <c r="C633" t="s">
        <v>37</v>
      </c>
      <c r="D633" s="13" t="s">
        <v>8</v>
      </c>
      <c r="E633">
        <v>153</v>
      </c>
      <c r="F633">
        <v>11.300850000000001</v>
      </c>
      <c r="G633">
        <v>13.538804603193565</v>
      </c>
    </row>
    <row r="634" spans="1:7" x14ac:dyDescent="0.25">
      <c r="A634" t="s">
        <v>50</v>
      </c>
      <c r="B634">
        <v>2023</v>
      </c>
      <c r="C634" t="s">
        <v>28</v>
      </c>
      <c r="D634" s="13" t="s">
        <v>7</v>
      </c>
      <c r="E634">
        <v>1</v>
      </c>
      <c r="F634">
        <v>1.2330399999999999</v>
      </c>
      <c r="G634">
        <v>0.8110036981768638</v>
      </c>
    </row>
    <row r="635" spans="1:7" x14ac:dyDescent="0.25">
      <c r="A635" t="s">
        <v>50</v>
      </c>
      <c r="B635">
        <v>2023</v>
      </c>
      <c r="C635" t="s">
        <v>29</v>
      </c>
      <c r="D635" s="13" t="s">
        <v>7</v>
      </c>
      <c r="E635">
        <v>1</v>
      </c>
      <c r="F635">
        <v>1.2330399999999999</v>
      </c>
      <c r="G635">
        <v>0.8110036981768638</v>
      </c>
    </row>
    <row r="636" spans="1:7" x14ac:dyDescent="0.25">
      <c r="A636" t="s">
        <v>68</v>
      </c>
      <c r="B636">
        <v>0</v>
      </c>
      <c r="C636" s="3" t="s">
        <v>4</v>
      </c>
      <c r="D636" s="5"/>
      <c r="E636" s="6">
        <v>0</v>
      </c>
      <c r="F636" s="9"/>
      <c r="G636" s="9"/>
    </row>
    <row r="637" spans="1:7" x14ac:dyDescent="0.25">
      <c r="A637" t="s">
        <v>68</v>
      </c>
      <c r="B637">
        <v>0</v>
      </c>
      <c r="C637" s="4" t="s">
        <v>5</v>
      </c>
      <c r="D637" s="12" t="s">
        <v>4</v>
      </c>
      <c r="E637" s="7">
        <v>0</v>
      </c>
      <c r="F637" s="10"/>
      <c r="G637" s="10"/>
    </row>
    <row r="638" spans="1:7" x14ac:dyDescent="0.25">
      <c r="A638" t="s">
        <v>68</v>
      </c>
      <c r="B638">
        <v>0</v>
      </c>
      <c r="C638" s="4" t="s">
        <v>6</v>
      </c>
      <c r="D638" s="12" t="s">
        <v>4</v>
      </c>
      <c r="E638" s="7">
        <v>0</v>
      </c>
      <c r="F638" s="10"/>
      <c r="G638" s="10"/>
    </row>
    <row r="639" spans="1:7" x14ac:dyDescent="0.25">
      <c r="A639" t="s">
        <v>68</v>
      </c>
      <c r="B639">
        <v>0</v>
      </c>
      <c r="C639" s="4" t="s">
        <v>7</v>
      </c>
      <c r="D639" s="12" t="s">
        <v>4</v>
      </c>
      <c r="E639" s="7">
        <v>0</v>
      </c>
      <c r="F639" s="10"/>
      <c r="G639" s="10"/>
    </row>
    <row r="640" spans="1:7" x14ac:dyDescent="0.25">
      <c r="A640" t="s">
        <v>68</v>
      </c>
      <c r="B640">
        <v>0</v>
      </c>
      <c r="C640" s="4" t="s">
        <v>8</v>
      </c>
      <c r="D640" s="12" t="s">
        <v>4</v>
      </c>
      <c r="E640" s="8">
        <v>0</v>
      </c>
      <c r="F640" s="11"/>
      <c r="G640" s="11"/>
    </row>
    <row r="641" spans="1:7" x14ac:dyDescent="0.25">
      <c r="A641" t="s">
        <v>68</v>
      </c>
      <c r="B641">
        <v>2015</v>
      </c>
      <c r="C641" t="s">
        <v>52</v>
      </c>
      <c r="D641" t="s">
        <v>8</v>
      </c>
      <c r="E641">
        <v>1</v>
      </c>
      <c r="F641">
        <v>9.8723199999999967</v>
      </c>
      <c r="G641">
        <v>0.10129331302064766</v>
      </c>
    </row>
    <row r="642" spans="1:7" x14ac:dyDescent="0.25">
      <c r="A642" t="s">
        <v>68</v>
      </c>
      <c r="B642">
        <v>2015</v>
      </c>
      <c r="C642" t="s">
        <v>53</v>
      </c>
      <c r="D642" t="s">
        <v>5</v>
      </c>
      <c r="E642">
        <v>1</v>
      </c>
      <c r="F642">
        <v>2.3977199999999996</v>
      </c>
      <c r="G642">
        <v>0.417062876399246</v>
      </c>
    </row>
    <row r="643" spans="1:7" x14ac:dyDescent="0.25">
      <c r="A643" t="s">
        <v>68</v>
      </c>
      <c r="B643">
        <v>2015</v>
      </c>
      <c r="C643" t="s">
        <v>54</v>
      </c>
      <c r="D643" t="s">
        <v>6</v>
      </c>
      <c r="E643">
        <v>1</v>
      </c>
      <c r="F643">
        <v>3.9632000000000001</v>
      </c>
      <c r="G643">
        <v>0.25232135647961246</v>
      </c>
    </row>
    <row r="644" spans="1:7" x14ac:dyDescent="0.25">
      <c r="A644" t="s">
        <v>68</v>
      </c>
      <c r="B644">
        <v>2015</v>
      </c>
      <c r="C644" t="s">
        <v>54</v>
      </c>
      <c r="D644" t="s">
        <v>8</v>
      </c>
      <c r="E644">
        <v>1</v>
      </c>
      <c r="F644">
        <v>9.8723199999999967</v>
      </c>
      <c r="G644">
        <v>0.10129331302064766</v>
      </c>
    </row>
    <row r="645" spans="1:7" x14ac:dyDescent="0.25">
      <c r="A645" t="s">
        <v>68</v>
      </c>
      <c r="B645">
        <v>2015</v>
      </c>
      <c r="C645" t="s">
        <v>55</v>
      </c>
      <c r="D645" t="s">
        <v>6</v>
      </c>
      <c r="E645">
        <v>1</v>
      </c>
      <c r="F645">
        <v>3.9632000000000001</v>
      </c>
      <c r="G645">
        <v>0.25232135647961246</v>
      </c>
    </row>
    <row r="646" spans="1:7" x14ac:dyDescent="0.25">
      <c r="A646" t="s">
        <v>68</v>
      </c>
      <c r="B646">
        <v>2015</v>
      </c>
      <c r="C646" t="s">
        <v>55</v>
      </c>
      <c r="D646" t="s">
        <v>8</v>
      </c>
      <c r="E646">
        <v>1</v>
      </c>
      <c r="F646">
        <v>9.8723199999999967</v>
      </c>
      <c r="G646">
        <v>0.10129331302064766</v>
      </c>
    </row>
    <row r="647" spans="1:7" x14ac:dyDescent="0.25">
      <c r="A647" t="s">
        <v>68</v>
      </c>
      <c r="B647">
        <v>2015</v>
      </c>
      <c r="C647" t="s">
        <v>56</v>
      </c>
      <c r="D647" t="s">
        <v>5</v>
      </c>
      <c r="E647">
        <v>1</v>
      </c>
      <c r="F647">
        <v>2.3977199999999996</v>
      </c>
      <c r="G647">
        <v>0.417062876399246</v>
      </c>
    </row>
    <row r="648" spans="1:7" x14ac:dyDescent="0.25">
      <c r="A648" t="s">
        <v>68</v>
      </c>
      <c r="B648">
        <v>2015</v>
      </c>
      <c r="C648" t="s">
        <v>56</v>
      </c>
      <c r="D648" t="s">
        <v>7</v>
      </c>
      <c r="E648">
        <v>1</v>
      </c>
      <c r="F648">
        <v>1.0039200000000001</v>
      </c>
      <c r="G648">
        <v>0.99609530639891608</v>
      </c>
    </row>
    <row r="649" spans="1:7" x14ac:dyDescent="0.25">
      <c r="A649" t="s">
        <v>68</v>
      </c>
      <c r="B649">
        <v>2015</v>
      </c>
      <c r="C649" t="s">
        <v>57</v>
      </c>
      <c r="D649" t="s">
        <v>5</v>
      </c>
      <c r="E649">
        <v>2</v>
      </c>
      <c r="F649">
        <v>2.3977199999999996</v>
      </c>
      <c r="G649">
        <v>0.83412575279849199</v>
      </c>
    </row>
    <row r="650" spans="1:7" x14ac:dyDescent="0.25">
      <c r="A650" t="s">
        <v>68</v>
      </c>
      <c r="B650">
        <v>2015</v>
      </c>
      <c r="C650" t="s">
        <v>57</v>
      </c>
      <c r="D650" t="s">
        <v>6</v>
      </c>
      <c r="E650">
        <v>1</v>
      </c>
      <c r="F650">
        <v>3.9632000000000001</v>
      </c>
      <c r="G650">
        <v>0.25232135647961246</v>
      </c>
    </row>
    <row r="651" spans="1:7" x14ac:dyDescent="0.25">
      <c r="A651" t="s">
        <v>68</v>
      </c>
      <c r="B651">
        <v>2015</v>
      </c>
      <c r="C651" t="s">
        <v>58</v>
      </c>
      <c r="D651" t="s">
        <v>5</v>
      </c>
      <c r="E651">
        <v>1</v>
      </c>
      <c r="F651">
        <v>2.3977199999999996</v>
      </c>
      <c r="G651">
        <v>0.417062876399246</v>
      </c>
    </row>
    <row r="652" spans="1:7" x14ac:dyDescent="0.25">
      <c r="A652" t="s">
        <v>68</v>
      </c>
      <c r="B652">
        <v>2015</v>
      </c>
      <c r="C652" t="s">
        <v>58</v>
      </c>
      <c r="D652" t="s">
        <v>8</v>
      </c>
      <c r="E652">
        <v>3</v>
      </c>
      <c r="F652">
        <v>9.8723199999999967</v>
      </c>
      <c r="G652">
        <v>0.30387993906194299</v>
      </c>
    </row>
    <row r="653" spans="1:7" x14ac:dyDescent="0.25">
      <c r="A653" t="s">
        <v>68</v>
      </c>
      <c r="B653">
        <v>2015</v>
      </c>
      <c r="C653" t="s">
        <v>27</v>
      </c>
      <c r="D653" t="s">
        <v>5</v>
      </c>
      <c r="E653">
        <v>3</v>
      </c>
      <c r="F653">
        <v>2.3977199999999996</v>
      </c>
      <c r="G653">
        <v>1.2511886291977381</v>
      </c>
    </row>
    <row r="654" spans="1:7" x14ac:dyDescent="0.25">
      <c r="A654" t="s">
        <v>68</v>
      </c>
      <c r="B654">
        <v>2015</v>
      </c>
      <c r="C654" t="s">
        <v>27</v>
      </c>
      <c r="D654" t="s">
        <v>6</v>
      </c>
      <c r="E654">
        <v>2</v>
      </c>
      <c r="F654">
        <v>3.9632000000000001</v>
      </c>
      <c r="G654">
        <v>0.50464271295922492</v>
      </c>
    </row>
    <row r="655" spans="1:7" x14ac:dyDescent="0.25">
      <c r="A655" t="s">
        <v>68</v>
      </c>
      <c r="B655">
        <v>2015</v>
      </c>
      <c r="C655" t="s">
        <v>59</v>
      </c>
      <c r="D655" t="s">
        <v>5</v>
      </c>
      <c r="E655">
        <v>1</v>
      </c>
      <c r="F655">
        <v>2.3977199999999996</v>
      </c>
      <c r="G655">
        <v>0.417062876399246</v>
      </c>
    </row>
    <row r="656" spans="1:7" x14ac:dyDescent="0.25">
      <c r="A656" t="s">
        <v>68</v>
      </c>
      <c r="B656">
        <v>2015</v>
      </c>
      <c r="C656" t="s">
        <v>59</v>
      </c>
      <c r="D656" t="s">
        <v>6</v>
      </c>
      <c r="E656">
        <v>1</v>
      </c>
      <c r="F656">
        <v>3.9632000000000001</v>
      </c>
      <c r="G656">
        <v>0.25232135647961246</v>
      </c>
    </row>
    <row r="657" spans="1:7" x14ac:dyDescent="0.25">
      <c r="A657" t="s">
        <v>68</v>
      </c>
      <c r="B657">
        <v>2015</v>
      </c>
      <c r="C657" t="s">
        <v>59</v>
      </c>
      <c r="D657" t="s">
        <v>8</v>
      </c>
      <c r="E657">
        <v>4</v>
      </c>
      <c r="F657">
        <v>9.8723199999999967</v>
      </c>
      <c r="G657">
        <v>0.40517325208259064</v>
      </c>
    </row>
    <row r="658" spans="1:7" x14ac:dyDescent="0.25">
      <c r="A658" t="s">
        <v>68</v>
      </c>
      <c r="B658">
        <v>2015</v>
      </c>
      <c r="C658" t="s">
        <v>60</v>
      </c>
      <c r="D658" t="s">
        <v>5</v>
      </c>
      <c r="E658">
        <v>5</v>
      </c>
      <c r="F658">
        <v>2.3977199999999996</v>
      </c>
      <c r="G658">
        <v>2.0853143819962301</v>
      </c>
    </row>
    <row r="659" spans="1:7" x14ac:dyDescent="0.25">
      <c r="A659" t="s">
        <v>68</v>
      </c>
      <c r="B659">
        <v>2015</v>
      </c>
      <c r="C659" t="s">
        <v>60</v>
      </c>
      <c r="D659" t="s">
        <v>6</v>
      </c>
      <c r="E659">
        <v>1</v>
      </c>
      <c r="F659">
        <v>3.9632000000000001</v>
      </c>
      <c r="G659">
        <v>0.25232135647961246</v>
      </c>
    </row>
    <row r="660" spans="1:7" x14ac:dyDescent="0.25">
      <c r="A660" t="s">
        <v>68</v>
      </c>
      <c r="B660">
        <v>2015</v>
      </c>
      <c r="C660" t="s">
        <v>60</v>
      </c>
      <c r="D660" t="s">
        <v>8</v>
      </c>
      <c r="E660">
        <v>1</v>
      </c>
      <c r="F660">
        <v>9.8723199999999967</v>
      </c>
      <c r="G660">
        <v>0.10129331302064766</v>
      </c>
    </row>
    <row r="661" spans="1:7" x14ac:dyDescent="0.25">
      <c r="A661" t="s">
        <v>68</v>
      </c>
      <c r="B661">
        <v>2015</v>
      </c>
      <c r="C661" t="s">
        <v>61</v>
      </c>
      <c r="D661" t="s">
        <v>5</v>
      </c>
      <c r="E661">
        <v>4</v>
      </c>
      <c r="F661">
        <v>2.3977199999999996</v>
      </c>
      <c r="G661">
        <v>1.668251505596984</v>
      </c>
    </row>
    <row r="662" spans="1:7" x14ac:dyDescent="0.25">
      <c r="A662" t="s">
        <v>68</v>
      </c>
      <c r="B662">
        <v>2015</v>
      </c>
      <c r="C662" t="s">
        <v>61</v>
      </c>
      <c r="D662" t="s">
        <v>6</v>
      </c>
      <c r="E662">
        <v>3</v>
      </c>
      <c r="F662">
        <v>3.9632000000000001</v>
      </c>
      <c r="G662">
        <v>0.75696406943883732</v>
      </c>
    </row>
    <row r="663" spans="1:7" x14ac:dyDescent="0.25">
      <c r="A663" t="s">
        <v>68</v>
      </c>
      <c r="B663">
        <v>2015</v>
      </c>
      <c r="C663" t="s">
        <v>61</v>
      </c>
      <c r="D663" t="s">
        <v>8</v>
      </c>
      <c r="E663">
        <v>5</v>
      </c>
      <c r="F663">
        <v>9.8723199999999967</v>
      </c>
      <c r="G663">
        <v>0.50646656510323829</v>
      </c>
    </row>
    <row r="664" spans="1:7" x14ac:dyDescent="0.25">
      <c r="A664" t="s">
        <v>68</v>
      </c>
      <c r="B664">
        <v>2015</v>
      </c>
      <c r="C664" t="s">
        <v>33</v>
      </c>
      <c r="D664" t="s">
        <v>5</v>
      </c>
      <c r="E664">
        <v>4</v>
      </c>
      <c r="F664">
        <v>2.3977199999999996</v>
      </c>
      <c r="G664">
        <v>1.668251505596984</v>
      </c>
    </row>
    <row r="665" spans="1:7" x14ac:dyDescent="0.25">
      <c r="A665" t="s">
        <v>68</v>
      </c>
      <c r="B665">
        <v>2015</v>
      </c>
      <c r="C665" t="s">
        <v>33</v>
      </c>
      <c r="D665" t="s">
        <v>6</v>
      </c>
      <c r="E665">
        <v>2</v>
      </c>
      <c r="F665">
        <v>3.9632000000000001</v>
      </c>
      <c r="G665">
        <v>0.50464271295922492</v>
      </c>
    </row>
    <row r="666" spans="1:7" x14ac:dyDescent="0.25">
      <c r="A666" t="s">
        <v>68</v>
      </c>
      <c r="B666">
        <v>2015</v>
      </c>
      <c r="C666" t="s">
        <v>33</v>
      </c>
      <c r="D666" t="s">
        <v>8</v>
      </c>
      <c r="E666">
        <v>7</v>
      </c>
      <c r="F666">
        <v>9.8723199999999967</v>
      </c>
      <c r="G666">
        <v>0.70905319114453369</v>
      </c>
    </row>
    <row r="667" spans="1:7" x14ac:dyDescent="0.25">
      <c r="A667" t="s">
        <v>68</v>
      </c>
      <c r="B667">
        <v>2015</v>
      </c>
      <c r="C667" t="s">
        <v>62</v>
      </c>
      <c r="D667" t="s">
        <v>5</v>
      </c>
      <c r="E667">
        <v>8</v>
      </c>
      <c r="F667">
        <v>2.3977199999999996</v>
      </c>
      <c r="G667">
        <v>3.336503011193968</v>
      </c>
    </row>
    <row r="668" spans="1:7" x14ac:dyDescent="0.25">
      <c r="A668" t="s">
        <v>68</v>
      </c>
      <c r="B668">
        <v>2015</v>
      </c>
      <c r="C668" t="s">
        <v>62</v>
      </c>
      <c r="D668" t="s">
        <v>6</v>
      </c>
      <c r="E668">
        <v>3</v>
      </c>
      <c r="F668">
        <v>3.9632000000000001</v>
      </c>
      <c r="G668">
        <v>0.75696406943883732</v>
      </c>
    </row>
    <row r="669" spans="1:7" x14ac:dyDescent="0.25">
      <c r="A669" t="s">
        <v>68</v>
      </c>
      <c r="B669">
        <v>2015</v>
      </c>
      <c r="C669" t="s">
        <v>62</v>
      </c>
      <c r="D669" t="s">
        <v>8</v>
      </c>
      <c r="E669">
        <v>17</v>
      </c>
      <c r="F669">
        <v>9.8723199999999967</v>
      </c>
      <c r="G669">
        <v>1.7219863213510103</v>
      </c>
    </row>
    <row r="670" spans="1:7" x14ac:dyDescent="0.25">
      <c r="A670" t="s">
        <v>68</v>
      </c>
      <c r="B670">
        <v>2016</v>
      </c>
      <c r="C670" t="s">
        <v>55</v>
      </c>
      <c r="D670" t="s">
        <v>8</v>
      </c>
      <c r="E670">
        <v>1</v>
      </c>
      <c r="F670">
        <v>10.046330000000001</v>
      </c>
      <c r="G670">
        <v>9.9538836570170389E-2</v>
      </c>
    </row>
    <row r="671" spans="1:7" x14ac:dyDescent="0.25">
      <c r="A671" t="s">
        <v>68</v>
      </c>
      <c r="B671">
        <v>2016</v>
      </c>
      <c r="C671" t="s">
        <v>53</v>
      </c>
      <c r="D671" t="s">
        <v>6</v>
      </c>
      <c r="E671">
        <v>1</v>
      </c>
      <c r="F671">
        <v>4.0355400000000001</v>
      </c>
      <c r="G671">
        <v>0.24779831199789867</v>
      </c>
    </row>
    <row r="672" spans="1:7" x14ac:dyDescent="0.25">
      <c r="A672" t="s">
        <v>68</v>
      </c>
      <c r="B672">
        <v>2016</v>
      </c>
      <c r="C672" t="s">
        <v>56</v>
      </c>
      <c r="D672" t="s">
        <v>6</v>
      </c>
      <c r="E672">
        <v>1</v>
      </c>
      <c r="F672">
        <v>4.0355400000000001</v>
      </c>
      <c r="G672">
        <v>0.24779831199789867</v>
      </c>
    </row>
    <row r="673" spans="1:7" x14ac:dyDescent="0.25">
      <c r="A673" t="s">
        <v>68</v>
      </c>
      <c r="B673">
        <v>2016</v>
      </c>
      <c r="C673" t="s">
        <v>63</v>
      </c>
      <c r="D673" t="s">
        <v>6</v>
      </c>
      <c r="E673">
        <v>1</v>
      </c>
      <c r="F673">
        <v>4.0355400000000001</v>
      </c>
      <c r="G673">
        <v>0.24779831199789867</v>
      </c>
    </row>
    <row r="674" spans="1:7" x14ac:dyDescent="0.25">
      <c r="A674" t="s">
        <v>68</v>
      </c>
      <c r="B674">
        <v>2016</v>
      </c>
      <c r="C674" t="s">
        <v>52</v>
      </c>
      <c r="D674" t="s">
        <v>6</v>
      </c>
      <c r="E674">
        <v>1</v>
      </c>
      <c r="F674">
        <v>4.0355400000000001</v>
      </c>
      <c r="G674">
        <v>0.24779831199789867</v>
      </c>
    </row>
    <row r="675" spans="1:7" x14ac:dyDescent="0.25">
      <c r="A675" t="s">
        <v>68</v>
      </c>
      <c r="B675">
        <v>2016</v>
      </c>
      <c r="C675" t="s">
        <v>64</v>
      </c>
      <c r="D675" t="s">
        <v>8</v>
      </c>
      <c r="E675">
        <v>1</v>
      </c>
      <c r="F675">
        <v>10.046330000000001</v>
      </c>
      <c r="G675">
        <v>9.9538836570170389E-2</v>
      </c>
    </row>
    <row r="676" spans="1:7" x14ac:dyDescent="0.25">
      <c r="A676" t="s">
        <v>68</v>
      </c>
      <c r="B676">
        <v>2016</v>
      </c>
      <c r="C676" t="s">
        <v>65</v>
      </c>
      <c r="D676" t="s">
        <v>8</v>
      </c>
      <c r="E676">
        <v>1</v>
      </c>
      <c r="F676">
        <v>10.046330000000001</v>
      </c>
      <c r="G676">
        <v>9.9538836570170389E-2</v>
      </c>
    </row>
    <row r="677" spans="1:7" x14ac:dyDescent="0.25">
      <c r="A677" t="s">
        <v>68</v>
      </c>
      <c r="B677">
        <v>2016</v>
      </c>
      <c r="C677" t="s">
        <v>58</v>
      </c>
      <c r="D677" t="s">
        <v>5</v>
      </c>
      <c r="E677">
        <v>2</v>
      </c>
      <c r="F677">
        <v>2.4420600000000001</v>
      </c>
      <c r="G677">
        <v>0.81898069662498052</v>
      </c>
    </row>
    <row r="678" spans="1:7" x14ac:dyDescent="0.25">
      <c r="A678" t="s">
        <v>68</v>
      </c>
      <c r="B678">
        <v>2016</v>
      </c>
      <c r="C678" t="s">
        <v>57</v>
      </c>
      <c r="D678" t="s">
        <v>6</v>
      </c>
      <c r="E678">
        <v>2</v>
      </c>
      <c r="F678">
        <v>4.0355400000000001</v>
      </c>
      <c r="G678">
        <v>0.49559662399579735</v>
      </c>
    </row>
    <row r="679" spans="1:7" x14ac:dyDescent="0.25">
      <c r="A679" t="s">
        <v>68</v>
      </c>
      <c r="B679">
        <v>2016</v>
      </c>
      <c r="C679" t="s">
        <v>57</v>
      </c>
      <c r="D679" t="s">
        <v>8</v>
      </c>
      <c r="E679">
        <v>1</v>
      </c>
      <c r="F679">
        <v>10.046330000000001</v>
      </c>
      <c r="G679">
        <v>9.9538836570170389E-2</v>
      </c>
    </row>
    <row r="680" spans="1:7" x14ac:dyDescent="0.25">
      <c r="A680" t="s">
        <v>68</v>
      </c>
      <c r="B680">
        <v>2016</v>
      </c>
      <c r="C680" t="s">
        <v>27</v>
      </c>
      <c r="D680" t="s">
        <v>5</v>
      </c>
      <c r="E680">
        <v>1</v>
      </c>
      <c r="F680">
        <v>2.4420600000000001</v>
      </c>
      <c r="G680">
        <v>0.40949034831249026</v>
      </c>
    </row>
    <row r="681" spans="1:7" x14ac:dyDescent="0.25">
      <c r="A681" t="s">
        <v>68</v>
      </c>
      <c r="B681">
        <v>2016</v>
      </c>
      <c r="C681" t="s">
        <v>27</v>
      </c>
      <c r="D681" t="s">
        <v>6</v>
      </c>
      <c r="E681">
        <v>3</v>
      </c>
      <c r="F681">
        <v>4.0355400000000001</v>
      </c>
      <c r="G681">
        <v>0.74339493599369599</v>
      </c>
    </row>
    <row r="682" spans="1:7" x14ac:dyDescent="0.25">
      <c r="A682" t="s">
        <v>68</v>
      </c>
      <c r="B682">
        <v>2016</v>
      </c>
      <c r="C682" t="s">
        <v>27</v>
      </c>
      <c r="D682" t="s">
        <v>8</v>
      </c>
      <c r="E682">
        <v>1</v>
      </c>
      <c r="F682">
        <v>10.046330000000001</v>
      </c>
      <c r="G682">
        <v>9.9538836570170389E-2</v>
      </c>
    </row>
    <row r="683" spans="1:7" x14ac:dyDescent="0.25">
      <c r="A683" t="s">
        <v>68</v>
      </c>
      <c r="B683">
        <v>2016</v>
      </c>
      <c r="C683" t="s">
        <v>60</v>
      </c>
      <c r="D683" t="s">
        <v>5</v>
      </c>
      <c r="E683">
        <v>5</v>
      </c>
      <c r="F683">
        <v>2.4420600000000001</v>
      </c>
      <c r="G683">
        <v>2.0474517415624511</v>
      </c>
    </row>
    <row r="684" spans="1:7" x14ac:dyDescent="0.25">
      <c r="A684" t="s">
        <v>68</v>
      </c>
      <c r="B684">
        <v>2016</v>
      </c>
      <c r="C684" t="s">
        <v>59</v>
      </c>
      <c r="D684" t="s">
        <v>5</v>
      </c>
      <c r="E684">
        <v>1</v>
      </c>
      <c r="F684">
        <v>2.4420600000000001</v>
      </c>
      <c r="G684">
        <v>0.40949034831249026</v>
      </c>
    </row>
    <row r="685" spans="1:7" x14ac:dyDescent="0.25">
      <c r="A685" t="s">
        <v>68</v>
      </c>
      <c r="B685">
        <v>2016</v>
      </c>
      <c r="C685" t="s">
        <v>59</v>
      </c>
      <c r="D685" t="s">
        <v>6</v>
      </c>
      <c r="E685">
        <v>1</v>
      </c>
      <c r="F685">
        <v>4.0355400000000001</v>
      </c>
      <c r="G685">
        <v>0.24779831199789867</v>
      </c>
    </row>
    <row r="686" spans="1:7" x14ac:dyDescent="0.25">
      <c r="A686" t="s">
        <v>68</v>
      </c>
      <c r="B686">
        <v>2016</v>
      </c>
      <c r="C686" t="s">
        <v>59</v>
      </c>
      <c r="D686" t="s">
        <v>8</v>
      </c>
      <c r="E686">
        <v>5</v>
      </c>
      <c r="F686">
        <v>10.046330000000001</v>
      </c>
      <c r="G686">
        <v>0.49769418285085193</v>
      </c>
    </row>
    <row r="687" spans="1:7" x14ac:dyDescent="0.25">
      <c r="A687" t="s">
        <v>68</v>
      </c>
      <c r="B687">
        <v>2016</v>
      </c>
      <c r="C687" t="s">
        <v>61</v>
      </c>
      <c r="D687" t="s">
        <v>5</v>
      </c>
      <c r="E687">
        <v>1</v>
      </c>
      <c r="F687">
        <v>2.4420600000000001</v>
      </c>
      <c r="G687">
        <v>0.40949034831249026</v>
      </c>
    </row>
    <row r="688" spans="1:7" x14ac:dyDescent="0.25">
      <c r="A688" t="s">
        <v>68</v>
      </c>
      <c r="B688">
        <v>2016</v>
      </c>
      <c r="C688" t="s">
        <v>61</v>
      </c>
      <c r="D688" t="s">
        <v>6</v>
      </c>
      <c r="E688">
        <v>10</v>
      </c>
      <c r="F688">
        <v>4.0355400000000001</v>
      </c>
      <c r="G688">
        <v>2.4779831199789868</v>
      </c>
    </row>
    <row r="689" spans="1:7" x14ac:dyDescent="0.25">
      <c r="A689" t="s">
        <v>68</v>
      </c>
      <c r="B689">
        <v>2016</v>
      </c>
      <c r="C689" t="s">
        <v>62</v>
      </c>
      <c r="D689" t="s">
        <v>5</v>
      </c>
      <c r="E689">
        <v>2</v>
      </c>
      <c r="F689">
        <v>2.4420600000000001</v>
      </c>
      <c r="G689">
        <v>0.81898069662498052</v>
      </c>
    </row>
    <row r="690" spans="1:7" x14ac:dyDescent="0.25">
      <c r="A690" t="s">
        <v>68</v>
      </c>
      <c r="B690">
        <v>2016</v>
      </c>
      <c r="C690" t="s">
        <v>62</v>
      </c>
      <c r="D690" t="s">
        <v>6</v>
      </c>
      <c r="E690">
        <v>4</v>
      </c>
      <c r="F690">
        <v>4.0355400000000001</v>
      </c>
      <c r="G690">
        <v>0.99119324799159469</v>
      </c>
    </row>
    <row r="691" spans="1:7" x14ac:dyDescent="0.25">
      <c r="A691" t="s">
        <v>68</v>
      </c>
      <c r="B691">
        <v>2016</v>
      </c>
      <c r="C691" t="s">
        <v>62</v>
      </c>
      <c r="D691" t="s">
        <v>8</v>
      </c>
      <c r="E691">
        <v>6</v>
      </c>
      <c r="F691">
        <v>10.046330000000001</v>
      </c>
      <c r="G691">
        <v>0.59723301942102236</v>
      </c>
    </row>
    <row r="692" spans="1:7" x14ac:dyDescent="0.25">
      <c r="A692" t="s">
        <v>68</v>
      </c>
      <c r="B692">
        <v>2016</v>
      </c>
      <c r="C692" t="s">
        <v>33</v>
      </c>
      <c r="D692" t="s">
        <v>5</v>
      </c>
      <c r="E692">
        <v>3</v>
      </c>
      <c r="F692">
        <v>2.4420600000000001</v>
      </c>
      <c r="G692">
        <v>1.2284710449374707</v>
      </c>
    </row>
    <row r="693" spans="1:7" x14ac:dyDescent="0.25">
      <c r="A693" t="s">
        <v>68</v>
      </c>
      <c r="B693">
        <v>2016</v>
      </c>
      <c r="C693" t="s">
        <v>33</v>
      </c>
      <c r="D693" t="s">
        <v>6</v>
      </c>
      <c r="E693">
        <v>13</v>
      </c>
      <c r="F693">
        <v>4.0355400000000001</v>
      </c>
      <c r="G693">
        <v>3.2213780559726826</v>
      </c>
    </row>
    <row r="694" spans="1:7" x14ac:dyDescent="0.25">
      <c r="A694" t="s">
        <v>68</v>
      </c>
      <c r="B694">
        <v>2016</v>
      </c>
      <c r="C694" t="s">
        <v>33</v>
      </c>
      <c r="D694" t="s">
        <v>8</v>
      </c>
      <c r="E694">
        <v>1</v>
      </c>
      <c r="F694">
        <v>10.046330000000001</v>
      </c>
      <c r="G694">
        <v>9.9538836570170389E-2</v>
      </c>
    </row>
    <row r="695" spans="1:7" x14ac:dyDescent="0.25">
      <c r="A695" t="s">
        <v>68</v>
      </c>
      <c r="B695">
        <v>2016</v>
      </c>
      <c r="C695" t="s">
        <v>33</v>
      </c>
      <c r="D695" t="s">
        <v>7</v>
      </c>
      <c r="E695">
        <v>2</v>
      </c>
      <c r="F695">
        <v>1.0266299999999999</v>
      </c>
      <c r="G695">
        <v>1.948121523820656</v>
      </c>
    </row>
    <row r="696" spans="1:7" x14ac:dyDescent="0.25">
      <c r="A696" t="s">
        <v>68</v>
      </c>
      <c r="B696">
        <v>2017</v>
      </c>
      <c r="C696" t="s">
        <v>63</v>
      </c>
      <c r="D696" t="s">
        <v>6</v>
      </c>
      <c r="E696">
        <v>1</v>
      </c>
      <c r="F696">
        <v>4.1125499999999997</v>
      </c>
      <c r="G696">
        <v>0.24315813789498003</v>
      </c>
    </row>
    <row r="697" spans="1:7" x14ac:dyDescent="0.25">
      <c r="A697" t="s">
        <v>68</v>
      </c>
      <c r="B697">
        <v>2017</v>
      </c>
      <c r="C697" t="s">
        <v>66</v>
      </c>
      <c r="D697" t="s">
        <v>6</v>
      </c>
      <c r="E697">
        <v>1</v>
      </c>
      <c r="F697">
        <v>4.1125499999999997</v>
      </c>
      <c r="G697">
        <v>0.24315813789498003</v>
      </c>
    </row>
    <row r="698" spans="1:7" x14ac:dyDescent="0.25">
      <c r="A698" t="s">
        <v>68</v>
      </c>
      <c r="B698">
        <v>2017</v>
      </c>
      <c r="C698" t="s">
        <v>56</v>
      </c>
      <c r="D698" t="s">
        <v>6</v>
      </c>
      <c r="E698">
        <v>1</v>
      </c>
      <c r="F698">
        <v>4.1125499999999997</v>
      </c>
      <c r="G698">
        <v>0.24315813789498003</v>
      </c>
    </row>
    <row r="699" spans="1:7" x14ac:dyDescent="0.25">
      <c r="A699" t="s">
        <v>68</v>
      </c>
      <c r="B699">
        <v>2017</v>
      </c>
      <c r="C699" t="s">
        <v>47</v>
      </c>
      <c r="D699" t="s">
        <v>8</v>
      </c>
      <c r="E699">
        <v>1</v>
      </c>
      <c r="F699">
        <v>10.219430000000003</v>
      </c>
      <c r="G699">
        <v>9.7852815665844348E-2</v>
      </c>
    </row>
    <row r="700" spans="1:7" x14ac:dyDescent="0.25">
      <c r="A700" t="s">
        <v>68</v>
      </c>
      <c r="B700">
        <v>2017</v>
      </c>
      <c r="C700" t="s">
        <v>52</v>
      </c>
      <c r="D700" t="s">
        <v>6</v>
      </c>
      <c r="E700">
        <v>1</v>
      </c>
      <c r="F700">
        <v>4.1125499999999997</v>
      </c>
      <c r="G700">
        <v>0.24315813789498003</v>
      </c>
    </row>
    <row r="701" spans="1:7" x14ac:dyDescent="0.25">
      <c r="A701" t="s">
        <v>68</v>
      </c>
      <c r="B701">
        <v>2017</v>
      </c>
      <c r="C701" t="s">
        <v>52</v>
      </c>
      <c r="D701" t="s">
        <v>8</v>
      </c>
      <c r="E701">
        <v>1</v>
      </c>
      <c r="F701">
        <v>10.219430000000003</v>
      </c>
      <c r="G701">
        <v>9.7852815665844348E-2</v>
      </c>
    </row>
    <row r="702" spans="1:7" x14ac:dyDescent="0.25">
      <c r="A702" t="s">
        <v>68</v>
      </c>
      <c r="B702">
        <v>2017</v>
      </c>
      <c r="C702" t="s">
        <v>67</v>
      </c>
      <c r="D702" t="s">
        <v>6</v>
      </c>
      <c r="E702">
        <v>1</v>
      </c>
      <c r="F702">
        <v>4.1125499999999997</v>
      </c>
      <c r="G702">
        <v>0.24315813789498003</v>
      </c>
    </row>
    <row r="703" spans="1:7" x14ac:dyDescent="0.25">
      <c r="A703" t="s">
        <v>68</v>
      </c>
      <c r="B703">
        <v>2017</v>
      </c>
      <c r="C703" t="s">
        <v>67</v>
      </c>
      <c r="D703" t="s">
        <v>8</v>
      </c>
      <c r="E703">
        <v>2</v>
      </c>
      <c r="F703">
        <v>10.219430000000003</v>
      </c>
      <c r="G703">
        <v>0.1957056313316887</v>
      </c>
    </row>
    <row r="704" spans="1:7" x14ac:dyDescent="0.25">
      <c r="A704" t="s">
        <v>68</v>
      </c>
      <c r="B704">
        <v>2017</v>
      </c>
      <c r="C704" t="s">
        <v>58</v>
      </c>
      <c r="D704" t="s">
        <v>5</v>
      </c>
      <c r="E704">
        <v>1</v>
      </c>
      <c r="F704">
        <v>2.5050199999999996</v>
      </c>
      <c r="G704">
        <v>0.39919840959353625</v>
      </c>
    </row>
    <row r="705" spans="1:7" x14ac:dyDescent="0.25">
      <c r="A705" t="s">
        <v>68</v>
      </c>
      <c r="B705">
        <v>2017</v>
      </c>
      <c r="C705" t="s">
        <v>58</v>
      </c>
      <c r="D705" t="s">
        <v>6</v>
      </c>
      <c r="E705">
        <v>1</v>
      </c>
      <c r="F705">
        <v>4.1125499999999997</v>
      </c>
      <c r="G705">
        <v>0.24315813789498003</v>
      </c>
    </row>
    <row r="706" spans="1:7" x14ac:dyDescent="0.25">
      <c r="A706" t="s">
        <v>68</v>
      </c>
      <c r="B706">
        <v>2017</v>
      </c>
      <c r="C706" t="s">
        <v>58</v>
      </c>
      <c r="D706" t="s">
        <v>8</v>
      </c>
      <c r="E706">
        <v>1</v>
      </c>
      <c r="F706">
        <v>10.219430000000003</v>
      </c>
      <c r="G706">
        <v>9.7852815665844348E-2</v>
      </c>
    </row>
    <row r="707" spans="1:7" x14ac:dyDescent="0.25">
      <c r="A707" t="s">
        <v>68</v>
      </c>
      <c r="B707">
        <v>2017</v>
      </c>
      <c r="C707" t="s">
        <v>59</v>
      </c>
      <c r="D707" t="s">
        <v>5</v>
      </c>
      <c r="E707">
        <v>2</v>
      </c>
      <c r="F707">
        <v>2.5050199999999996</v>
      </c>
      <c r="G707">
        <v>0.7983968191870725</v>
      </c>
    </row>
    <row r="708" spans="1:7" x14ac:dyDescent="0.25">
      <c r="A708" t="s">
        <v>68</v>
      </c>
      <c r="B708">
        <v>2017</v>
      </c>
      <c r="C708" t="s">
        <v>59</v>
      </c>
      <c r="D708" t="s">
        <v>6</v>
      </c>
      <c r="E708">
        <v>2</v>
      </c>
      <c r="F708">
        <v>4.1125499999999997</v>
      </c>
      <c r="G708">
        <v>0.48631627578996006</v>
      </c>
    </row>
    <row r="709" spans="1:7" x14ac:dyDescent="0.25">
      <c r="A709" t="s">
        <v>68</v>
      </c>
      <c r="B709">
        <v>2017</v>
      </c>
      <c r="C709" t="s">
        <v>59</v>
      </c>
      <c r="D709" t="s">
        <v>8</v>
      </c>
      <c r="E709">
        <v>2</v>
      </c>
      <c r="F709">
        <v>10.219430000000003</v>
      </c>
      <c r="G709">
        <v>0.1957056313316887</v>
      </c>
    </row>
    <row r="710" spans="1:7" x14ac:dyDescent="0.25">
      <c r="A710" t="s">
        <v>68</v>
      </c>
      <c r="B710">
        <v>2017</v>
      </c>
      <c r="C710" t="s">
        <v>27</v>
      </c>
      <c r="D710" t="s">
        <v>5</v>
      </c>
      <c r="E710">
        <v>1</v>
      </c>
      <c r="F710">
        <v>2.5050199999999996</v>
      </c>
      <c r="G710">
        <v>0.39919840959353625</v>
      </c>
    </row>
    <row r="711" spans="1:7" x14ac:dyDescent="0.25">
      <c r="A711" t="s">
        <v>68</v>
      </c>
      <c r="B711">
        <v>2017</v>
      </c>
      <c r="C711" t="s">
        <v>27</v>
      </c>
      <c r="D711" t="s">
        <v>6</v>
      </c>
      <c r="E711">
        <v>5</v>
      </c>
      <c r="F711">
        <v>4.1125499999999997</v>
      </c>
      <c r="G711">
        <v>1.2157906894749</v>
      </c>
    </row>
    <row r="712" spans="1:7" x14ac:dyDescent="0.25">
      <c r="A712" t="s">
        <v>68</v>
      </c>
      <c r="B712">
        <v>2017</v>
      </c>
      <c r="C712" t="s">
        <v>27</v>
      </c>
      <c r="D712" t="s">
        <v>8</v>
      </c>
      <c r="E712">
        <v>2</v>
      </c>
      <c r="F712">
        <v>10.219430000000003</v>
      </c>
      <c r="G712">
        <v>0.1957056313316887</v>
      </c>
    </row>
    <row r="713" spans="1:7" x14ac:dyDescent="0.25">
      <c r="A713" t="s">
        <v>68</v>
      </c>
      <c r="B713">
        <v>2017</v>
      </c>
      <c r="C713" t="s">
        <v>61</v>
      </c>
      <c r="D713" t="s">
        <v>5</v>
      </c>
      <c r="E713">
        <v>2</v>
      </c>
      <c r="F713">
        <v>2.5050199999999996</v>
      </c>
      <c r="G713">
        <v>0.7983968191870725</v>
      </c>
    </row>
    <row r="714" spans="1:7" x14ac:dyDescent="0.25">
      <c r="A714" t="s">
        <v>68</v>
      </c>
      <c r="B714">
        <v>2017</v>
      </c>
      <c r="C714" t="s">
        <v>61</v>
      </c>
      <c r="D714" t="s">
        <v>6</v>
      </c>
      <c r="E714">
        <v>5</v>
      </c>
      <c r="F714">
        <v>4.1125499999999997</v>
      </c>
      <c r="G714">
        <v>1.2157906894749</v>
      </c>
    </row>
    <row r="715" spans="1:7" x14ac:dyDescent="0.25">
      <c r="A715" t="s">
        <v>68</v>
      </c>
      <c r="B715">
        <v>2017</v>
      </c>
      <c r="C715" t="s">
        <v>61</v>
      </c>
      <c r="D715" t="s">
        <v>8</v>
      </c>
      <c r="E715">
        <v>1</v>
      </c>
      <c r="F715">
        <v>10.219430000000003</v>
      </c>
      <c r="G715">
        <v>9.7852815665844348E-2</v>
      </c>
    </row>
    <row r="716" spans="1:7" x14ac:dyDescent="0.25">
      <c r="A716" t="s">
        <v>68</v>
      </c>
      <c r="B716">
        <v>2017</v>
      </c>
      <c r="C716" t="s">
        <v>60</v>
      </c>
      <c r="D716" t="s">
        <v>5</v>
      </c>
      <c r="E716">
        <v>2</v>
      </c>
      <c r="F716">
        <v>2.5050199999999996</v>
      </c>
      <c r="G716">
        <v>0.7983968191870725</v>
      </c>
    </row>
    <row r="717" spans="1:7" x14ac:dyDescent="0.25">
      <c r="A717" t="s">
        <v>68</v>
      </c>
      <c r="B717">
        <v>2017</v>
      </c>
      <c r="C717" t="s">
        <v>60</v>
      </c>
      <c r="D717" t="s">
        <v>6</v>
      </c>
      <c r="E717">
        <v>2</v>
      </c>
      <c r="F717">
        <v>4.1125499999999997</v>
      </c>
      <c r="G717">
        <v>0.48631627578996006</v>
      </c>
    </row>
    <row r="718" spans="1:7" x14ac:dyDescent="0.25">
      <c r="A718" t="s">
        <v>68</v>
      </c>
      <c r="B718">
        <v>2017</v>
      </c>
      <c r="C718" t="s">
        <v>60</v>
      </c>
      <c r="D718" t="s">
        <v>8</v>
      </c>
      <c r="E718">
        <v>4</v>
      </c>
      <c r="F718">
        <v>10.219430000000003</v>
      </c>
      <c r="G718">
        <v>0.39141126266337739</v>
      </c>
    </row>
    <row r="719" spans="1:7" x14ac:dyDescent="0.25">
      <c r="A719" t="s">
        <v>68</v>
      </c>
      <c r="B719">
        <v>2017</v>
      </c>
      <c r="C719" t="s">
        <v>60</v>
      </c>
      <c r="D719" t="s">
        <v>7</v>
      </c>
      <c r="E719">
        <v>1</v>
      </c>
      <c r="F719">
        <v>1.0505900000000001</v>
      </c>
      <c r="G719">
        <v>0.95184610552165916</v>
      </c>
    </row>
    <row r="720" spans="1:7" x14ac:dyDescent="0.25">
      <c r="A720" t="s">
        <v>68</v>
      </c>
      <c r="B720">
        <v>2017</v>
      </c>
      <c r="C720" t="s">
        <v>33</v>
      </c>
      <c r="D720" t="s">
        <v>5</v>
      </c>
      <c r="E720">
        <v>6</v>
      </c>
      <c r="F720">
        <v>2.5050199999999996</v>
      </c>
      <c r="G720">
        <v>2.3951904575612173</v>
      </c>
    </row>
    <row r="721" spans="1:7" x14ac:dyDescent="0.25">
      <c r="A721" t="s">
        <v>68</v>
      </c>
      <c r="B721">
        <v>2017</v>
      </c>
      <c r="C721" t="s">
        <v>33</v>
      </c>
      <c r="D721" t="s">
        <v>6</v>
      </c>
      <c r="E721">
        <v>3</v>
      </c>
      <c r="F721">
        <v>4.1125499999999997</v>
      </c>
      <c r="G721">
        <v>0.72947441368494004</v>
      </c>
    </row>
    <row r="722" spans="1:7" x14ac:dyDescent="0.25">
      <c r="A722" t="s">
        <v>68</v>
      </c>
      <c r="B722">
        <v>2017</v>
      </c>
      <c r="C722" t="s">
        <v>33</v>
      </c>
      <c r="D722" t="s">
        <v>8</v>
      </c>
      <c r="E722">
        <v>8</v>
      </c>
      <c r="F722">
        <v>10.219430000000003</v>
      </c>
      <c r="G722">
        <v>0.78282252532675478</v>
      </c>
    </row>
    <row r="723" spans="1:7" x14ac:dyDescent="0.25">
      <c r="A723" t="s">
        <v>68</v>
      </c>
      <c r="B723">
        <v>2017</v>
      </c>
      <c r="C723" t="s">
        <v>57</v>
      </c>
      <c r="D723" t="s">
        <v>5</v>
      </c>
      <c r="E723">
        <v>9</v>
      </c>
      <c r="F723">
        <v>2.5050199999999996</v>
      </c>
      <c r="G723">
        <v>3.5927856863418262</v>
      </c>
    </row>
    <row r="724" spans="1:7" x14ac:dyDescent="0.25">
      <c r="A724" t="s">
        <v>68</v>
      </c>
      <c r="B724">
        <v>2017</v>
      </c>
      <c r="C724" t="s">
        <v>57</v>
      </c>
      <c r="D724" t="s">
        <v>6</v>
      </c>
      <c r="E724">
        <v>3</v>
      </c>
      <c r="F724">
        <v>4.1125499999999997</v>
      </c>
      <c r="G724">
        <v>0.72947441368494004</v>
      </c>
    </row>
    <row r="725" spans="1:7" x14ac:dyDescent="0.25">
      <c r="A725" t="s">
        <v>68</v>
      </c>
      <c r="B725">
        <v>2017</v>
      </c>
      <c r="C725" t="s">
        <v>57</v>
      </c>
      <c r="D725" t="s">
        <v>8</v>
      </c>
      <c r="E725">
        <v>6</v>
      </c>
      <c r="F725">
        <v>10.219430000000003</v>
      </c>
      <c r="G725">
        <v>0.58711689399506606</v>
      </c>
    </row>
    <row r="726" spans="1:7" x14ac:dyDescent="0.25">
      <c r="A726" t="s">
        <v>68</v>
      </c>
      <c r="B726">
        <v>2017</v>
      </c>
      <c r="C726" t="s">
        <v>62</v>
      </c>
      <c r="D726" t="s">
        <v>5</v>
      </c>
      <c r="E726">
        <v>3</v>
      </c>
      <c r="F726">
        <v>2.5050199999999996</v>
      </c>
      <c r="G726">
        <v>1.1975952287806086</v>
      </c>
    </row>
    <row r="727" spans="1:7" x14ac:dyDescent="0.25">
      <c r="A727" t="s">
        <v>68</v>
      </c>
      <c r="B727">
        <v>2017</v>
      </c>
      <c r="C727" t="s">
        <v>62</v>
      </c>
      <c r="D727" t="s">
        <v>6</v>
      </c>
      <c r="E727">
        <v>9</v>
      </c>
      <c r="F727">
        <v>4.1125499999999997</v>
      </c>
      <c r="G727">
        <v>2.1884232410548203</v>
      </c>
    </row>
    <row r="728" spans="1:7" x14ac:dyDescent="0.25">
      <c r="A728" t="s">
        <v>68</v>
      </c>
      <c r="B728">
        <v>2017</v>
      </c>
      <c r="C728" t="s">
        <v>62</v>
      </c>
      <c r="D728" t="s">
        <v>8</v>
      </c>
      <c r="E728">
        <v>13</v>
      </c>
      <c r="F728">
        <v>10.219430000000003</v>
      </c>
      <c r="G728">
        <v>1.2720866036559766</v>
      </c>
    </row>
    <row r="729" spans="1:7" x14ac:dyDescent="0.25">
      <c r="A729" t="s">
        <v>68</v>
      </c>
      <c r="B729">
        <v>2018</v>
      </c>
      <c r="C729" t="s">
        <v>63</v>
      </c>
      <c r="D729" t="s">
        <v>6</v>
      </c>
      <c r="E729">
        <v>1</v>
      </c>
      <c r="F729">
        <v>4.2050400000000003</v>
      </c>
      <c r="G729">
        <v>0.23780986625573119</v>
      </c>
    </row>
    <row r="730" spans="1:7" x14ac:dyDescent="0.25">
      <c r="A730" t="s">
        <v>68</v>
      </c>
      <c r="B730">
        <v>2018</v>
      </c>
      <c r="C730" t="s">
        <v>64</v>
      </c>
      <c r="D730" t="s">
        <v>8</v>
      </c>
      <c r="E730">
        <v>1</v>
      </c>
      <c r="F730">
        <v>10.397219999999999</v>
      </c>
      <c r="G730">
        <v>9.6179555688924542E-2</v>
      </c>
    </row>
    <row r="731" spans="1:7" x14ac:dyDescent="0.25">
      <c r="A731" t="s">
        <v>68</v>
      </c>
      <c r="B731">
        <v>2018</v>
      </c>
      <c r="C731" t="s">
        <v>52</v>
      </c>
      <c r="D731" t="s">
        <v>5</v>
      </c>
      <c r="E731">
        <v>1</v>
      </c>
      <c r="F731">
        <v>2.6217399999999995</v>
      </c>
      <c r="G731">
        <v>0.38142607581224691</v>
      </c>
    </row>
    <row r="732" spans="1:7" x14ac:dyDescent="0.25">
      <c r="A732" t="s">
        <v>68</v>
      </c>
      <c r="B732">
        <v>2018</v>
      </c>
      <c r="C732" t="s">
        <v>52</v>
      </c>
      <c r="D732" t="s">
        <v>6</v>
      </c>
      <c r="E732">
        <v>1</v>
      </c>
      <c r="F732">
        <v>4.2050400000000003</v>
      </c>
      <c r="G732">
        <v>0.23780986625573119</v>
      </c>
    </row>
    <row r="733" spans="1:7" x14ac:dyDescent="0.25">
      <c r="A733" t="s">
        <v>68</v>
      </c>
      <c r="B733">
        <v>2018</v>
      </c>
      <c r="C733" t="s">
        <v>58</v>
      </c>
      <c r="D733" t="s">
        <v>5</v>
      </c>
      <c r="E733">
        <v>2</v>
      </c>
      <c r="F733">
        <v>2.6217399999999995</v>
      </c>
      <c r="G733">
        <v>0.76285215162449382</v>
      </c>
    </row>
    <row r="734" spans="1:7" x14ac:dyDescent="0.25">
      <c r="A734" t="s">
        <v>68</v>
      </c>
      <c r="B734">
        <v>2018</v>
      </c>
      <c r="C734" t="s">
        <v>58</v>
      </c>
      <c r="D734" t="s">
        <v>8</v>
      </c>
      <c r="E734">
        <v>1</v>
      </c>
      <c r="F734">
        <v>10.397219999999999</v>
      </c>
      <c r="G734">
        <v>9.6179555688924542E-2</v>
      </c>
    </row>
    <row r="735" spans="1:7" x14ac:dyDescent="0.25">
      <c r="A735" t="s">
        <v>68</v>
      </c>
      <c r="B735">
        <v>2018</v>
      </c>
      <c r="C735" t="s">
        <v>60</v>
      </c>
      <c r="D735" t="s">
        <v>5</v>
      </c>
      <c r="E735">
        <v>2</v>
      </c>
      <c r="F735">
        <v>2.6217399999999995</v>
      </c>
      <c r="G735">
        <v>0.76285215162449382</v>
      </c>
    </row>
    <row r="736" spans="1:7" x14ac:dyDescent="0.25">
      <c r="A736" t="s">
        <v>68</v>
      </c>
      <c r="B736">
        <v>2018</v>
      </c>
      <c r="C736" t="s">
        <v>60</v>
      </c>
      <c r="D736" t="s">
        <v>8</v>
      </c>
      <c r="E736">
        <v>4</v>
      </c>
      <c r="F736">
        <v>10.397219999999999</v>
      </c>
      <c r="G736">
        <v>0.38471822275569817</v>
      </c>
    </row>
    <row r="737" spans="1:7" x14ac:dyDescent="0.25">
      <c r="A737" t="s">
        <v>68</v>
      </c>
      <c r="B737">
        <v>2018</v>
      </c>
      <c r="C737" t="s">
        <v>27</v>
      </c>
      <c r="D737" t="s">
        <v>5</v>
      </c>
      <c r="E737">
        <v>4</v>
      </c>
      <c r="F737">
        <v>2.6217399999999995</v>
      </c>
      <c r="G737">
        <v>1.5257043032489876</v>
      </c>
    </row>
    <row r="738" spans="1:7" x14ac:dyDescent="0.25">
      <c r="A738" t="s">
        <v>68</v>
      </c>
      <c r="B738">
        <v>2018</v>
      </c>
      <c r="C738" t="s">
        <v>27</v>
      </c>
      <c r="D738" t="s">
        <v>8</v>
      </c>
      <c r="E738">
        <v>1</v>
      </c>
      <c r="F738">
        <v>10.397219999999999</v>
      </c>
      <c r="G738">
        <v>9.6179555688924542E-2</v>
      </c>
    </row>
    <row r="739" spans="1:7" x14ac:dyDescent="0.25">
      <c r="A739" t="s">
        <v>68</v>
      </c>
      <c r="B739">
        <v>2018</v>
      </c>
      <c r="C739" t="s">
        <v>27</v>
      </c>
      <c r="D739" t="s">
        <v>7</v>
      </c>
      <c r="E739">
        <v>1</v>
      </c>
      <c r="F739">
        <v>1.0780799999999999</v>
      </c>
      <c r="G739">
        <v>0.92757494805580298</v>
      </c>
    </row>
    <row r="740" spans="1:7" x14ac:dyDescent="0.25">
      <c r="A740" t="s">
        <v>68</v>
      </c>
      <c r="B740">
        <v>2018</v>
      </c>
      <c r="C740" t="s">
        <v>59</v>
      </c>
      <c r="D740" t="s">
        <v>5</v>
      </c>
      <c r="E740">
        <v>2</v>
      </c>
      <c r="F740">
        <v>2.6217399999999995</v>
      </c>
      <c r="G740">
        <v>0.76285215162449382</v>
      </c>
    </row>
    <row r="741" spans="1:7" x14ac:dyDescent="0.25">
      <c r="A741" t="s">
        <v>68</v>
      </c>
      <c r="B741">
        <v>2018</v>
      </c>
      <c r="C741" t="s">
        <v>59</v>
      </c>
      <c r="D741" t="s">
        <v>6</v>
      </c>
      <c r="E741">
        <v>2</v>
      </c>
      <c r="F741">
        <v>4.2050400000000003</v>
      </c>
      <c r="G741">
        <v>0.47561973251146239</v>
      </c>
    </row>
    <row r="742" spans="1:7" x14ac:dyDescent="0.25">
      <c r="A742" t="s">
        <v>68</v>
      </c>
      <c r="B742">
        <v>2018</v>
      </c>
      <c r="C742" t="s">
        <v>59</v>
      </c>
      <c r="D742" t="s">
        <v>8</v>
      </c>
      <c r="E742">
        <v>6</v>
      </c>
      <c r="F742">
        <v>10.397219999999999</v>
      </c>
      <c r="G742">
        <v>0.57707733413354734</v>
      </c>
    </row>
    <row r="743" spans="1:7" x14ac:dyDescent="0.25">
      <c r="A743" t="s">
        <v>68</v>
      </c>
      <c r="B743">
        <v>2018</v>
      </c>
      <c r="C743" t="s">
        <v>57</v>
      </c>
      <c r="D743" t="s">
        <v>5</v>
      </c>
      <c r="E743">
        <v>4</v>
      </c>
      <c r="F743">
        <v>2.6217399999999995</v>
      </c>
      <c r="G743">
        <v>1.5257043032489876</v>
      </c>
    </row>
    <row r="744" spans="1:7" x14ac:dyDescent="0.25">
      <c r="A744" t="s">
        <v>68</v>
      </c>
      <c r="B744">
        <v>2018</v>
      </c>
      <c r="C744" t="s">
        <v>57</v>
      </c>
      <c r="D744" t="s">
        <v>6</v>
      </c>
      <c r="E744">
        <v>7</v>
      </c>
      <c r="F744">
        <v>4.2050400000000003</v>
      </c>
      <c r="G744">
        <v>1.6646690637901185</v>
      </c>
    </row>
    <row r="745" spans="1:7" x14ac:dyDescent="0.25">
      <c r="A745" t="s">
        <v>68</v>
      </c>
      <c r="B745">
        <v>2018</v>
      </c>
      <c r="C745" t="s">
        <v>57</v>
      </c>
      <c r="D745" t="s">
        <v>8</v>
      </c>
      <c r="E745">
        <v>2</v>
      </c>
      <c r="F745">
        <v>10.397219999999999</v>
      </c>
      <c r="G745">
        <v>0.19235911137784908</v>
      </c>
    </row>
    <row r="746" spans="1:7" x14ac:dyDescent="0.25">
      <c r="A746" t="s">
        <v>68</v>
      </c>
      <c r="B746">
        <v>2018</v>
      </c>
      <c r="C746" t="s">
        <v>57</v>
      </c>
      <c r="D746" t="s">
        <v>7</v>
      </c>
      <c r="E746">
        <v>2</v>
      </c>
      <c r="F746">
        <v>1.0780799999999999</v>
      </c>
      <c r="G746">
        <v>1.855149896111606</v>
      </c>
    </row>
    <row r="747" spans="1:7" x14ac:dyDescent="0.25">
      <c r="A747" t="s">
        <v>68</v>
      </c>
      <c r="B747">
        <v>2018</v>
      </c>
      <c r="C747" t="s">
        <v>61</v>
      </c>
      <c r="D747" t="s">
        <v>5</v>
      </c>
      <c r="E747">
        <v>7</v>
      </c>
      <c r="F747">
        <v>2.6217399999999995</v>
      </c>
      <c r="G747">
        <v>2.6699825306857283</v>
      </c>
    </row>
    <row r="748" spans="1:7" x14ac:dyDescent="0.25">
      <c r="A748" t="s">
        <v>68</v>
      </c>
      <c r="B748">
        <v>2018</v>
      </c>
      <c r="C748" t="s">
        <v>61</v>
      </c>
      <c r="D748" t="s">
        <v>6</v>
      </c>
      <c r="E748">
        <v>3</v>
      </c>
      <c r="F748">
        <v>4.2050400000000003</v>
      </c>
      <c r="G748">
        <v>0.71342959876719358</v>
      </c>
    </row>
    <row r="749" spans="1:7" x14ac:dyDescent="0.25">
      <c r="A749" t="s">
        <v>68</v>
      </c>
      <c r="B749">
        <v>2018</v>
      </c>
      <c r="C749" t="s">
        <v>61</v>
      </c>
      <c r="D749" t="s">
        <v>8</v>
      </c>
      <c r="E749">
        <v>9</v>
      </c>
      <c r="F749">
        <v>10.397219999999999</v>
      </c>
      <c r="G749">
        <v>0.86561600120032089</v>
      </c>
    </row>
    <row r="750" spans="1:7" x14ac:dyDescent="0.25">
      <c r="A750" t="s">
        <v>68</v>
      </c>
      <c r="B750">
        <v>2018</v>
      </c>
      <c r="C750" t="s">
        <v>33</v>
      </c>
      <c r="D750" t="s">
        <v>5</v>
      </c>
      <c r="E750">
        <v>11</v>
      </c>
      <c r="F750">
        <v>2.6217399999999995</v>
      </c>
      <c r="G750">
        <v>4.1956868339347162</v>
      </c>
    </row>
    <row r="751" spans="1:7" x14ac:dyDescent="0.25">
      <c r="A751" t="s">
        <v>68</v>
      </c>
      <c r="B751">
        <v>2018</v>
      </c>
      <c r="C751" t="s">
        <v>33</v>
      </c>
      <c r="D751" t="s">
        <v>6</v>
      </c>
      <c r="E751">
        <v>4</v>
      </c>
      <c r="F751">
        <v>4.2050400000000003</v>
      </c>
      <c r="G751">
        <v>0.95123946502292478</v>
      </c>
    </row>
    <row r="752" spans="1:7" x14ac:dyDescent="0.25">
      <c r="A752" t="s">
        <v>68</v>
      </c>
      <c r="B752">
        <v>2018</v>
      </c>
      <c r="C752" t="s">
        <v>33</v>
      </c>
      <c r="D752" t="s">
        <v>8</v>
      </c>
      <c r="E752">
        <v>9</v>
      </c>
      <c r="F752">
        <v>10.397219999999999</v>
      </c>
      <c r="G752">
        <v>0.86561600120032089</v>
      </c>
    </row>
    <row r="753" spans="1:7" x14ac:dyDescent="0.25">
      <c r="A753" t="s">
        <v>68</v>
      </c>
      <c r="B753">
        <v>2018</v>
      </c>
      <c r="C753" t="s">
        <v>62</v>
      </c>
      <c r="D753" t="s">
        <v>5</v>
      </c>
      <c r="E753">
        <v>5</v>
      </c>
      <c r="F753">
        <v>2.6217399999999995</v>
      </c>
      <c r="G753">
        <v>1.9071303790612344</v>
      </c>
    </row>
    <row r="754" spans="1:7" x14ac:dyDescent="0.25">
      <c r="A754" t="s">
        <v>68</v>
      </c>
      <c r="B754">
        <v>2018</v>
      </c>
      <c r="C754" t="s">
        <v>62</v>
      </c>
      <c r="D754" t="s">
        <v>6</v>
      </c>
      <c r="E754">
        <v>25</v>
      </c>
      <c r="F754">
        <v>4.2050400000000003</v>
      </c>
      <c r="G754">
        <v>5.9452466563932802</v>
      </c>
    </row>
    <row r="755" spans="1:7" x14ac:dyDescent="0.25">
      <c r="A755" t="s">
        <v>68</v>
      </c>
      <c r="B755">
        <v>2018</v>
      </c>
      <c r="C755" t="s">
        <v>62</v>
      </c>
      <c r="D755" t="s">
        <v>8</v>
      </c>
      <c r="E755">
        <v>9</v>
      </c>
      <c r="F755">
        <v>10.397219999999999</v>
      </c>
      <c r="G755">
        <v>0.86561600120032089</v>
      </c>
    </row>
    <row r="756" spans="1:7" x14ac:dyDescent="0.25">
      <c r="A756" t="s">
        <v>68</v>
      </c>
      <c r="B756">
        <v>2019</v>
      </c>
      <c r="C756" t="s">
        <v>65</v>
      </c>
      <c r="D756" t="s">
        <v>8</v>
      </c>
      <c r="E756">
        <v>1</v>
      </c>
      <c r="F756">
        <v>10.52125</v>
      </c>
      <c r="G756">
        <v>9.5045740762742068E-2</v>
      </c>
    </row>
    <row r="757" spans="1:7" x14ac:dyDescent="0.25">
      <c r="A757" t="s">
        <v>68</v>
      </c>
      <c r="B757">
        <v>2019</v>
      </c>
      <c r="C757" t="s">
        <v>67</v>
      </c>
      <c r="D757" t="s">
        <v>7</v>
      </c>
      <c r="E757">
        <v>1</v>
      </c>
      <c r="F757">
        <v>1.10599</v>
      </c>
      <c r="G757">
        <v>0.90416730711850923</v>
      </c>
    </row>
    <row r="758" spans="1:7" x14ac:dyDescent="0.25">
      <c r="A758" t="s">
        <v>68</v>
      </c>
      <c r="B758">
        <v>2019</v>
      </c>
      <c r="C758" t="s">
        <v>42</v>
      </c>
      <c r="D758" t="s">
        <v>8</v>
      </c>
      <c r="E758">
        <v>1</v>
      </c>
      <c r="F758">
        <v>10.52125</v>
      </c>
      <c r="G758">
        <v>9.5045740762742068E-2</v>
      </c>
    </row>
    <row r="759" spans="1:7" x14ac:dyDescent="0.25">
      <c r="A759" t="s">
        <v>68</v>
      </c>
      <c r="B759">
        <v>2019</v>
      </c>
      <c r="C759" t="s">
        <v>56</v>
      </c>
      <c r="D759" t="s">
        <v>5</v>
      </c>
      <c r="E759">
        <v>1</v>
      </c>
      <c r="F759">
        <v>2.8010900000000003</v>
      </c>
      <c r="G759">
        <v>0.35700388063218241</v>
      </c>
    </row>
    <row r="760" spans="1:7" x14ac:dyDescent="0.25">
      <c r="A760" t="s">
        <v>68</v>
      </c>
      <c r="B760">
        <v>2019</v>
      </c>
      <c r="C760" t="s">
        <v>54</v>
      </c>
      <c r="D760" t="s">
        <v>6</v>
      </c>
      <c r="E760">
        <v>1</v>
      </c>
      <c r="F760">
        <v>4.2856300000000003</v>
      </c>
      <c r="G760">
        <v>0.23333792231247213</v>
      </c>
    </row>
    <row r="761" spans="1:7" x14ac:dyDescent="0.25">
      <c r="A761" t="s">
        <v>68</v>
      </c>
      <c r="B761">
        <v>2019</v>
      </c>
      <c r="C761" t="s">
        <v>54</v>
      </c>
      <c r="D761" t="s">
        <v>8</v>
      </c>
      <c r="E761">
        <v>1</v>
      </c>
      <c r="F761">
        <v>10.52125</v>
      </c>
      <c r="G761">
        <v>9.5045740762742068E-2</v>
      </c>
    </row>
    <row r="762" spans="1:7" x14ac:dyDescent="0.25">
      <c r="A762" t="s">
        <v>68</v>
      </c>
      <c r="B762">
        <v>2019</v>
      </c>
      <c r="C762" t="s">
        <v>63</v>
      </c>
      <c r="D762" t="s">
        <v>5</v>
      </c>
      <c r="E762">
        <v>1</v>
      </c>
      <c r="F762">
        <v>2.8010900000000003</v>
      </c>
      <c r="G762">
        <v>0.35700388063218241</v>
      </c>
    </row>
    <row r="763" spans="1:7" x14ac:dyDescent="0.25">
      <c r="A763" t="s">
        <v>68</v>
      </c>
      <c r="B763">
        <v>2019</v>
      </c>
      <c r="C763" t="s">
        <v>63</v>
      </c>
      <c r="D763" t="s">
        <v>8</v>
      </c>
      <c r="E763">
        <v>2</v>
      </c>
      <c r="F763">
        <v>10.52125</v>
      </c>
      <c r="G763">
        <v>0.19009148152548414</v>
      </c>
    </row>
    <row r="764" spans="1:7" x14ac:dyDescent="0.25">
      <c r="A764" t="s">
        <v>68</v>
      </c>
      <c r="B764">
        <v>2019</v>
      </c>
      <c r="C764" t="s">
        <v>55</v>
      </c>
      <c r="D764" t="s">
        <v>5</v>
      </c>
      <c r="E764">
        <v>1</v>
      </c>
      <c r="F764">
        <v>2.8010900000000003</v>
      </c>
      <c r="G764">
        <v>0.35700388063218241</v>
      </c>
    </row>
    <row r="765" spans="1:7" x14ac:dyDescent="0.25">
      <c r="A765" t="s">
        <v>68</v>
      </c>
      <c r="B765">
        <v>2019</v>
      </c>
      <c r="C765" t="s">
        <v>55</v>
      </c>
      <c r="D765" t="s">
        <v>8</v>
      </c>
      <c r="E765">
        <v>2</v>
      </c>
      <c r="F765">
        <v>10.52125</v>
      </c>
      <c r="G765">
        <v>0.19009148152548414</v>
      </c>
    </row>
    <row r="766" spans="1:7" x14ac:dyDescent="0.25">
      <c r="A766" t="s">
        <v>68</v>
      </c>
      <c r="B766">
        <v>2019</v>
      </c>
      <c r="C766" t="s">
        <v>64</v>
      </c>
      <c r="D766" t="s">
        <v>5</v>
      </c>
      <c r="E766">
        <v>1</v>
      </c>
      <c r="F766">
        <v>2.8010900000000003</v>
      </c>
      <c r="G766">
        <v>0.35700388063218241</v>
      </c>
    </row>
    <row r="767" spans="1:7" x14ac:dyDescent="0.25">
      <c r="A767" t="s">
        <v>68</v>
      </c>
      <c r="B767">
        <v>2019</v>
      </c>
      <c r="C767" t="s">
        <v>64</v>
      </c>
      <c r="D767" t="s">
        <v>8</v>
      </c>
      <c r="E767">
        <v>2</v>
      </c>
      <c r="F767">
        <v>10.52125</v>
      </c>
      <c r="G767">
        <v>0.19009148152548414</v>
      </c>
    </row>
    <row r="768" spans="1:7" x14ac:dyDescent="0.25">
      <c r="A768" t="s">
        <v>68</v>
      </c>
      <c r="B768">
        <v>2019</v>
      </c>
      <c r="C768" t="s">
        <v>53</v>
      </c>
      <c r="D768" t="s">
        <v>5</v>
      </c>
      <c r="E768">
        <v>2</v>
      </c>
      <c r="F768">
        <v>2.8010900000000003</v>
      </c>
      <c r="G768">
        <v>0.71400776126436483</v>
      </c>
    </row>
    <row r="769" spans="1:7" x14ac:dyDescent="0.25">
      <c r="A769" t="s">
        <v>68</v>
      </c>
      <c r="B769">
        <v>2019</v>
      </c>
      <c r="C769" t="s">
        <v>53</v>
      </c>
      <c r="D769" t="s">
        <v>6</v>
      </c>
      <c r="E769">
        <v>2</v>
      </c>
      <c r="F769">
        <v>4.2856300000000003</v>
      </c>
      <c r="G769">
        <v>0.46667584462494427</v>
      </c>
    </row>
    <row r="770" spans="1:7" x14ac:dyDescent="0.25">
      <c r="A770" t="s">
        <v>68</v>
      </c>
      <c r="B770">
        <v>2019</v>
      </c>
      <c r="C770" t="s">
        <v>53</v>
      </c>
      <c r="D770" t="s">
        <v>8</v>
      </c>
      <c r="E770">
        <v>2</v>
      </c>
      <c r="F770">
        <v>10.52125</v>
      </c>
      <c r="G770">
        <v>0.19009148152548414</v>
      </c>
    </row>
    <row r="771" spans="1:7" x14ac:dyDescent="0.25">
      <c r="A771" t="s">
        <v>68</v>
      </c>
      <c r="B771">
        <v>2019</v>
      </c>
      <c r="C771" t="s">
        <v>58</v>
      </c>
      <c r="D771" t="s">
        <v>5</v>
      </c>
      <c r="E771">
        <v>4</v>
      </c>
      <c r="F771">
        <v>2.8010900000000003</v>
      </c>
      <c r="G771">
        <v>1.4280155225287297</v>
      </c>
    </row>
    <row r="772" spans="1:7" x14ac:dyDescent="0.25">
      <c r="A772" t="s">
        <v>68</v>
      </c>
      <c r="B772">
        <v>2019</v>
      </c>
      <c r="C772" t="s">
        <v>58</v>
      </c>
      <c r="D772" t="s">
        <v>6</v>
      </c>
      <c r="E772">
        <v>2</v>
      </c>
      <c r="F772">
        <v>4.2856300000000003</v>
      </c>
      <c r="G772">
        <v>0.46667584462494427</v>
      </c>
    </row>
    <row r="773" spans="1:7" x14ac:dyDescent="0.25">
      <c r="A773" t="s">
        <v>68</v>
      </c>
      <c r="B773">
        <v>2019</v>
      </c>
      <c r="C773" t="s">
        <v>58</v>
      </c>
      <c r="D773" t="s">
        <v>8</v>
      </c>
      <c r="E773">
        <v>3</v>
      </c>
      <c r="F773">
        <v>10.52125</v>
      </c>
      <c r="G773">
        <v>0.28513722228822619</v>
      </c>
    </row>
    <row r="774" spans="1:7" x14ac:dyDescent="0.25">
      <c r="A774" t="s">
        <v>68</v>
      </c>
      <c r="B774">
        <v>2019</v>
      </c>
      <c r="C774" t="s">
        <v>52</v>
      </c>
      <c r="D774" t="s">
        <v>5</v>
      </c>
      <c r="E774">
        <v>5</v>
      </c>
      <c r="F774">
        <v>2.8010900000000003</v>
      </c>
      <c r="G774">
        <v>1.7850194031609121</v>
      </c>
    </row>
    <row r="775" spans="1:7" x14ac:dyDescent="0.25">
      <c r="A775" t="s">
        <v>68</v>
      </c>
      <c r="B775">
        <v>2019</v>
      </c>
      <c r="C775" t="s">
        <v>52</v>
      </c>
      <c r="D775" t="s">
        <v>6</v>
      </c>
      <c r="E775">
        <v>4</v>
      </c>
      <c r="F775">
        <v>4.2856300000000003</v>
      </c>
      <c r="G775">
        <v>0.93335168924988854</v>
      </c>
    </row>
    <row r="776" spans="1:7" x14ac:dyDescent="0.25">
      <c r="A776" t="s">
        <v>68</v>
      </c>
      <c r="B776">
        <v>2019</v>
      </c>
      <c r="C776" t="s">
        <v>52</v>
      </c>
      <c r="D776" t="s">
        <v>8</v>
      </c>
      <c r="E776">
        <v>3</v>
      </c>
      <c r="F776">
        <v>10.52125</v>
      </c>
      <c r="G776">
        <v>0.28513722228822619</v>
      </c>
    </row>
    <row r="777" spans="1:7" x14ac:dyDescent="0.25">
      <c r="A777" t="s">
        <v>68</v>
      </c>
      <c r="B777">
        <v>2019</v>
      </c>
      <c r="C777" t="s">
        <v>27</v>
      </c>
      <c r="D777" t="s">
        <v>5</v>
      </c>
      <c r="E777">
        <v>9</v>
      </c>
      <c r="F777">
        <v>2.8010900000000003</v>
      </c>
      <c r="G777">
        <v>3.2130349256896418</v>
      </c>
    </row>
    <row r="778" spans="1:7" x14ac:dyDescent="0.25">
      <c r="A778" t="s">
        <v>68</v>
      </c>
      <c r="B778">
        <v>2019</v>
      </c>
      <c r="C778" t="s">
        <v>27</v>
      </c>
      <c r="D778" t="s">
        <v>6</v>
      </c>
      <c r="E778">
        <v>8</v>
      </c>
      <c r="F778">
        <v>4.2856300000000003</v>
      </c>
      <c r="G778">
        <v>1.8667033784997771</v>
      </c>
    </row>
    <row r="779" spans="1:7" x14ac:dyDescent="0.25">
      <c r="A779" t="s">
        <v>68</v>
      </c>
      <c r="B779">
        <v>2019</v>
      </c>
      <c r="C779" t="s">
        <v>27</v>
      </c>
      <c r="D779" t="s">
        <v>8</v>
      </c>
      <c r="E779">
        <v>6</v>
      </c>
      <c r="F779">
        <v>10.52125</v>
      </c>
      <c r="G779">
        <v>0.57027444457645238</v>
      </c>
    </row>
    <row r="780" spans="1:7" x14ac:dyDescent="0.25">
      <c r="A780" t="s">
        <v>68</v>
      </c>
      <c r="B780">
        <v>2019</v>
      </c>
      <c r="C780" t="s">
        <v>27</v>
      </c>
      <c r="D780" t="s">
        <v>7</v>
      </c>
      <c r="E780">
        <v>1</v>
      </c>
      <c r="F780">
        <v>1.10599</v>
      </c>
      <c r="G780">
        <v>0.90416730711850923</v>
      </c>
    </row>
    <row r="781" spans="1:7" x14ac:dyDescent="0.25">
      <c r="A781" t="s">
        <v>68</v>
      </c>
      <c r="B781">
        <v>2019</v>
      </c>
      <c r="C781" t="s">
        <v>61</v>
      </c>
      <c r="D781" t="s">
        <v>5</v>
      </c>
      <c r="E781">
        <v>7</v>
      </c>
      <c r="F781">
        <v>2.8010900000000003</v>
      </c>
      <c r="G781">
        <v>2.4990271644252768</v>
      </c>
    </row>
    <row r="782" spans="1:7" x14ac:dyDescent="0.25">
      <c r="A782" t="s">
        <v>68</v>
      </c>
      <c r="B782">
        <v>2019</v>
      </c>
      <c r="C782" t="s">
        <v>61</v>
      </c>
      <c r="D782" t="s">
        <v>6</v>
      </c>
      <c r="E782">
        <v>3</v>
      </c>
      <c r="F782">
        <v>4.2856300000000003</v>
      </c>
      <c r="G782">
        <v>0.70001376693741635</v>
      </c>
    </row>
    <row r="783" spans="1:7" x14ac:dyDescent="0.25">
      <c r="A783" t="s">
        <v>68</v>
      </c>
      <c r="B783">
        <v>2019</v>
      </c>
      <c r="C783" t="s">
        <v>61</v>
      </c>
      <c r="D783" t="s">
        <v>8</v>
      </c>
      <c r="E783">
        <v>15</v>
      </c>
      <c r="F783">
        <v>10.52125</v>
      </c>
      <c r="G783">
        <v>1.425686111441131</v>
      </c>
    </row>
    <row r="784" spans="1:7" x14ac:dyDescent="0.25">
      <c r="A784" t="s">
        <v>68</v>
      </c>
      <c r="B784">
        <v>2019</v>
      </c>
      <c r="C784" t="s">
        <v>61</v>
      </c>
      <c r="D784" t="s">
        <v>7</v>
      </c>
      <c r="E784">
        <v>1</v>
      </c>
      <c r="F784">
        <v>1.10599</v>
      </c>
      <c r="G784">
        <v>0.90416730711850923</v>
      </c>
    </row>
    <row r="785" spans="1:7" x14ac:dyDescent="0.25">
      <c r="A785" t="s">
        <v>68</v>
      </c>
      <c r="B785">
        <v>2019</v>
      </c>
      <c r="C785" t="s">
        <v>59</v>
      </c>
      <c r="D785" t="s">
        <v>5</v>
      </c>
      <c r="E785">
        <v>8</v>
      </c>
      <c r="F785">
        <v>2.8010900000000003</v>
      </c>
      <c r="G785">
        <v>2.8560310450574593</v>
      </c>
    </row>
    <row r="786" spans="1:7" x14ac:dyDescent="0.25">
      <c r="A786" t="s">
        <v>68</v>
      </c>
      <c r="B786">
        <v>2019</v>
      </c>
      <c r="C786" t="s">
        <v>59</v>
      </c>
      <c r="D786" t="s">
        <v>6</v>
      </c>
      <c r="E786">
        <v>5</v>
      </c>
      <c r="F786">
        <v>4.2856300000000003</v>
      </c>
      <c r="G786">
        <v>1.1666896115623606</v>
      </c>
    </row>
    <row r="787" spans="1:7" x14ac:dyDescent="0.25">
      <c r="A787" t="s">
        <v>68</v>
      </c>
      <c r="B787">
        <v>2019</v>
      </c>
      <c r="C787" t="s">
        <v>59</v>
      </c>
      <c r="D787" t="s">
        <v>8</v>
      </c>
      <c r="E787">
        <v>16</v>
      </c>
      <c r="F787">
        <v>10.52125</v>
      </c>
      <c r="G787">
        <v>1.5207318522038731</v>
      </c>
    </row>
    <row r="788" spans="1:7" x14ac:dyDescent="0.25">
      <c r="A788" t="s">
        <v>68</v>
      </c>
      <c r="B788">
        <v>2019</v>
      </c>
      <c r="C788" t="s">
        <v>60</v>
      </c>
      <c r="D788" t="s">
        <v>5</v>
      </c>
      <c r="E788">
        <v>8</v>
      </c>
      <c r="F788">
        <v>2.8010900000000003</v>
      </c>
      <c r="G788">
        <v>2.8560310450574593</v>
      </c>
    </row>
    <row r="789" spans="1:7" x14ac:dyDescent="0.25">
      <c r="A789" t="s">
        <v>68</v>
      </c>
      <c r="B789">
        <v>2019</v>
      </c>
      <c r="C789" t="s">
        <v>60</v>
      </c>
      <c r="D789" t="s">
        <v>6</v>
      </c>
      <c r="E789">
        <v>11</v>
      </c>
      <c r="F789">
        <v>4.2856300000000003</v>
      </c>
      <c r="G789">
        <v>2.5667171454371935</v>
      </c>
    </row>
    <row r="790" spans="1:7" x14ac:dyDescent="0.25">
      <c r="A790" t="s">
        <v>68</v>
      </c>
      <c r="B790">
        <v>2019</v>
      </c>
      <c r="C790" t="s">
        <v>60</v>
      </c>
      <c r="D790" t="s">
        <v>8</v>
      </c>
      <c r="E790">
        <v>17</v>
      </c>
      <c r="F790">
        <v>10.52125</v>
      </c>
      <c r="G790">
        <v>1.6157775929666152</v>
      </c>
    </row>
    <row r="791" spans="1:7" x14ac:dyDescent="0.25">
      <c r="A791" t="s">
        <v>68</v>
      </c>
      <c r="B791">
        <v>2019</v>
      </c>
      <c r="C791" t="s">
        <v>60</v>
      </c>
      <c r="D791" t="s">
        <v>7</v>
      </c>
      <c r="E791">
        <v>4</v>
      </c>
      <c r="F791">
        <v>1.10599</v>
      </c>
      <c r="G791">
        <v>3.6166692284740369</v>
      </c>
    </row>
    <row r="792" spans="1:7" x14ac:dyDescent="0.25">
      <c r="A792" t="s">
        <v>68</v>
      </c>
      <c r="B792">
        <v>2019</v>
      </c>
      <c r="C792" t="s">
        <v>57</v>
      </c>
      <c r="D792" t="s">
        <v>5</v>
      </c>
      <c r="E792">
        <v>11</v>
      </c>
      <c r="F792">
        <v>2.8010900000000003</v>
      </c>
      <c r="G792">
        <v>3.9270426869540067</v>
      </c>
    </row>
    <row r="793" spans="1:7" x14ac:dyDescent="0.25">
      <c r="A793" t="s">
        <v>68</v>
      </c>
      <c r="B793">
        <v>2019</v>
      </c>
      <c r="C793" t="s">
        <v>57</v>
      </c>
      <c r="D793" t="s">
        <v>6</v>
      </c>
      <c r="E793">
        <v>8</v>
      </c>
      <c r="F793">
        <v>4.2856300000000003</v>
      </c>
      <c r="G793">
        <v>1.8667033784997771</v>
      </c>
    </row>
    <row r="794" spans="1:7" x14ac:dyDescent="0.25">
      <c r="A794" t="s">
        <v>68</v>
      </c>
      <c r="B794">
        <v>2019</v>
      </c>
      <c r="C794" t="s">
        <v>57</v>
      </c>
      <c r="D794" t="s">
        <v>8</v>
      </c>
      <c r="E794">
        <v>21</v>
      </c>
      <c r="F794">
        <v>10.52125</v>
      </c>
      <c r="G794">
        <v>1.9959605560175835</v>
      </c>
    </row>
    <row r="795" spans="1:7" x14ac:dyDescent="0.25">
      <c r="A795" t="s">
        <v>68</v>
      </c>
      <c r="B795">
        <v>2019</v>
      </c>
      <c r="C795" t="s">
        <v>57</v>
      </c>
      <c r="D795" t="s">
        <v>7</v>
      </c>
      <c r="E795">
        <v>2</v>
      </c>
      <c r="F795">
        <v>1.10599</v>
      </c>
      <c r="G795">
        <v>1.8083346142370185</v>
      </c>
    </row>
    <row r="796" spans="1:7" x14ac:dyDescent="0.25">
      <c r="A796" t="s">
        <v>68</v>
      </c>
      <c r="B796">
        <v>2019</v>
      </c>
      <c r="C796" t="s">
        <v>33</v>
      </c>
      <c r="D796" t="s">
        <v>5</v>
      </c>
      <c r="E796">
        <v>20</v>
      </c>
      <c r="F796">
        <v>2.8010900000000003</v>
      </c>
      <c r="G796">
        <v>7.1400776126436485</v>
      </c>
    </row>
    <row r="797" spans="1:7" x14ac:dyDescent="0.25">
      <c r="A797" t="s">
        <v>68</v>
      </c>
      <c r="B797">
        <v>2019</v>
      </c>
      <c r="C797" t="s">
        <v>33</v>
      </c>
      <c r="D797" t="s">
        <v>6</v>
      </c>
      <c r="E797">
        <v>7</v>
      </c>
      <c r="F797">
        <v>4.2856300000000003</v>
      </c>
      <c r="G797">
        <v>1.633365456187305</v>
      </c>
    </row>
    <row r="798" spans="1:7" x14ac:dyDescent="0.25">
      <c r="A798" t="s">
        <v>68</v>
      </c>
      <c r="B798">
        <v>2019</v>
      </c>
      <c r="C798" t="s">
        <v>33</v>
      </c>
      <c r="D798" t="s">
        <v>8</v>
      </c>
      <c r="E798">
        <v>14</v>
      </c>
      <c r="F798">
        <v>10.52125</v>
      </c>
      <c r="G798">
        <v>1.3306403706783889</v>
      </c>
    </row>
    <row r="799" spans="1:7" x14ac:dyDescent="0.25">
      <c r="A799" t="s">
        <v>68</v>
      </c>
      <c r="B799">
        <v>2019</v>
      </c>
      <c r="C799" t="s">
        <v>33</v>
      </c>
      <c r="D799" t="s">
        <v>7</v>
      </c>
      <c r="E799">
        <v>1</v>
      </c>
      <c r="F799">
        <v>1.10599</v>
      </c>
      <c r="G799">
        <v>0.90416730711850923</v>
      </c>
    </row>
    <row r="800" spans="1:7" x14ac:dyDescent="0.25">
      <c r="A800" t="s">
        <v>68</v>
      </c>
      <c r="B800">
        <v>2019</v>
      </c>
      <c r="C800" t="s">
        <v>62</v>
      </c>
      <c r="D800" t="s">
        <v>5</v>
      </c>
      <c r="E800">
        <v>10</v>
      </c>
      <c r="F800">
        <v>2.8010900000000003</v>
      </c>
      <c r="G800">
        <v>3.5700388063218242</v>
      </c>
    </row>
    <row r="801" spans="1:7" x14ac:dyDescent="0.25">
      <c r="A801" t="s">
        <v>68</v>
      </c>
      <c r="B801">
        <v>2019</v>
      </c>
      <c r="C801" t="s">
        <v>62</v>
      </c>
      <c r="D801" t="s">
        <v>6</v>
      </c>
      <c r="E801">
        <v>14</v>
      </c>
      <c r="F801">
        <v>4.2856300000000003</v>
      </c>
      <c r="G801">
        <v>3.26673091237461</v>
      </c>
    </row>
    <row r="802" spans="1:7" x14ac:dyDescent="0.25">
      <c r="A802" t="s">
        <v>68</v>
      </c>
      <c r="B802">
        <v>2019</v>
      </c>
      <c r="C802" t="s">
        <v>62</v>
      </c>
      <c r="D802" t="s">
        <v>8</v>
      </c>
      <c r="E802">
        <v>27</v>
      </c>
      <c r="F802">
        <v>10.52125</v>
      </c>
      <c r="G802">
        <v>2.5662350005940358</v>
      </c>
    </row>
    <row r="803" spans="1:7" x14ac:dyDescent="0.25">
      <c r="A803" t="s">
        <v>68</v>
      </c>
      <c r="B803">
        <v>2019</v>
      </c>
      <c r="C803" t="s">
        <v>62</v>
      </c>
      <c r="D803" t="s">
        <v>7</v>
      </c>
      <c r="E803">
        <v>1</v>
      </c>
      <c r="F803">
        <v>1.10599</v>
      </c>
      <c r="G803">
        <v>0.90416730711850923</v>
      </c>
    </row>
    <row r="804" spans="1:7" x14ac:dyDescent="0.25">
      <c r="A804" t="s">
        <v>68</v>
      </c>
      <c r="B804">
        <v>2020</v>
      </c>
      <c r="C804" t="s">
        <v>63</v>
      </c>
      <c r="D804" t="s">
        <v>7</v>
      </c>
      <c r="E804">
        <v>1</v>
      </c>
      <c r="F804">
        <v>1.1519600000000001</v>
      </c>
      <c r="G804">
        <v>0.86808569742004926</v>
      </c>
    </row>
    <row r="805" spans="1:7" x14ac:dyDescent="0.25">
      <c r="A805" t="s">
        <v>68</v>
      </c>
      <c r="B805">
        <v>2020</v>
      </c>
      <c r="C805" t="s">
        <v>55</v>
      </c>
      <c r="D805" t="s">
        <v>8</v>
      </c>
      <c r="E805">
        <v>1</v>
      </c>
      <c r="F805">
        <v>10.820320000000002</v>
      </c>
      <c r="G805">
        <v>9.2418708503999858E-2</v>
      </c>
    </row>
    <row r="806" spans="1:7" x14ac:dyDescent="0.25">
      <c r="A806" t="s">
        <v>68</v>
      </c>
      <c r="B806">
        <v>2020</v>
      </c>
      <c r="C806" t="s">
        <v>53</v>
      </c>
      <c r="D806" t="s">
        <v>8</v>
      </c>
      <c r="E806">
        <v>3</v>
      </c>
      <c r="F806">
        <v>10.820320000000002</v>
      </c>
      <c r="G806">
        <v>0.27725612551199957</v>
      </c>
    </row>
    <row r="807" spans="1:7" x14ac:dyDescent="0.25">
      <c r="A807" t="s">
        <v>68</v>
      </c>
      <c r="B807">
        <v>2020</v>
      </c>
      <c r="C807" t="s">
        <v>67</v>
      </c>
      <c r="D807" t="s">
        <v>5</v>
      </c>
      <c r="E807">
        <v>1</v>
      </c>
      <c r="F807">
        <v>2.9125199999999998</v>
      </c>
      <c r="G807">
        <v>0.34334528174913825</v>
      </c>
    </row>
    <row r="808" spans="1:7" x14ac:dyDescent="0.25">
      <c r="A808" t="s">
        <v>68</v>
      </c>
      <c r="B808">
        <v>2020</v>
      </c>
      <c r="C808" t="s">
        <v>67</v>
      </c>
      <c r="D808" t="s">
        <v>6</v>
      </c>
      <c r="E808">
        <v>1</v>
      </c>
      <c r="F808">
        <v>4.4353199999999999</v>
      </c>
      <c r="G808">
        <v>0.22546287528295592</v>
      </c>
    </row>
    <row r="809" spans="1:7" x14ac:dyDescent="0.25">
      <c r="A809" t="s">
        <v>68</v>
      </c>
      <c r="B809">
        <v>2020</v>
      </c>
      <c r="C809" t="s">
        <v>67</v>
      </c>
      <c r="D809" t="s">
        <v>8</v>
      </c>
      <c r="E809">
        <v>1</v>
      </c>
      <c r="F809">
        <v>10.820320000000002</v>
      </c>
      <c r="G809">
        <v>9.2418708503999858E-2</v>
      </c>
    </row>
    <row r="810" spans="1:7" x14ac:dyDescent="0.25">
      <c r="A810" t="s">
        <v>68</v>
      </c>
      <c r="B810">
        <v>2020</v>
      </c>
      <c r="C810" t="s">
        <v>52</v>
      </c>
      <c r="D810" t="s">
        <v>5</v>
      </c>
      <c r="E810">
        <v>1</v>
      </c>
      <c r="F810">
        <v>2.9125199999999998</v>
      </c>
      <c r="G810">
        <v>0.34334528174913825</v>
      </c>
    </row>
    <row r="811" spans="1:7" x14ac:dyDescent="0.25">
      <c r="A811" t="s">
        <v>68</v>
      </c>
      <c r="B811">
        <v>2020</v>
      </c>
      <c r="C811" t="s">
        <v>52</v>
      </c>
      <c r="D811" t="s">
        <v>8</v>
      </c>
      <c r="E811">
        <v>9</v>
      </c>
      <c r="F811">
        <v>10.820320000000002</v>
      </c>
      <c r="G811">
        <v>0.83176837653599878</v>
      </c>
    </row>
    <row r="812" spans="1:7" x14ac:dyDescent="0.25">
      <c r="A812" t="s">
        <v>68</v>
      </c>
      <c r="B812">
        <v>2020</v>
      </c>
      <c r="C812" t="s">
        <v>58</v>
      </c>
      <c r="D812" t="s">
        <v>5</v>
      </c>
      <c r="E812">
        <v>4</v>
      </c>
      <c r="F812">
        <v>2.9125199999999998</v>
      </c>
      <c r="G812">
        <v>1.373381126996553</v>
      </c>
    </row>
    <row r="813" spans="1:7" x14ac:dyDescent="0.25">
      <c r="A813" t="s">
        <v>68</v>
      </c>
      <c r="B813">
        <v>2020</v>
      </c>
      <c r="C813" t="s">
        <v>58</v>
      </c>
      <c r="D813" t="s">
        <v>8</v>
      </c>
      <c r="E813">
        <v>7</v>
      </c>
      <c r="F813">
        <v>10.820320000000002</v>
      </c>
      <c r="G813">
        <v>0.64693095952799906</v>
      </c>
    </row>
    <row r="814" spans="1:7" x14ac:dyDescent="0.25">
      <c r="A814" t="s">
        <v>68</v>
      </c>
      <c r="B814">
        <v>2020</v>
      </c>
      <c r="C814" t="s">
        <v>27</v>
      </c>
      <c r="D814" t="s">
        <v>5</v>
      </c>
      <c r="E814">
        <v>2</v>
      </c>
      <c r="F814">
        <v>2.9125199999999998</v>
      </c>
      <c r="G814">
        <v>0.68669056349827651</v>
      </c>
    </row>
    <row r="815" spans="1:7" x14ac:dyDescent="0.25">
      <c r="A815" t="s">
        <v>68</v>
      </c>
      <c r="B815">
        <v>2020</v>
      </c>
      <c r="C815" t="s">
        <v>27</v>
      </c>
      <c r="D815" t="s">
        <v>6</v>
      </c>
      <c r="E815">
        <v>1</v>
      </c>
      <c r="F815">
        <v>4.4353199999999999</v>
      </c>
      <c r="G815">
        <v>0.22546287528295592</v>
      </c>
    </row>
    <row r="816" spans="1:7" x14ac:dyDescent="0.25">
      <c r="A816" t="s">
        <v>68</v>
      </c>
      <c r="B816">
        <v>2020</v>
      </c>
      <c r="C816" t="s">
        <v>27</v>
      </c>
      <c r="D816" t="s">
        <v>8</v>
      </c>
      <c r="E816">
        <v>9</v>
      </c>
      <c r="F816">
        <v>10.820320000000002</v>
      </c>
      <c r="G816">
        <v>0.83176837653599878</v>
      </c>
    </row>
    <row r="817" spans="1:7" x14ac:dyDescent="0.25">
      <c r="A817" t="s">
        <v>68</v>
      </c>
      <c r="B817">
        <v>2020</v>
      </c>
      <c r="C817" t="s">
        <v>59</v>
      </c>
      <c r="D817" t="s">
        <v>5</v>
      </c>
      <c r="E817">
        <v>7</v>
      </c>
      <c r="F817">
        <v>2.9125199999999998</v>
      </c>
      <c r="G817">
        <v>2.4034169722439676</v>
      </c>
    </row>
    <row r="818" spans="1:7" x14ac:dyDescent="0.25">
      <c r="A818" t="s">
        <v>68</v>
      </c>
      <c r="B818">
        <v>2020</v>
      </c>
      <c r="C818" t="s">
        <v>59</v>
      </c>
      <c r="D818" t="s">
        <v>8</v>
      </c>
      <c r="E818">
        <v>8</v>
      </c>
      <c r="F818">
        <v>10.820320000000002</v>
      </c>
      <c r="G818">
        <v>0.73934966803199886</v>
      </c>
    </row>
    <row r="819" spans="1:7" x14ac:dyDescent="0.25">
      <c r="A819" t="s">
        <v>68</v>
      </c>
      <c r="B819">
        <v>2020</v>
      </c>
      <c r="C819" t="s">
        <v>61</v>
      </c>
      <c r="D819" t="s">
        <v>5</v>
      </c>
      <c r="E819">
        <v>6</v>
      </c>
      <c r="F819">
        <v>2.9125199999999998</v>
      </c>
      <c r="G819">
        <v>2.0600716904948295</v>
      </c>
    </row>
    <row r="820" spans="1:7" x14ac:dyDescent="0.25">
      <c r="A820" t="s">
        <v>68</v>
      </c>
      <c r="B820">
        <v>2020</v>
      </c>
      <c r="C820" t="s">
        <v>61</v>
      </c>
      <c r="D820" t="s">
        <v>6</v>
      </c>
      <c r="E820">
        <v>2</v>
      </c>
      <c r="F820">
        <v>4.4353199999999999</v>
      </c>
      <c r="G820">
        <v>0.45092575056591183</v>
      </c>
    </row>
    <row r="821" spans="1:7" x14ac:dyDescent="0.25">
      <c r="A821" t="s">
        <v>68</v>
      </c>
      <c r="B821">
        <v>2020</v>
      </c>
      <c r="C821" t="s">
        <v>61</v>
      </c>
      <c r="D821" t="s">
        <v>8</v>
      </c>
      <c r="E821">
        <v>17</v>
      </c>
      <c r="F821">
        <v>10.820320000000002</v>
      </c>
      <c r="G821">
        <v>1.5711180445679978</v>
      </c>
    </row>
    <row r="822" spans="1:7" x14ac:dyDescent="0.25">
      <c r="A822" t="s">
        <v>68</v>
      </c>
      <c r="B822">
        <v>2020</v>
      </c>
      <c r="C822" t="s">
        <v>60</v>
      </c>
      <c r="D822" t="s">
        <v>5</v>
      </c>
      <c r="E822">
        <v>9</v>
      </c>
      <c r="F822">
        <v>2.9125199999999998</v>
      </c>
      <c r="G822">
        <v>3.0901075357422441</v>
      </c>
    </row>
    <row r="823" spans="1:7" x14ac:dyDescent="0.25">
      <c r="A823" t="s">
        <v>68</v>
      </c>
      <c r="B823">
        <v>2020</v>
      </c>
      <c r="C823" t="s">
        <v>60</v>
      </c>
      <c r="D823" t="s">
        <v>6</v>
      </c>
      <c r="E823">
        <v>2</v>
      </c>
      <c r="F823">
        <v>4.4353199999999999</v>
      </c>
      <c r="G823">
        <v>0.45092575056591183</v>
      </c>
    </row>
    <row r="824" spans="1:7" x14ac:dyDescent="0.25">
      <c r="A824" t="s">
        <v>68</v>
      </c>
      <c r="B824">
        <v>2020</v>
      </c>
      <c r="C824" t="s">
        <v>60</v>
      </c>
      <c r="D824" t="s">
        <v>8</v>
      </c>
      <c r="E824">
        <v>15</v>
      </c>
      <c r="F824">
        <v>10.820320000000002</v>
      </c>
      <c r="G824">
        <v>1.3862806275599979</v>
      </c>
    </row>
    <row r="825" spans="1:7" x14ac:dyDescent="0.25">
      <c r="A825" t="s">
        <v>68</v>
      </c>
      <c r="B825">
        <v>2020</v>
      </c>
      <c r="C825" t="s">
        <v>57</v>
      </c>
      <c r="D825" t="s">
        <v>5</v>
      </c>
      <c r="E825">
        <v>8</v>
      </c>
      <c r="F825">
        <v>2.9125199999999998</v>
      </c>
      <c r="G825">
        <v>2.746762253993106</v>
      </c>
    </row>
    <row r="826" spans="1:7" x14ac:dyDescent="0.25">
      <c r="A826" t="s">
        <v>68</v>
      </c>
      <c r="B826">
        <v>2020</v>
      </c>
      <c r="C826" t="s">
        <v>57</v>
      </c>
      <c r="D826" t="s">
        <v>6</v>
      </c>
      <c r="E826">
        <v>3</v>
      </c>
      <c r="F826">
        <v>4.4353199999999999</v>
      </c>
      <c r="G826">
        <v>0.67638862584886772</v>
      </c>
    </row>
    <row r="827" spans="1:7" x14ac:dyDescent="0.25">
      <c r="A827" t="s">
        <v>68</v>
      </c>
      <c r="B827">
        <v>2020</v>
      </c>
      <c r="C827" t="s">
        <v>57</v>
      </c>
      <c r="D827" t="s">
        <v>8</v>
      </c>
      <c r="E827">
        <v>16</v>
      </c>
      <c r="F827">
        <v>10.820320000000002</v>
      </c>
      <c r="G827">
        <v>1.4786993360639977</v>
      </c>
    </row>
    <row r="828" spans="1:7" x14ac:dyDescent="0.25">
      <c r="A828" t="s">
        <v>68</v>
      </c>
      <c r="B828">
        <v>2020</v>
      </c>
      <c r="C828" t="s">
        <v>33</v>
      </c>
      <c r="D828" t="s">
        <v>5</v>
      </c>
      <c r="E828">
        <v>12</v>
      </c>
      <c r="F828">
        <v>2.9125199999999998</v>
      </c>
      <c r="G828">
        <v>4.120143380989659</v>
      </c>
    </row>
    <row r="829" spans="1:7" x14ac:dyDescent="0.25">
      <c r="A829" t="s">
        <v>68</v>
      </c>
      <c r="B829">
        <v>2020</v>
      </c>
      <c r="C829" t="s">
        <v>33</v>
      </c>
      <c r="D829" t="s">
        <v>6</v>
      </c>
      <c r="E829">
        <v>4</v>
      </c>
      <c r="F829">
        <v>4.4353199999999999</v>
      </c>
      <c r="G829">
        <v>0.90185150113182366</v>
      </c>
    </row>
    <row r="830" spans="1:7" x14ac:dyDescent="0.25">
      <c r="A830" t="s">
        <v>68</v>
      </c>
      <c r="B830">
        <v>2020</v>
      </c>
      <c r="C830" t="s">
        <v>33</v>
      </c>
      <c r="D830" t="s">
        <v>8</v>
      </c>
      <c r="E830">
        <v>15</v>
      </c>
      <c r="F830">
        <v>10.820320000000002</v>
      </c>
      <c r="G830">
        <v>1.3862806275599979</v>
      </c>
    </row>
    <row r="831" spans="1:7" x14ac:dyDescent="0.25">
      <c r="A831" t="s">
        <v>68</v>
      </c>
      <c r="B831">
        <v>2020</v>
      </c>
      <c r="C831" t="s">
        <v>62</v>
      </c>
      <c r="D831" t="s">
        <v>5</v>
      </c>
      <c r="E831">
        <v>13</v>
      </c>
      <c r="F831">
        <v>2.9125199999999998</v>
      </c>
      <c r="G831">
        <v>4.4634886627387971</v>
      </c>
    </row>
    <row r="832" spans="1:7" x14ac:dyDescent="0.25">
      <c r="A832" t="s">
        <v>68</v>
      </c>
      <c r="B832">
        <v>2020</v>
      </c>
      <c r="C832" t="s">
        <v>62</v>
      </c>
      <c r="D832" t="s">
        <v>6</v>
      </c>
      <c r="E832">
        <v>10</v>
      </c>
      <c r="F832">
        <v>4.4353199999999999</v>
      </c>
      <c r="G832">
        <v>2.254628752829559</v>
      </c>
    </row>
    <row r="833" spans="1:7" x14ac:dyDescent="0.25">
      <c r="A833" t="s">
        <v>68</v>
      </c>
      <c r="B833">
        <v>2020</v>
      </c>
      <c r="C833" t="s">
        <v>62</v>
      </c>
      <c r="D833" t="s">
        <v>8</v>
      </c>
      <c r="E833">
        <v>15</v>
      </c>
      <c r="F833">
        <v>10.820320000000002</v>
      </c>
      <c r="G833">
        <v>1.3862806275599979</v>
      </c>
    </row>
    <row r="834" spans="1:7" x14ac:dyDescent="0.25">
      <c r="A834" t="s">
        <v>68</v>
      </c>
      <c r="B834">
        <v>2021</v>
      </c>
      <c r="C834" t="s">
        <v>55</v>
      </c>
      <c r="D834" t="s">
        <v>8</v>
      </c>
      <c r="E834">
        <v>1</v>
      </c>
      <c r="F834">
        <v>10.981039999999997</v>
      </c>
      <c r="G834">
        <v>9.1066055674143831E-2</v>
      </c>
    </row>
    <row r="835" spans="1:7" x14ac:dyDescent="0.25">
      <c r="A835" t="s">
        <v>68</v>
      </c>
      <c r="B835">
        <v>2021</v>
      </c>
      <c r="C835" t="s">
        <v>65</v>
      </c>
      <c r="D835" t="s">
        <v>8</v>
      </c>
      <c r="E835">
        <v>1</v>
      </c>
      <c r="F835">
        <v>10.981039999999997</v>
      </c>
      <c r="G835">
        <v>9.1066055674143831E-2</v>
      </c>
    </row>
    <row r="836" spans="1:7" x14ac:dyDescent="0.25">
      <c r="A836" t="s">
        <v>68</v>
      </c>
      <c r="B836">
        <v>2021</v>
      </c>
      <c r="C836" t="s">
        <v>63</v>
      </c>
      <c r="D836" t="s">
        <v>5</v>
      </c>
      <c r="E836">
        <v>1</v>
      </c>
      <c r="F836">
        <v>3.0063699999999995</v>
      </c>
      <c r="G836">
        <v>0.33262705521941749</v>
      </c>
    </row>
    <row r="837" spans="1:7" x14ac:dyDescent="0.25">
      <c r="A837" t="s">
        <v>68</v>
      </c>
      <c r="B837">
        <v>2021</v>
      </c>
      <c r="C837" t="s">
        <v>63</v>
      </c>
      <c r="D837" t="s">
        <v>8</v>
      </c>
      <c r="E837">
        <v>1</v>
      </c>
      <c r="F837">
        <v>10.981039999999997</v>
      </c>
      <c r="G837">
        <v>9.1066055674143831E-2</v>
      </c>
    </row>
    <row r="838" spans="1:7" x14ac:dyDescent="0.25">
      <c r="A838" t="s">
        <v>68</v>
      </c>
      <c r="B838">
        <v>2021</v>
      </c>
      <c r="C838" t="s">
        <v>67</v>
      </c>
      <c r="D838" t="s">
        <v>8</v>
      </c>
      <c r="E838">
        <v>2</v>
      </c>
      <c r="F838">
        <v>10.981039999999997</v>
      </c>
      <c r="G838">
        <v>0.18213211134828766</v>
      </c>
    </row>
    <row r="839" spans="1:7" x14ac:dyDescent="0.25">
      <c r="A839" t="s">
        <v>68</v>
      </c>
      <c r="B839">
        <v>2021</v>
      </c>
      <c r="C839" t="s">
        <v>53</v>
      </c>
      <c r="D839" t="s">
        <v>8</v>
      </c>
      <c r="E839">
        <v>2</v>
      </c>
      <c r="F839">
        <v>10.981039999999997</v>
      </c>
      <c r="G839">
        <v>0.18213211134828766</v>
      </c>
    </row>
    <row r="840" spans="1:7" x14ac:dyDescent="0.25">
      <c r="A840" t="s">
        <v>68</v>
      </c>
      <c r="B840">
        <v>2021</v>
      </c>
      <c r="C840" t="s">
        <v>54</v>
      </c>
      <c r="D840" t="s">
        <v>5</v>
      </c>
      <c r="E840">
        <v>1</v>
      </c>
      <c r="F840">
        <v>3.0063699999999995</v>
      </c>
      <c r="G840">
        <v>0.33262705521941749</v>
      </c>
    </row>
    <row r="841" spans="1:7" x14ac:dyDescent="0.25">
      <c r="A841" t="s">
        <v>68</v>
      </c>
      <c r="B841">
        <v>2021</v>
      </c>
      <c r="C841" t="s">
        <v>54</v>
      </c>
      <c r="D841" t="s">
        <v>8</v>
      </c>
      <c r="E841">
        <v>1</v>
      </c>
      <c r="F841">
        <v>10.981039999999997</v>
      </c>
      <c r="G841">
        <v>9.1066055674143831E-2</v>
      </c>
    </row>
    <row r="842" spans="1:7" x14ac:dyDescent="0.25">
      <c r="A842" t="s">
        <v>68</v>
      </c>
      <c r="B842">
        <v>2021</v>
      </c>
      <c r="C842" t="s">
        <v>52</v>
      </c>
      <c r="D842" t="s">
        <v>8</v>
      </c>
      <c r="E842">
        <v>4</v>
      </c>
      <c r="F842">
        <v>10.981039999999997</v>
      </c>
      <c r="G842">
        <v>0.36426422269657532</v>
      </c>
    </row>
    <row r="843" spans="1:7" x14ac:dyDescent="0.25">
      <c r="A843" t="s">
        <v>68</v>
      </c>
      <c r="B843">
        <v>2021</v>
      </c>
      <c r="C843" t="s">
        <v>58</v>
      </c>
      <c r="D843" t="s">
        <v>5</v>
      </c>
      <c r="E843">
        <v>2</v>
      </c>
      <c r="F843">
        <v>3.0063699999999995</v>
      </c>
      <c r="G843">
        <v>0.66525411043883498</v>
      </c>
    </row>
    <row r="844" spans="1:7" x14ac:dyDescent="0.25">
      <c r="A844" t="s">
        <v>68</v>
      </c>
      <c r="B844">
        <v>2021</v>
      </c>
      <c r="C844" t="s">
        <v>58</v>
      </c>
      <c r="D844" t="s">
        <v>6</v>
      </c>
      <c r="E844">
        <v>2</v>
      </c>
      <c r="F844">
        <v>4.5209799999999998</v>
      </c>
      <c r="G844">
        <v>0.44238196143314062</v>
      </c>
    </row>
    <row r="845" spans="1:7" x14ac:dyDescent="0.25">
      <c r="A845" t="s">
        <v>68</v>
      </c>
      <c r="B845">
        <v>2021</v>
      </c>
      <c r="C845" t="s">
        <v>58</v>
      </c>
      <c r="D845" t="s">
        <v>8</v>
      </c>
      <c r="E845">
        <v>6</v>
      </c>
      <c r="F845">
        <v>10.981039999999997</v>
      </c>
      <c r="G845">
        <v>0.54639633404486299</v>
      </c>
    </row>
    <row r="846" spans="1:7" x14ac:dyDescent="0.25">
      <c r="A846" t="s">
        <v>68</v>
      </c>
      <c r="B846">
        <v>2021</v>
      </c>
      <c r="C846" t="s">
        <v>27</v>
      </c>
      <c r="D846" t="s">
        <v>5</v>
      </c>
      <c r="E846">
        <v>4</v>
      </c>
      <c r="F846">
        <v>3.0063699999999995</v>
      </c>
      <c r="G846">
        <v>1.33050822087767</v>
      </c>
    </row>
    <row r="847" spans="1:7" x14ac:dyDescent="0.25">
      <c r="A847" t="s">
        <v>68</v>
      </c>
      <c r="B847">
        <v>2021</v>
      </c>
      <c r="C847" t="s">
        <v>27</v>
      </c>
      <c r="D847" t="s">
        <v>6</v>
      </c>
      <c r="E847">
        <v>5</v>
      </c>
      <c r="F847">
        <v>4.5209799999999998</v>
      </c>
      <c r="G847">
        <v>1.1059549035828515</v>
      </c>
    </row>
    <row r="848" spans="1:7" x14ac:dyDescent="0.25">
      <c r="A848" t="s">
        <v>68</v>
      </c>
      <c r="B848">
        <v>2021</v>
      </c>
      <c r="C848" t="s">
        <v>27</v>
      </c>
      <c r="D848" t="s">
        <v>8</v>
      </c>
      <c r="E848">
        <v>3</v>
      </c>
      <c r="F848">
        <v>10.981039999999997</v>
      </c>
      <c r="G848">
        <v>0.27319816702243149</v>
      </c>
    </row>
    <row r="849" spans="1:7" x14ac:dyDescent="0.25">
      <c r="A849" t="s">
        <v>68</v>
      </c>
      <c r="B849">
        <v>2021</v>
      </c>
      <c r="C849" t="s">
        <v>59</v>
      </c>
      <c r="D849" t="s">
        <v>5</v>
      </c>
      <c r="E849">
        <v>6</v>
      </c>
      <c r="F849">
        <v>3.0063699999999995</v>
      </c>
      <c r="G849">
        <v>1.9957623313165049</v>
      </c>
    </row>
    <row r="850" spans="1:7" x14ac:dyDescent="0.25">
      <c r="A850" t="s">
        <v>68</v>
      </c>
      <c r="B850">
        <v>2021</v>
      </c>
      <c r="C850" t="s">
        <v>59</v>
      </c>
      <c r="D850" t="s">
        <v>6</v>
      </c>
      <c r="E850">
        <v>2</v>
      </c>
      <c r="F850">
        <v>4.5209799999999998</v>
      </c>
      <c r="G850">
        <v>0.44238196143314062</v>
      </c>
    </row>
    <row r="851" spans="1:7" x14ac:dyDescent="0.25">
      <c r="A851" t="s">
        <v>68</v>
      </c>
      <c r="B851">
        <v>2021</v>
      </c>
      <c r="C851" t="s">
        <v>59</v>
      </c>
      <c r="D851" t="s">
        <v>8</v>
      </c>
      <c r="E851">
        <v>10</v>
      </c>
      <c r="F851">
        <v>10.981039999999997</v>
      </c>
      <c r="G851">
        <v>0.9106605567414382</v>
      </c>
    </row>
    <row r="852" spans="1:7" x14ac:dyDescent="0.25">
      <c r="A852" t="s">
        <v>68</v>
      </c>
      <c r="B852">
        <v>2021</v>
      </c>
      <c r="C852" t="s">
        <v>33</v>
      </c>
      <c r="D852" t="s">
        <v>5</v>
      </c>
      <c r="E852">
        <v>4</v>
      </c>
      <c r="F852">
        <v>3.0063699999999995</v>
      </c>
      <c r="G852">
        <v>1.33050822087767</v>
      </c>
    </row>
    <row r="853" spans="1:7" x14ac:dyDescent="0.25">
      <c r="A853" t="s">
        <v>68</v>
      </c>
      <c r="B853">
        <v>2021</v>
      </c>
      <c r="C853" t="s">
        <v>33</v>
      </c>
      <c r="D853" t="s">
        <v>6</v>
      </c>
      <c r="E853">
        <v>5</v>
      </c>
      <c r="F853">
        <v>4.5209799999999998</v>
      </c>
      <c r="G853">
        <v>1.1059549035828515</v>
      </c>
    </row>
    <row r="854" spans="1:7" x14ac:dyDescent="0.25">
      <c r="A854" t="s">
        <v>68</v>
      </c>
      <c r="B854">
        <v>2021</v>
      </c>
      <c r="C854" t="s">
        <v>33</v>
      </c>
      <c r="D854" t="s">
        <v>8</v>
      </c>
      <c r="E854">
        <v>9</v>
      </c>
      <c r="F854">
        <v>10.981039999999997</v>
      </c>
      <c r="G854">
        <v>0.81959450106729448</v>
      </c>
    </row>
    <row r="855" spans="1:7" x14ac:dyDescent="0.25">
      <c r="A855" t="s">
        <v>68</v>
      </c>
      <c r="B855">
        <v>2021</v>
      </c>
      <c r="C855" t="s">
        <v>57</v>
      </c>
      <c r="D855" t="s">
        <v>5</v>
      </c>
      <c r="E855">
        <v>8</v>
      </c>
      <c r="F855">
        <v>3.0063699999999995</v>
      </c>
      <c r="G855">
        <v>2.6610164417553399</v>
      </c>
    </row>
    <row r="856" spans="1:7" x14ac:dyDescent="0.25">
      <c r="A856" t="s">
        <v>68</v>
      </c>
      <c r="B856">
        <v>2021</v>
      </c>
      <c r="C856" t="s">
        <v>57</v>
      </c>
      <c r="D856" t="s">
        <v>6</v>
      </c>
      <c r="E856">
        <v>7</v>
      </c>
      <c r="F856">
        <v>4.5209799999999998</v>
      </c>
      <c r="G856">
        <v>1.5483368650159921</v>
      </c>
    </row>
    <row r="857" spans="1:7" x14ac:dyDescent="0.25">
      <c r="A857" t="s">
        <v>68</v>
      </c>
      <c r="B857">
        <v>2021</v>
      </c>
      <c r="C857" t="s">
        <v>57</v>
      </c>
      <c r="D857" t="s">
        <v>8</v>
      </c>
      <c r="E857">
        <v>11</v>
      </c>
      <c r="F857">
        <v>10.981039999999997</v>
      </c>
      <c r="G857">
        <v>1.0017266124155821</v>
      </c>
    </row>
    <row r="858" spans="1:7" x14ac:dyDescent="0.25">
      <c r="A858" t="s">
        <v>68</v>
      </c>
      <c r="B858">
        <v>2021</v>
      </c>
      <c r="C858" t="s">
        <v>62</v>
      </c>
      <c r="D858" t="s">
        <v>5</v>
      </c>
      <c r="E858">
        <v>9</v>
      </c>
      <c r="F858">
        <v>3.0063699999999995</v>
      </c>
      <c r="G858">
        <v>2.9936434969747574</v>
      </c>
    </row>
    <row r="859" spans="1:7" x14ac:dyDescent="0.25">
      <c r="A859" t="s">
        <v>68</v>
      </c>
      <c r="B859">
        <v>2021</v>
      </c>
      <c r="C859" t="s">
        <v>62</v>
      </c>
      <c r="D859" t="s">
        <v>6</v>
      </c>
      <c r="E859">
        <v>5</v>
      </c>
      <c r="F859">
        <v>4.5209799999999998</v>
      </c>
      <c r="G859">
        <v>1.1059549035828515</v>
      </c>
    </row>
    <row r="860" spans="1:7" x14ac:dyDescent="0.25">
      <c r="A860" t="s">
        <v>68</v>
      </c>
      <c r="B860">
        <v>2021</v>
      </c>
      <c r="C860" t="s">
        <v>62</v>
      </c>
      <c r="D860" t="s">
        <v>8</v>
      </c>
      <c r="E860">
        <v>13</v>
      </c>
      <c r="F860">
        <v>10.981039999999997</v>
      </c>
      <c r="G860">
        <v>1.1838587237638698</v>
      </c>
    </row>
    <row r="861" spans="1:7" x14ac:dyDescent="0.25">
      <c r="A861" t="s">
        <v>68</v>
      </c>
      <c r="B861">
        <v>2021</v>
      </c>
      <c r="C861" t="s">
        <v>60</v>
      </c>
      <c r="D861" t="s">
        <v>5</v>
      </c>
      <c r="E861">
        <v>4</v>
      </c>
      <c r="F861">
        <v>3.0063699999999995</v>
      </c>
      <c r="G861">
        <v>1.33050822087767</v>
      </c>
    </row>
    <row r="862" spans="1:7" x14ac:dyDescent="0.25">
      <c r="A862" t="s">
        <v>68</v>
      </c>
      <c r="B862">
        <v>2021</v>
      </c>
      <c r="C862" t="s">
        <v>60</v>
      </c>
      <c r="D862" t="s">
        <v>6</v>
      </c>
      <c r="E862">
        <v>11</v>
      </c>
      <c r="F862">
        <v>4.5209799999999998</v>
      </c>
      <c r="G862">
        <v>2.4331007878822732</v>
      </c>
    </row>
    <row r="863" spans="1:7" x14ac:dyDescent="0.25">
      <c r="A863" t="s">
        <v>68</v>
      </c>
      <c r="B863">
        <v>2021</v>
      </c>
      <c r="C863" t="s">
        <v>60</v>
      </c>
      <c r="D863" t="s">
        <v>8</v>
      </c>
      <c r="E863">
        <v>13</v>
      </c>
      <c r="F863">
        <v>10.981039999999997</v>
      </c>
      <c r="G863">
        <v>1.1838587237638698</v>
      </c>
    </row>
    <row r="864" spans="1:7" x14ac:dyDescent="0.25">
      <c r="A864" t="s">
        <v>68</v>
      </c>
      <c r="B864">
        <v>2021</v>
      </c>
      <c r="C864" t="s">
        <v>61</v>
      </c>
      <c r="D864" t="s">
        <v>5</v>
      </c>
      <c r="E864">
        <v>5</v>
      </c>
      <c r="F864">
        <v>3.0063699999999995</v>
      </c>
      <c r="G864">
        <v>1.6631352760970874</v>
      </c>
    </row>
    <row r="865" spans="1:7" x14ac:dyDescent="0.25">
      <c r="A865" t="s">
        <v>68</v>
      </c>
      <c r="B865">
        <v>2021</v>
      </c>
      <c r="C865" t="s">
        <v>61</v>
      </c>
      <c r="D865" t="s">
        <v>6</v>
      </c>
      <c r="E865">
        <v>4</v>
      </c>
      <c r="F865">
        <v>4.5209799999999998</v>
      </c>
      <c r="G865">
        <v>0.88476392286628125</v>
      </c>
    </row>
    <row r="866" spans="1:7" x14ac:dyDescent="0.25">
      <c r="A866" t="s">
        <v>68</v>
      </c>
      <c r="B866">
        <v>2021</v>
      </c>
      <c r="C866" t="s">
        <v>61</v>
      </c>
      <c r="D866" t="s">
        <v>8</v>
      </c>
      <c r="E866">
        <v>197</v>
      </c>
      <c r="F866">
        <v>10.981039999999997</v>
      </c>
      <c r="G866">
        <v>17.940012967806332</v>
      </c>
    </row>
    <row r="867" spans="1:7" x14ac:dyDescent="0.25">
      <c r="A867" t="s">
        <v>68</v>
      </c>
      <c r="B867">
        <v>2021</v>
      </c>
      <c r="C867" t="s">
        <v>61</v>
      </c>
      <c r="D867" t="s">
        <v>7</v>
      </c>
      <c r="E867">
        <v>1</v>
      </c>
      <c r="F867">
        <v>1.1826999999999999</v>
      </c>
      <c r="G867">
        <v>0.84552295594825411</v>
      </c>
    </row>
    <row r="868" spans="1:7" x14ac:dyDescent="0.25">
      <c r="A868" t="s">
        <v>68</v>
      </c>
      <c r="B868">
        <v>2022</v>
      </c>
      <c r="C868" t="s">
        <v>53</v>
      </c>
      <c r="D868" t="s">
        <v>8</v>
      </c>
      <c r="E868">
        <v>1</v>
      </c>
      <c r="F868">
        <v>11.138099999999996</v>
      </c>
      <c r="G868">
        <v>8.9781919717007413E-2</v>
      </c>
    </row>
    <row r="869" spans="1:7" x14ac:dyDescent="0.25">
      <c r="A869" t="s">
        <v>68</v>
      </c>
      <c r="B869">
        <v>2022</v>
      </c>
      <c r="C869" t="s">
        <v>66</v>
      </c>
      <c r="D869" t="s">
        <v>8</v>
      </c>
      <c r="E869">
        <v>1</v>
      </c>
      <c r="F869">
        <v>11.138099999999996</v>
      </c>
      <c r="G869">
        <v>8.9781919717007413E-2</v>
      </c>
    </row>
    <row r="870" spans="1:7" x14ac:dyDescent="0.25">
      <c r="A870" t="s">
        <v>68</v>
      </c>
      <c r="B870">
        <v>2022</v>
      </c>
      <c r="C870" t="s">
        <v>64</v>
      </c>
      <c r="D870" t="s">
        <v>8</v>
      </c>
      <c r="E870">
        <v>1</v>
      </c>
      <c r="F870">
        <v>11.138099999999996</v>
      </c>
      <c r="G870">
        <v>8.9781919717007413E-2</v>
      </c>
    </row>
    <row r="871" spans="1:7" x14ac:dyDescent="0.25">
      <c r="A871" t="s">
        <v>68</v>
      </c>
      <c r="B871">
        <v>2022</v>
      </c>
      <c r="C871" t="s">
        <v>67</v>
      </c>
      <c r="D871" t="s">
        <v>8</v>
      </c>
      <c r="E871">
        <v>1</v>
      </c>
      <c r="F871">
        <v>11.138099999999996</v>
      </c>
      <c r="G871">
        <v>8.9781919717007413E-2</v>
      </c>
    </row>
    <row r="872" spans="1:7" x14ac:dyDescent="0.25">
      <c r="A872" t="s">
        <v>68</v>
      </c>
      <c r="B872">
        <v>2022</v>
      </c>
      <c r="C872" t="s">
        <v>63</v>
      </c>
      <c r="D872" t="s">
        <v>8</v>
      </c>
      <c r="E872">
        <v>1</v>
      </c>
      <c r="F872">
        <v>11.138099999999996</v>
      </c>
      <c r="G872">
        <v>8.9781919717007413E-2</v>
      </c>
    </row>
    <row r="873" spans="1:7" x14ac:dyDescent="0.25">
      <c r="A873" t="s">
        <v>68</v>
      </c>
      <c r="B873">
        <v>2022</v>
      </c>
      <c r="C873" t="s">
        <v>54</v>
      </c>
      <c r="D873" t="s">
        <v>8</v>
      </c>
      <c r="E873">
        <v>1</v>
      </c>
      <c r="F873">
        <v>11.138099999999996</v>
      </c>
      <c r="G873">
        <v>8.9781919717007413E-2</v>
      </c>
    </row>
    <row r="874" spans="1:7" x14ac:dyDescent="0.25">
      <c r="A874" t="s">
        <v>68</v>
      </c>
      <c r="B874">
        <v>2022</v>
      </c>
      <c r="C874" t="s">
        <v>56</v>
      </c>
      <c r="D874" t="s">
        <v>8</v>
      </c>
      <c r="E874">
        <v>3</v>
      </c>
      <c r="F874">
        <v>11.138099999999996</v>
      </c>
      <c r="G874">
        <v>0.26934575915102227</v>
      </c>
    </row>
    <row r="875" spans="1:7" x14ac:dyDescent="0.25">
      <c r="A875" t="s">
        <v>68</v>
      </c>
      <c r="B875">
        <v>2022</v>
      </c>
      <c r="C875" t="s">
        <v>58</v>
      </c>
      <c r="D875" t="s">
        <v>5</v>
      </c>
      <c r="E875">
        <v>1</v>
      </c>
      <c r="F875">
        <v>3.0762800000000001</v>
      </c>
      <c r="G875">
        <v>0.32506793919929267</v>
      </c>
    </row>
    <row r="876" spans="1:7" x14ac:dyDescent="0.25">
      <c r="A876" t="s">
        <v>68</v>
      </c>
      <c r="B876">
        <v>2022</v>
      </c>
      <c r="C876" t="s">
        <v>58</v>
      </c>
      <c r="D876" t="s">
        <v>8</v>
      </c>
      <c r="E876">
        <v>2</v>
      </c>
      <c r="F876">
        <v>11.138099999999996</v>
      </c>
      <c r="G876">
        <v>0.17956383943401483</v>
      </c>
    </row>
    <row r="877" spans="1:7" x14ac:dyDescent="0.25">
      <c r="A877" t="s">
        <v>68</v>
      </c>
      <c r="B877">
        <v>2022</v>
      </c>
      <c r="C877" t="s">
        <v>65</v>
      </c>
      <c r="D877" t="s">
        <v>6</v>
      </c>
      <c r="E877">
        <v>3</v>
      </c>
      <c r="F877">
        <v>4.5997300000000001</v>
      </c>
      <c r="G877">
        <v>0.65221219506362327</v>
      </c>
    </row>
    <row r="878" spans="1:7" x14ac:dyDescent="0.25">
      <c r="A878" t="s">
        <v>68</v>
      </c>
      <c r="B878">
        <v>2022</v>
      </c>
      <c r="C878" t="s">
        <v>65</v>
      </c>
      <c r="D878" t="s">
        <v>8</v>
      </c>
      <c r="E878">
        <v>1</v>
      </c>
      <c r="F878">
        <v>11.138099999999996</v>
      </c>
      <c r="G878">
        <v>8.9781919717007413E-2</v>
      </c>
    </row>
    <row r="879" spans="1:7" x14ac:dyDescent="0.25">
      <c r="A879" t="s">
        <v>68</v>
      </c>
      <c r="B879">
        <v>2022</v>
      </c>
      <c r="C879" t="s">
        <v>52</v>
      </c>
      <c r="D879" t="s">
        <v>5</v>
      </c>
      <c r="E879">
        <v>3</v>
      </c>
      <c r="F879">
        <v>3.0762800000000001</v>
      </c>
      <c r="G879">
        <v>0.97520381759787789</v>
      </c>
    </row>
    <row r="880" spans="1:7" x14ac:dyDescent="0.25">
      <c r="A880" t="s">
        <v>68</v>
      </c>
      <c r="B880">
        <v>2022</v>
      </c>
      <c r="C880" t="s">
        <v>52</v>
      </c>
      <c r="D880" t="s">
        <v>6</v>
      </c>
      <c r="E880">
        <v>1</v>
      </c>
      <c r="F880">
        <v>4.5997300000000001</v>
      </c>
      <c r="G880">
        <v>0.21740406502120777</v>
      </c>
    </row>
    <row r="881" spans="1:7" x14ac:dyDescent="0.25">
      <c r="A881" t="s">
        <v>68</v>
      </c>
      <c r="B881">
        <v>2022</v>
      </c>
      <c r="C881" t="s">
        <v>52</v>
      </c>
      <c r="D881" t="s">
        <v>8</v>
      </c>
      <c r="E881">
        <v>11</v>
      </c>
      <c r="F881">
        <v>11.138099999999996</v>
      </c>
      <c r="G881">
        <v>0.98760111688708163</v>
      </c>
    </row>
    <row r="882" spans="1:7" x14ac:dyDescent="0.25">
      <c r="A882" t="s">
        <v>68</v>
      </c>
      <c r="B882">
        <v>2022</v>
      </c>
      <c r="C882" t="s">
        <v>33</v>
      </c>
      <c r="D882" t="s">
        <v>5</v>
      </c>
      <c r="E882">
        <v>9</v>
      </c>
      <c r="F882">
        <v>3.0762800000000001</v>
      </c>
      <c r="G882">
        <v>2.9256114527936337</v>
      </c>
    </row>
    <row r="883" spans="1:7" x14ac:dyDescent="0.25">
      <c r="A883" t="s">
        <v>68</v>
      </c>
      <c r="B883">
        <v>2022</v>
      </c>
      <c r="C883" t="s">
        <v>33</v>
      </c>
      <c r="D883" t="s">
        <v>6</v>
      </c>
      <c r="E883">
        <v>1</v>
      </c>
      <c r="F883">
        <v>4.5997300000000001</v>
      </c>
      <c r="G883">
        <v>0.21740406502120777</v>
      </c>
    </row>
    <row r="884" spans="1:7" x14ac:dyDescent="0.25">
      <c r="A884" t="s">
        <v>68</v>
      </c>
      <c r="B884">
        <v>2022</v>
      </c>
      <c r="C884" t="s">
        <v>33</v>
      </c>
      <c r="D884" t="s">
        <v>8</v>
      </c>
      <c r="E884">
        <v>6</v>
      </c>
      <c r="F884">
        <v>11.138099999999996</v>
      </c>
      <c r="G884">
        <v>0.53869151830204454</v>
      </c>
    </row>
    <row r="885" spans="1:7" x14ac:dyDescent="0.25">
      <c r="A885" t="s">
        <v>68</v>
      </c>
      <c r="B885">
        <v>2022</v>
      </c>
      <c r="C885" t="s">
        <v>59</v>
      </c>
      <c r="D885" t="s">
        <v>5</v>
      </c>
      <c r="E885">
        <v>10</v>
      </c>
      <c r="F885">
        <v>3.0762800000000001</v>
      </c>
      <c r="G885">
        <v>3.2506793919929264</v>
      </c>
    </row>
    <row r="886" spans="1:7" x14ac:dyDescent="0.25">
      <c r="A886" t="s">
        <v>68</v>
      </c>
      <c r="B886">
        <v>2022</v>
      </c>
      <c r="C886" t="s">
        <v>59</v>
      </c>
      <c r="D886" t="s">
        <v>6</v>
      </c>
      <c r="E886">
        <v>1</v>
      </c>
      <c r="F886">
        <v>4.5997300000000001</v>
      </c>
      <c r="G886">
        <v>0.21740406502120777</v>
      </c>
    </row>
    <row r="887" spans="1:7" x14ac:dyDescent="0.25">
      <c r="A887" t="s">
        <v>68</v>
      </c>
      <c r="B887">
        <v>2022</v>
      </c>
      <c r="C887" t="s">
        <v>59</v>
      </c>
      <c r="D887" t="s">
        <v>8</v>
      </c>
      <c r="E887">
        <v>7</v>
      </c>
      <c r="F887">
        <v>11.138099999999996</v>
      </c>
      <c r="G887">
        <v>0.62847343801905198</v>
      </c>
    </row>
    <row r="888" spans="1:7" x14ac:dyDescent="0.25">
      <c r="A888" t="s">
        <v>68</v>
      </c>
      <c r="B888">
        <v>2022</v>
      </c>
      <c r="C888" t="s">
        <v>27</v>
      </c>
      <c r="D888" t="s">
        <v>5</v>
      </c>
      <c r="E888">
        <v>4</v>
      </c>
      <c r="F888">
        <v>3.0762800000000001</v>
      </c>
      <c r="G888">
        <v>1.3002717567971707</v>
      </c>
    </row>
    <row r="889" spans="1:7" x14ac:dyDescent="0.25">
      <c r="A889" t="s">
        <v>68</v>
      </c>
      <c r="B889">
        <v>2022</v>
      </c>
      <c r="C889" t="s">
        <v>27</v>
      </c>
      <c r="D889" t="s">
        <v>6</v>
      </c>
      <c r="E889">
        <v>6</v>
      </c>
      <c r="F889">
        <v>4.5997300000000001</v>
      </c>
      <c r="G889">
        <v>1.3044243901272465</v>
      </c>
    </row>
    <row r="890" spans="1:7" x14ac:dyDescent="0.25">
      <c r="A890" t="s">
        <v>68</v>
      </c>
      <c r="B890">
        <v>2022</v>
      </c>
      <c r="C890" t="s">
        <v>27</v>
      </c>
      <c r="D890" t="s">
        <v>8</v>
      </c>
      <c r="E890">
        <v>9</v>
      </c>
      <c r="F890">
        <v>11.138099999999996</v>
      </c>
      <c r="G890">
        <v>0.80803727745306675</v>
      </c>
    </row>
    <row r="891" spans="1:7" x14ac:dyDescent="0.25">
      <c r="A891" t="s">
        <v>68</v>
      </c>
      <c r="B891">
        <v>2022</v>
      </c>
      <c r="C891" t="s">
        <v>60</v>
      </c>
      <c r="D891" t="s">
        <v>5</v>
      </c>
      <c r="E891">
        <v>9</v>
      </c>
      <c r="F891">
        <v>3.0762800000000001</v>
      </c>
      <c r="G891">
        <v>2.9256114527936337</v>
      </c>
    </row>
    <row r="892" spans="1:7" x14ac:dyDescent="0.25">
      <c r="A892" t="s">
        <v>68</v>
      </c>
      <c r="B892">
        <v>2022</v>
      </c>
      <c r="C892" t="s">
        <v>60</v>
      </c>
      <c r="D892" t="s">
        <v>6</v>
      </c>
      <c r="E892">
        <v>7</v>
      </c>
      <c r="F892">
        <v>4.5997300000000001</v>
      </c>
      <c r="G892">
        <v>1.5218284551484544</v>
      </c>
    </row>
    <row r="893" spans="1:7" x14ac:dyDescent="0.25">
      <c r="A893" t="s">
        <v>68</v>
      </c>
      <c r="B893">
        <v>2022</v>
      </c>
      <c r="C893" t="s">
        <v>60</v>
      </c>
      <c r="D893" t="s">
        <v>8</v>
      </c>
      <c r="E893">
        <v>6</v>
      </c>
      <c r="F893">
        <v>11.138099999999996</v>
      </c>
      <c r="G893">
        <v>0.53869151830204454</v>
      </c>
    </row>
    <row r="894" spans="1:7" x14ac:dyDescent="0.25">
      <c r="A894" t="s">
        <v>68</v>
      </c>
      <c r="B894">
        <v>2022</v>
      </c>
      <c r="C894" t="s">
        <v>60</v>
      </c>
      <c r="D894" t="s">
        <v>7</v>
      </c>
      <c r="E894">
        <v>1</v>
      </c>
      <c r="F894">
        <v>1.2094199999999997</v>
      </c>
      <c r="G894">
        <v>0.82684261877594234</v>
      </c>
    </row>
    <row r="895" spans="1:7" x14ac:dyDescent="0.25">
      <c r="A895" t="s">
        <v>68</v>
      </c>
      <c r="B895">
        <v>2022</v>
      </c>
      <c r="C895" t="s">
        <v>61</v>
      </c>
      <c r="D895" t="s">
        <v>5</v>
      </c>
      <c r="E895">
        <v>8</v>
      </c>
      <c r="F895">
        <v>3.0762800000000001</v>
      </c>
      <c r="G895">
        <v>2.6005435135943413</v>
      </c>
    </row>
    <row r="896" spans="1:7" x14ac:dyDescent="0.25">
      <c r="A896" t="s">
        <v>68</v>
      </c>
      <c r="B896">
        <v>2022</v>
      </c>
      <c r="C896" t="s">
        <v>61</v>
      </c>
      <c r="D896" t="s">
        <v>6</v>
      </c>
      <c r="E896">
        <v>3</v>
      </c>
      <c r="F896">
        <v>4.5997300000000001</v>
      </c>
      <c r="G896">
        <v>0.65221219506362327</v>
      </c>
    </row>
    <row r="897" spans="1:7" x14ac:dyDescent="0.25">
      <c r="A897" t="s">
        <v>68</v>
      </c>
      <c r="B897">
        <v>2022</v>
      </c>
      <c r="C897" t="s">
        <v>61</v>
      </c>
      <c r="D897" t="s">
        <v>8</v>
      </c>
      <c r="E897">
        <v>15</v>
      </c>
      <c r="F897">
        <v>11.138099999999996</v>
      </c>
      <c r="G897">
        <v>1.3467287957551113</v>
      </c>
    </row>
    <row r="898" spans="1:7" x14ac:dyDescent="0.25">
      <c r="A898" t="s">
        <v>68</v>
      </c>
      <c r="B898">
        <v>2022</v>
      </c>
      <c r="C898" t="s">
        <v>62</v>
      </c>
      <c r="D898" t="s">
        <v>5</v>
      </c>
      <c r="E898">
        <v>6</v>
      </c>
      <c r="F898">
        <v>3.0762800000000001</v>
      </c>
      <c r="G898">
        <v>1.9504076351957558</v>
      </c>
    </row>
    <row r="899" spans="1:7" x14ac:dyDescent="0.25">
      <c r="A899" t="s">
        <v>68</v>
      </c>
      <c r="B899">
        <v>2022</v>
      </c>
      <c r="C899" t="s">
        <v>62</v>
      </c>
      <c r="D899" t="s">
        <v>6</v>
      </c>
      <c r="E899">
        <v>10</v>
      </c>
      <c r="F899">
        <v>4.5997300000000001</v>
      </c>
      <c r="G899">
        <v>2.1740406502120777</v>
      </c>
    </row>
    <row r="900" spans="1:7" x14ac:dyDescent="0.25">
      <c r="A900" t="s">
        <v>68</v>
      </c>
      <c r="B900">
        <v>2022</v>
      </c>
      <c r="C900" t="s">
        <v>62</v>
      </c>
      <c r="D900" t="s">
        <v>8</v>
      </c>
      <c r="E900">
        <v>23</v>
      </c>
      <c r="F900">
        <v>11.138099999999996</v>
      </c>
      <c r="G900">
        <v>2.0649841534911708</v>
      </c>
    </row>
    <row r="901" spans="1:7" x14ac:dyDescent="0.25">
      <c r="A901" t="s">
        <v>68</v>
      </c>
      <c r="B901">
        <v>2022</v>
      </c>
      <c r="C901" t="s">
        <v>57</v>
      </c>
      <c r="D901" t="s">
        <v>5</v>
      </c>
      <c r="E901">
        <v>19</v>
      </c>
      <c r="F901">
        <v>3.0762800000000001</v>
      </c>
      <c r="G901">
        <v>6.1762908447865605</v>
      </c>
    </row>
    <row r="902" spans="1:7" x14ac:dyDescent="0.25">
      <c r="A902" t="s">
        <v>68</v>
      </c>
      <c r="B902">
        <v>2022</v>
      </c>
      <c r="C902" t="s">
        <v>57</v>
      </c>
      <c r="D902" t="s">
        <v>6</v>
      </c>
      <c r="E902">
        <v>5</v>
      </c>
      <c r="F902">
        <v>4.5997300000000001</v>
      </c>
      <c r="G902">
        <v>1.0870203251060389</v>
      </c>
    </row>
    <row r="903" spans="1:7" x14ac:dyDescent="0.25">
      <c r="A903" t="s">
        <v>68</v>
      </c>
      <c r="B903">
        <v>2022</v>
      </c>
      <c r="C903" t="s">
        <v>57</v>
      </c>
      <c r="D903" t="s">
        <v>8</v>
      </c>
      <c r="E903">
        <v>18</v>
      </c>
      <c r="F903">
        <v>11.138099999999996</v>
      </c>
      <c r="G903">
        <v>1.6160745549061335</v>
      </c>
    </row>
    <row r="904" spans="1:7" x14ac:dyDescent="0.25">
      <c r="A904" t="s">
        <v>68</v>
      </c>
      <c r="B904">
        <v>2022</v>
      </c>
      <c r="C904" t="s">
        <v>57</v>
      </c>
      <c r="D904" t="s">
        <v>7</v>
      </c>
      <c r="E904">
        <v>1</v>
      </c>
      <c r="F904">
        <v>1.2094199999999997</v>
      </c>
      <c r="G904">
        <v>0.82684261877594234</v>
      </c>
    </row>
    <row r="905" spans="1:7" x14ac:dyDescent="0.25">
      <c r="A905" t="s">
        <v>68</v>
      </c>
      <c r="B905">
        <v>2023</v>
      </c>
      <c r="C905" t="s">
        <v>53</v>
      </c>
      <c r="D905" t="s">
        <v>8</v>
      </c>
      <c r="E905">
        <v>1</v>
      </c>
      <c r="F905">
        <v>11.300850000000001</v>
      </c>
      <c r="G905">
        <v>8.8488918975121331E-2</v>
      </c>
    </row>
    <row r="906" spans="1:7" x14ac:dyDescent="0.25">
      <c r="A906" t="s">
        <v>68</v>
      </c>
      <c r="B906">
        <v>2023</v>
      </c>
      <c r="C906" t="s">
        <v>47</v>
      </c>
      <c r="D906" t="s">
        <v>8</v>
      </c>
      <c r="E906">
        <v>1</v>
      </c>
      <c r="F906">
        <v>11.300850000000001</v>
      </c>
      <c r="G906">
        <v>8.8488918975121331E-2</v>
      </c>
    </row>
    <row r="907" spans="1:7" x14ac:dyDescent="0.25">
      <c r="A907" t="s">
        <v>68</v>
      </c>
      <c r="B907">
        <v>2023</v>
      </c>
      <c r="C907" t="s">
        <v>64</v>
      </c>
      <c r="D907" t="s">
        <v>5</v>
      </c>
      <c r="E907">
        <v>1</v>
      </c>
      <c r="F907">
        <v>3.13097</v>
      </c>
      <c r="G907">
        <v>0.31938983765414553</v>
      </c>
    </row>
    <row r="908" spans="1:7" x14ac:dyDescent="0.25">
      <c r="A908" t="s">
        <v>68</v>
      </c>
      <c r="B908">
        <v>2023</v>
      </c>
      <c r="C908" t="s">
        <v>58</v>
      </c>
      <c r="D908" t="s">
        <v>8</v>
      </c>
      <c r="E908">
        <v>3</v>
      </c>
      <c r="F908">
        <v>11.300850000000001</v>
      </c>
      <c r="G908">
        <v>0.26546675692536403</v>
      </c>
    </row>
    <row r="909" spans="1:7" x14ac:dyDescent="0.25">
      <c r="A909" t="s">
        <v>68</v>
      </c>
      <c r="B909">
        <v>2023</v>
      </c>
      <c r="C909" t="s">
        <v>52</v>
      </c>
      <c r="D909" t="s">
        <v>5</v>
      </c>
      <c r="E909">
        <v>2</v>
      </c>
      <c r="F909">
        <v>3.13097</v>
      </c>
      <c r="G909">
        <v>0.63877967530829105</v>
      </c>
    </row>
    <row r="910" spans="1:7" x14ac:dyDescent="0.25">
      <c r="A910" t="s">
        <v>68</v>
      </c>
      <c r="B910">
        <v>2023</v>
      </c>
      <c r="C910" t="s">
        <v>52</v>
      </c>
      <c r="D910" t="s">
        <v>8</v>
      </c>
      <c r="E910">
        <v>5</v>
      </c>
      <c r="F910">
        <v>11.300850000000001</v>
      </c>
      <c r="G910">
        <v>0.44244459487560667</v>
      </c>
    </row>
    <row r="911" spans="1:7" x14ac:dyDescent="0.25">
      <c r="A911" t="s">
        <v>68</v>
      </c>
      <c r="B911">
        <v>2023</v>
      </c>
      <c r="C911" t="s">
        <v>56</v>
      </c>
      <c r="D911" t="s">
        <v>8</v>
      </c>
      <c r="E911">
        <v>7</v>
      </c>
      <c r="F911">
        <v>11.300850000000001</v>
      </c>
      <c r="G911">
        <v>0.6194224328258493</v>
      </c>
    </row>
    <row r="912" spans="1:7" x14ac:dyDescent="0.25">
      <c r="A912" t="s">
        <v>68</v>
      </c>
      <c r="B912">
        <v>2023</v>
      </c>
      <c r="C912" t="s">
        <v>27</v>
      </c>
      <c r="D912" t="s">
        <v>5</v>
      </c>
      <c r="E912">
        <v>5</v>
      </c>
      <c r="F912">
        <v>3.13097</v>
      </c>
      <c r="G912">
        <v>1.5969491882707276</v>
      </c>
    </row>
    <row r="913" spans="1:7" x14ac:dyDescent="0.25">
      <c r="A913" t="s">
        <v>68</v>
      </c>
      <c r="B913">
        <v>2023</v>
      </c>
      <c r="C913" t="s">
        <v>27</v>
      </c>
      <c r="D913" t="s">
        <v>6</v>
      </c>
      <c r="E913">
        <v>2</v>
      </c>
      <c r="F913">
        <v>4.6777499999999996</v>
      </c>
      <c r="G913">
        <v>0.4275559831115387</v>
      </c>
    </row>
    <row r="914" spans="1:7" x14ac:dyDescent="0.25">
      <c r="A914" t="s">
        <v>68</v>
      </c>
      <c r="B914">
        <v>2023</v>
      </c>
      <c r="C914" t="s">
        <v>27</v>
      </c>
      <c r="D914" t="s">
        <v>8</v>
      </c>
      <c r="E914">
        <v>9</v>
      </c>
      <c r="F914">
        <v>11.300850000000001</v>
      </c>
      <c r="G914">
        <v>0.79640027077609199</v>
      </c>
    </row>
    <row r="915" spans="1:7" x14ac:dyDescent="0.25">
      <c r="A915" t="s">
        <v>68</v>
      </c>
      <c r="B915">
        <v>2023</v>
      </c>
      <c r="C915" t="s">
        <v>60</v>
      </c>
      <c r="D915" t="s">
        <v>5</v>
      </c>
      <c r="E915">
        <v>9</v>
      </c>
      <c r="F915">
        <v>3.13097</v>
      </c>
      <c r="G915">
        <v>2.8745085388873095</v>
      </c>
    </row>
    <row r="916" spans="1:7" x14ac:dyDescent="0.25">
      <c r="A916" t="s">
        <v>68</v>
      </c>
      <c r="B916">
        <v>2023</v>
      </c>
      <c r="C916" t="s">
        <v>60</v>
      </c>
      <c r="D916" t="s">
        <v>6</v>
      </c>
      <c r="E916">
        <v>2</v>
      </c>
      <c r="F916">
        <v>4.6777499999999996</v>
      </c>
      <c r="G916">
        <v>0.4275559831115387</v>
      </c>
    </row>
    <row r="917" spans="1:7" x14ac:dyDescent="0.25">
      <c r="A917" t="s">
        <v>68</v>
      </c>
      <c r="B917">
        <v>2023</v>
      </c>
      <c r="C917" t="s">
        <v>60</v>
      </c>
      <c r="D917" t="s">
        <v>8</v>
      </c>
      <c r="E917">
        <v>7</v>
      </c>
      <c r="F917">
        <v>11.300850000000001</v>
      </c>
      <c r="G917">
        <v>0.6194224328258493</v>
      </c>
    </row>
    <row r="918" spans="1:7" x14ac:dyDescent="0.25">
      <c r="A918" t="s">
        <v>68</v>
      </c>
      <c r="B918">
        <v>2023</v>
      </c>
      <c r="C918" t="s">
        <v>59</v>
      </c>
      <c r="D918" t="s">
        <v>5</v>
      </c>
      <c r="E918">
        <v>4</v>
      </c>
      <c r="F918">
        <v>3.13097</v>
      </c>
      <c r="G918">
        <v>1.2775593506165821</v>
      </c>
    </row>
    <row r="919" spans="1:7" x14ac:dyDescent="0.25">
      <c r="A919" t="s">
        <v>68</v>
      </c>
      <c r="B919">
        <v>2023</v>
      </c>
      <c r="C919" t="s">
        <v>59</v>
      </c>
      <c r="D919" t="s">
        <v>6</v>
      </c>
      <c r="E919">
        <v>3</v>
      </c>
      <c r="F919">
        <v>4.6777499999999996</v>
      </c>
      <c r="G919">
        <v>0.64133397466730802</v>
      </c>
    </row>
    <row r="920" spans="1:7" x14ac:dyDescent="0.25">
      <c r="A920" t="s">
        <v>68</v>
      </c>
      <c r="B920">
        <v>2023</v>
      </c>
      <c r="C920" t="s">
        <v>59</v>
      </c>
      <c r="D920" t="s">
        <v>8</v>
      </c>
      <c r="E920">
        <v>12</v>
      </c>
      <c r="F920">
        <v>11.300850000000001</v>
      </c>
      <c r="G920">
        <v>1.0618670277014561</v>
      </c>
    </row>
    <row r="921" spans="1:7" x14ac:dyDescent="0.25">
      <c r="A921" t="s">
        <v>68</v>
      </c>
      <c r="B921">
        <v>2023</v>
      </c>
      <c r="C921" t="s">
        <v>62</v>
      </c>
      <c r="D921" t="s">
        <v>5</v>
      </c>
      <c r="E921">
        <v>10</v>
      </c>
      <c r="F921">
        <v>3.13097</v>
      </c>
      <c r="G921">
        <v>3.1938983765414553</v>
      </c>
    </row>
    <row r="922" spans="1:7" x14ac:dyDescent="0.25">
      <c r="A922" t="s">
        <v>68</v>
      </c>
      <c r="B922">
        <v>2023</v>
      </c>
      <c r="C922" t="s">
        <v>62</v>
      </c>
      <c r="D922" t="s">
        <v>6</v>
      </c>
      <c r="E922">
        <v>2</v>
      </c>
      <c r="F922">
        <v>4.6777499999999996</v>
      </c>
      <c r="G922">
        <v>0.4275559831115387</v>
      </c>
    </row>
    <row r="923" spans="1:7" x14ac:dyDescent="0.25">
      <c r="A923" t="s">
        <v>68</v>
      </c>
      <c r="B923">
        <v>2023</v>
      </c>
      <c r="C923" t="s">
        <v>62</v>
      </c>
      <c r="D923" t="s">
        <v>8</v>
      </c>
      <c r="E923">
        <v>8</v>
      </c>
      <c r="F923">
        <v>11.300850000000001</v>
      </c>
      <c r="G923">
        <v>0.70791135180097065</v>
      </c>
    </row>
    <row r="924" spans="1:7" x14ac:dyDescent="0.25">
      <c r="A924" t="s">
        <v>68</v>
      </c>
      <c r="B924">
        <v>2023</v>
      </c>
      <c r="C924" t="s">
        <v>33</v>
      </c>
      <c r="D924" t="s">
        <v>5</v>
      </c>
      <c r="E924">
        <v>13</v>
      </c>
      <c r="F924">
        <v>3.13097</v>
      </c>
      <c r="G924">
        <v>4.1520678895038916</v>
      </c>
    </row>
    <row r="925" spans="1:7" x14ac:dyDescent="0.25">
      <c r="A925" t="s">
        <v>68</v>
      </c>
      <c r="B925">
        <v>2023</v>
      </c>
      <c r="C925" t="s">
        <v>33</v>
      </c>
      <c r="D925" t="s">
        <v>6</v>
      </c>
      <c r="E925">
        <v>1</v>
      </c>
      <c r="F925">
        <v>4.6777499999999996</v>
      </c>
      <c r="G925">
        <v>0.21377799155576935</v>
      </c>
    </row>
    <row r="926" spans="1:7" x14ac:dyDescent="0.25">
      <c r="A926" t="s">
        <v>68</v>
      </c>
      <c r="B926">
        <v>2023</v>
      </c>
      <c r="C926" t="s">
        <v>33</v>
      </c>
      <c r="D926" t="s">
        <v>8</v>
      </c>
      <c r="E926">
        <v>12</v>
      </c>
      <c r="F926">
        <v>11.300850000000001</v>
      </c>
      <c r="G926">
        <v>1.0618670277014561</v>
      </c>
    </row>
    <row r="927" spans="1:7" x14ac:dyDescent="0.25">
      <c r="A927" t="s">
        <v>68</v>
      </c>
      <c r="B927">
        <v>2023</v>
      </c>
      <c r="C927" t="s">
        <v>33</v>
      </c>
      <c r="D927" t="s">
        <v>7</v>
      </c>
      <c r="E927">
        <v>1</v>
      </c>
      <c r="F927">
        <v>1.2330399999999999</v>
      </c>
      <c r="G927">
        <v>0.8110036981768638</v>
      </c>
    </row>
    <row r="928" spans="1:7" x14ac:dyDescent="0.25">
      <c r="A928" t="s">
        <v>68</v>
      </c>
      <c r="B928">
        <v>2023</v>
      </c>
      <c r="C928" t="s">
        <v>61</v>
      </c>
      <c r="D928" t="s">
        <v>5</v>
      </c>
      <c r="E928">
        <v>9</v>
      </c>
      <c r="F928">
        <v>3.13097</v>
      </c>
      <c r="G928">
        <v>2.8745085388873095</v>
      </c>
    </row>
    <row r="929" spans="1:7" x14ac:dyDescent="0.25">
      <c r="A929" t="s">
        <v>68</v>
      </c>
      <c r="B929">
        <v>2023</v>
      </c>
      <c r="C929" t="s">
        <v>61</v>
      </c>
      <c r="D929" t="s">
        <v>6</v>
      </c>
      <c r="E929">
        <v>2</v>
      </c>
      <c r="F929">
        <v>4.6777499999999996</v>
      </c>
      <c r="G929">
        <v>0.4275559831115387</v>
      </c>
    </row>
    <row r="930" spans="1:7" x14ac:dyDescent="0.25">
      <c r="A930" t="s">
        <v>68</v>
      </c>
      <c r="B930">
        <v>2023</v>
      </c>
      <c r="C930" t="s">
        <v>61</v>
      </c>
      <c r="D930" t="s">
        <v>8</v>
      </c>
      <c r="E930">
        <v>23</v>
      </c>
      <c r="F930">
        <v>11.300850000000001</v>
      </c>
      <c r="G930">
        <v>2.0352451364277906</v>
      </c>
    </row>
    <row r="931" spans="1:7" x14ac:dyDescent="0.25">
      <c r="A931" t="s">
        <v>68</v>
      </c>
      <c r="B931">
        <v>2023</v>
      </c>
      <c r="C931" t="s">
        <v>57</v>
      </c>
      <c r="D931" t="s">
        <v>5</v>
      </c>
      <c r="E931">
        <v>6</v>
      </c>
      <c r="F931">
        <v>3.13097</v>
      </c>
      <c r="G931">
        <v>1.9163390259248732</v>
      </c>
    </row>
    <row r="932" spans="1:7" x14ac:dyDescent="0.25">
      <c r="A932" t="s">
        <v>68</v>
      </c>
      <c r="B932">
        <v>2023</v>
      </c>
      <c r="C932" t="s">
        <v>57</v>
      </c>
      <c r="D932" t="s">
        <v>6</v>
      </c>
      <c r="E932">
        <v>1</v>
      </c>
      <c r="F932">
        <v>4.6777499999999996</v>
      </c>
      <c r="G932">
        <v>0.21377799155576935</v>
      </c>
    </row>
    <row r="933" spans="1:7" x14ac:dyDescent="0.25">
      <c r="A933" t="s">
        <v>68</v>
      </c>
      <c r="B933">
        <v>2023</v>
      </c>
      <c r="C933" t="s">
        <v>57</v>
      </c>
      <c r="D933" t="s">
        <v>8</v>
      </c>
      <c r="E933">
        <v>28</v>
      </c>
      <c r="F933">
        <v>11.300850000000001</v>
      </c>
      <c r="G933">
        <v>2.4776897313033972</v>
      </c>
    </row>
    <row r="934" spans="1:7" x14ac:dyDescent="0.25">
      <c r="A934" t="s">
        <v>68</v>
      </c>
      <c r="B934">
        <v>2023</v>
      </c>
      <c r="C934" t="s">
        <v>57</v>
      </c>
      <c r="D934" t="s">
        <v>7</v>
      </c>
      <c r="E934">
        <v>1</v>
      </c>
      <c r="F934">
        <v>1.2330399999999999</v>
      </c>
      <c r="G934">
        <v>0.8110036981768638</v>
      </c>
    </row>
  </sheetData>
  <sortState xmlns:xlrd2="http://schemas.microsoft.com/office/spreadsheetml/2017/richdata2" ref="B7:G294">
    <sortCondition ref="B7:B294"/>
    <sortCondition ref="D7:D2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AA6D-43A6-401F-BE18-559C1C3B66E2}">
  <dimension ref="A1:J513"/>
  <sheetViews>
    <sheetView tabSelected="1" workbookViewId="0">
      <selection activeCell="C32" sqref="C32"/>
    </sheetView>
  </sheetViews>
  <sheetFormatPr baseColWidth="10" defaultRowHeight="15" x14ac:dyDescent="0.25"/>
  <cols>
    <col min="1" max="1" width="23.42578125" bestFit="1" customWidth="1"/>
    <col min="3" max="3" width="39.28515625" bestFit="1" customWidth="1"/>
    <col min="4" max="4" width="11.7109375" bestFit="1" customWidth="1"/>
  </cols>
  <sheetData>
    <row r="1" spans="1:7" x14ac:dyDescent="0.25">
      <c r="A1" t="s">
        <v>49</v>
      </c>
      <c r="B1" t="s">
        <v>26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3</v>
      </c>
    </row>
    <row r="2" spans="1:7" x14ac:dyDescent="0.25">
      <c r="A2" t="s">
        <v>51</v>
      </c>
      <c r="B2">
        <v>0</v>
      </c>
      <c r="C2" s="3" t="s">
        <v>4</v>
      </c>
      <c r="D2" s="5"/>
      <c r="E2" s="6">
        <v>0</v>
      </c>
      <c r="F2" s="9"/>
      <c r="G2" s="9"/>
    </row>
    <row r="3" spans="1:7" x14ac:dyDescent="0.25">
      <c r="A3" t="s">
        <v>51</v>
      </c>
      <c r="B3">
        <v>0</v>
      </c>
      <c r="C3" s="4" t="s">
        <v>5</v>
      </c>
      <c r="D3" s="12" t="s">
        <v>4</v>
      </c>
      <c r="E3" s="7">
        <v>0</v>
      </c>
      <c r="F3" s="10"/>
      <c r="G3" s="10"/>
    </row>
    <row r="4" spans="1:7" x14ac:dyDescent="0.25">
      <c r="A4" t="s">
        <v>51</v>
      </c>
      <c r="B4">
        <v>0</v>
      </c>
      <c r="C4" s="4" t="s">
        <v>6</v>
      </c>
      <c r="D4" s="12" t="s">
        <v>4</v>
      </c>
      <c r="E4" s="7">
        <v>0</v>
      </c>
      <c r="F4" s="10"/>
      <c r="G4" s="10"/>
    </row>
    <row r="5" spans="1:7" x14ac:dyDescent="0.25">
      <c r="A5" t="s">
        <v>51</v>
      </c>
      <c r="B5">
        <v>0</v>
      </c>
      <c r="C5" s="4" t="s">
        <v>7</v>
      </c>
      <c r="D5" s="12" t="s">
        <v>4</v>
      </c>
      <c r="E5" s="7">
        <v>0</v>
      </c>
      <c r="F5" s="10"/>
      <c r="G5" s="10"/>
    </row>
    <row r="6" spans="1:7" x14ac:dyDescent="0.25">
      <c r="A6" t="s">
        <v>51</v>
      </c>
      <c r="B6">
        <v>0</v>
      </c>
      <c r="C6" s="4" t="s">
        <v>8</v>
      </c>
      <c r="D6" s="12" t="s">
        <v>4</v>
      </c>
      <c r="E6" s="8">
        <v>0</v>
      </c>
      <c r="F6" s="11"/>
      <c r="G6" s="11"/>
    </row>
    <row r="7" spans="1:7" x14ac:dyDescent="0.25">
      <c r="A7" t="s">
        <v>51</v>
      </c>
      <c r="B7">
        <v>2015</v>
      </c>
      <c r="C7" t="s">
        <v>13</v>
      </c>
      <c r="D7" s="13" t="s">
        <v>8</v>
      </c>
      <c r="E7" s="2">
        <v>2</v>
      </c>
      <c r="F7">
        <v>9.8723199999999967</v>
      </c>
      <c r="G7">
        <v>0.20258662604129532</v>
      </c>
    </row>
    <row r="8" spans="1:7" x14ac:dyDescent="0.25">
      <c r="A8" t="s">
        <v>51</v>
      </c>
      <c r="B8">
        <v>2015</v>
      </c>
      <c r="C8" t="s">
        <v>69</v>
      </c>
      <c r="D8" s="13" t="s">
        <v>5</v>
      </c>
      <c r="E8" s="2">
        <v>1</v>
      </c>
      <c r="F8">
        <v>2.3977199999999996</v>
      </c>
      <c r="G8">
        <v>0.417062876399246</v>
      </c>
    </row>
    <row r="9" spans="1:7" x14ac:dyDescent="0.25">
      <c r="A9" t="s">
        <v>51</v>
      </c>
      <c r="B9">
        <v>2015</v>
      </c>
      <c r="C9" t="s">
        <v>14</v>
      </c>
      <c r="D9" s="13" t="s">
        <v>5</v>
      </c>
      <c r="E9" s="2">
        <v>3</v>
      </c>
      <c r="F9">
        <v>2.3977199999999996</v>
      </c>
      <c r="G9">
        <v>1.2511886291977381</v>
      </c>
    </row>
    <row r="10" spans="1:7" x14ac:dyDescent="0.25">
      <c r="A10" t="s">
        <v>51</v>
      </c>
      <c r="B10">
        <v>2015</v>
      </c>
      <c r="C10" t="s">
        <v>14</v>
      </c>
      <c r="D10" s="13" t="s">
        <v>6</v>
      </c>
      <c r="E10" s="2">
        <v>1</v>
      </c>
      <c r="F10">
        <v>3.9632000000000001</v>
      </c>
      <c r="G10">
        <v>0.25232135647961246</v>
      </c>
    </row>
    <row r="11" spans="1:7" x14ac:dyDescent="0.25">
      <c r="A11" t="s">
        <v>51</v>
      </c>
      <c r="B11">
        <v>2015</v>
      </c>
      <c r="C11" t="s">
        <v>14</v>
      </c>
      <c r="D11" s="13" t="s">
        <v>8</v>
      </c>
      <c r="E11" s="2">
        <v>4</v>
      </c>
      <c r="F11">
        <v>9.8723199999999967</v>
      </c>
      <c r="G11">
        <v>0.40517325208259064</v>
      </c>
    </row>
    <row r="12" spans="1:7" x14ac:dyDescent="0.25">
      <c r="A12" t="s">
        <v>51</v>
      </c>
      <c r="B12">
        <v>2015</v>
      </c>
      <c r="C12" t="s">
        <v>15</v>
      </c>
      <c r="D12" s="13" t="s">
        <v>5</v>
      </c>
      <c r="E12" s="2">
        <v>2</v>
      </c>
      <c r="F12">
        <v>2.3977199999999996</v>
      </c>
      <c r="G12">
        <v>0.83412575279849199</v>
      </c>
    </row>
    <row r="13" spans="1:7" x14ac:dyDescent="0.25">
      <c r="A13" t="s">
        <v>51</v>
      </c>
      <c r="B13">
        <v>2015</v>
      </c>
      <c r="C13" t="s">
        <v>15</v>
      </c>
      <c r="D13" s="13" t="s">
        <v>6</v>
      </c>
      <c r="E13" s="2">
        <v>1</v>
      </c>
      <c r="F13">
        <v>3.9632000000000001</v>
      </c>
      <c r="G13">
        <v>0.25232135647961246</v>
      </c>
    </row>
    <row r="14" spans="1:7" x14ac:dyDescent="0.25">
      <c r="A14" t="s">
        <v>51</v>
      </c>
      <c r="B14">
        <v>2015</v>
      </c>
      <c r="C14" t="s">
        <v>15</v>
      </c>
      <c r="D14" s="13" t="s">
        <v>8</v>
      </c>
      <c r="E14" s="2">
        <v>5</v>
      </c>
      <c r="F14">
        <v>9.8723199999999967</v>
      </c>
      <c r="G14">
        <v>0.50646656510323829</v>
      </c>
    </row>
    <row r="15" spans="1:7" x14ac:dyDescent="0.25">
      <c r="A15" t="s">
        <v>51</v>
      </c>
      <c r="B15">
        <v>2015</v>
      </c>
      <c r="C15" t="s">
        <v>16</v>
      </c>
      <c r="D15" s="13" t="s">
        <v>8</v>
      </c>
      <c r="E15" s="2">
        <v>1</v>
      </c>
      <c r="F15">
        <v>9.8723199999999967</v>
      </c>
      <c r="G15">
        <v>0.10129331302064766</v>
      </c>
    </row>
    <row r="16" spans="1:7" x14ac:dyDescent="0.25">
      <c r="A16" t="s">
        <v>51</v>
      </c>
      <c r="B16">
        <v>2015</v>
      </c>
      <c r="C16" t="s">
        <v>17</v>
      </c>
      <c r="D16" s="13" t="s">
        <v>5</v>
      </c>
      <c r="E16" s="2">
        <v>1</v>
      </c>
      <c r="F16">
        <v>2.3977199999999996</v>
      </c>
      <c r="G16">
        <v>0.417062876399246</v>
      </c>
    </row>
    <row r="17" spans="1:7" x14ac:dyDescent="0.25">
      <c r="A17" t="s">
        <v>51</v>
      </c>
      <c r="B17">
        <v>2015</v>
      </c>
      <c r="C17" t="s">
        <v>17</v>
      </c>
      <c r="D17" s="14" t="s">
        <v>8</v>
      </c>
      <c r="E17" s="2">
        <v>1</v>
      </c>
      <c r="F17">
        <v>9.8723199999999967</v>
      </c>
      <c r="G17">
        <v>0.10129331302064766</v>
      </c>
    </row>
    <row r="18" spans="1:7" x14ac:dyDescent="0.25">
      <c r="A18" t="s">
        <v>51</v>
      </c>
      <c r="B18">
        <v>2015</v>
      </c>
      <c r="C18" t="s">
        <v>18</v>
      </c>
      <c r="D18" s="13" t="s">
        <v>5</v>
      </c>
      <c r="E18" s="2">
        <v>3</v>
      </c>
      <c r="F18">
        <v>2.3977199999999996</v>
      </c>
      <c r="G18">
        <v>1.2511886291977381</v>
      </c>
    </row>
    <row r="19" spans="1:7" x14ac:dyDescent="0.25">
      <c r="A19" t="s">
        <v>51</v>
      </c>
      <c r="B19">
        <v>2015</v>
      </c>
      <c r="C19" t="s">
        <v>19</v>
      </c>
      <c r="D19" s="13" t="s">
        <v>8</v>
      </c>
      <c r="E19" s="2">
        <v>2</v>
      </c>
      <c r="F19">
        <v>9.8723199999999967</v>
      </c>
      <c r="G19">
        <v>0.20258662604129532</v>
      </c>
    </row>
    <row r="20" spans="1:7" x14ac:dyDescent="0.25">
      <c r="A20" t="s">
        <v>51</v>
      </c>
      <c r="B20">
        <v>2015</v>
      </c>
      <c r="C20" t="s">
        <v>20</v>
      </c>
      <c r="D20" s="13" t="s">
        <v>5</v>
      </c>
      <c r="E20" s="2">
        <v>43</v>
      </c>
      <c r="F20">
        <v>2.3977199999999996</v>
      </c>
      <c r="G20">
        <v>17.933703685167579</v>
      </c>
    </row>
    <row r="21" spans="1:7" x14ac:dyDescent="0.25">
      <c r="A21" t="s">
        <v>51</v>
      </c>
      <c r="B21">
        <v>2015</v>
      </c>
      <c r="C21" t="s">
        <v>20</v>
      </c>
      <c r="D21" s="13" t="s">
        <v>6</v>
      </c>
      <c r="E21" s="2">
        <v>32</v>
      </c>
      <c r="F21">
        <v>3.9632000000000001</v>
      </c>
      <c r="G21">
        <v>8.0742834073475986</v>
      </c>
    </row>
    <row r="22" spans="1:7" x14ac:dyDescent="0.25">
      <c r="A22" t="s">
        <v>51</v>
      </c>
      <c r="B22">
        <v>2015</v>
      </c>
      <c r="C22" t="s">
        <v>20</v>
      </c>
      <c r="D22" s="13" t="s">
        <v>8</v>
      </c>
      <c r="E22" s="2">
        <v>58</v>
      </c>
      <c r="F22">
        <v>9.8723199999999967</v>
      </c>
      <c r="G22">
        <v>5.875012155197564</v>
      </c>
    </row>
    <row r="23" spans="1:7" x14ac:dyDescent="0.25">
      <c r="A23" t="s">
        <v>51</v>
      </c>
      <c r="B23">
        <v>2015</v>
      </c>
      <c r="C23" t="s">
        <v>20</v>
      </c>
      <c r="D23" s="13" t="s">
        <v>7</v>
      </c>
      <c r="E23" s="2">
        <v>3</v>
      </c>
      <c r="F23">
        <v>1.0039200000000001</v>
      </c>
      <c r="G23">
        <v>2.9882859191967484</v>
      </c>
    </row>
    <row r="24" spans="1:7" x14ac:dyDescent="0.25">
      <c r="A24" t="s">
        <v>51</v>
      </c>
      <c r="B24">
        <v>2015</v>
      </c>
      <c r="C24" t="s">
        <v>70</v>
      </c>
      <c r="D24" s="13" t="s">
        <v>5</v>
      </c>
      <c r="E24" s="2">
        <v>3</v>
      </c>
      <c r="F24">
        <v>2.3977199999999996</v>
      </c>
      <c r="G24">
        <v>1.2511886291977381</v>
      </c>
    </row>
    <row r="25" spans="1:7" x14ac:dyDescent="0.25">
      <c r="A25" t="s">
        <v>51</v>
      </c>
      <c r="B25">
        <v>2015</v>
      </c>
      <c r="C25" t="s">
        <v>70</v>
      </c>
      <c r="D25" s="13" t="s">
        <v>6</v>
      </c>
      <c r="E25" s="2">
        <v>13</v>
      </c>
      <c r="F25">
        <v>3.9632000000000001</v>
      </c>
      <c r="G25">
        <v>3.2801776342349616</v>
      </c>
    </row>
    <row r="26" spans="1:7" x14ac:dyDescent="0.25">
      <c r="A26" t="s">
        <v>51</v>
      </c>
      <c r="B26">
        <v>2015</v>
      </c>
      <c r="C26" t="s">
        <v>70</v>
      </c>
      <c r="D26" s="13" t="s">
        <v>8</v>
      </c>
      <c r="E26" s="2">
        <v>18</v>
      </c>
      <c r="F26">
        <v>9.8723199999999967</v>
      </c>
      <c r="G26">
        <v>1.823279634371658</v>
      </c>
    </row>
    <row r="27" spans="1:7" x14ac:dyDescent="0.25">
      <c r="A27" t="s">
        <v>51</v>
      </c>
      <c r="B27">
        <v>2015</v>
      </c>
      <c r="C27" t="s">
        <v>70</v>
      </c>
      <c r="D27" s="13" t="s">
        <v>7</v>
      </c>
      <c r="E27" s="2">
        <v>1</v>
      </c>
      <c r="F27">
        <v>1.0039200000000001</v>
      </c>
      <c r="G27">
        <v>0.99609530639891608</v>
      </c>
    </row>
    <row r="28" spans="1:7" x14ac:dyDescent="0.25">
      <c r="A28" t="s">
        <v>51</v>
      </c>
      <c r="B28">
        <v>2015</v>
      </c>
      <c r="C28" t="s">
        <v>21</v>
      </c>
      <c r="D28" s="14" t="s">
        <v>5</v>
      </c>
      <c r="E28" s="2">
        <v>2</v>
      </c>
      <c r="F28">
        <v>2.3977199999999996</v>
      </c>
      <c r="G28">
        <v>0.83412575279849199</v>
      </c>
    </row>
    <row r="29" spans="1:7" x14ac:dyDescent="0.25">
      <c r="A29" t="s">
        <v>51</v>
      </c>
      <c r="B29">
        <v>2015</v>
      </c>
      <c r="C29" t="s">
        <v>21</v>
      </c>
      <c r="D29" s="13" t="s">
        <v>6</v>
      </c>
      <c r="E29" s="2">
        <v>5</v>
      </c>
      <c r="F29">
        <v>3.9632000000000001</v>
      </c>
      <c r="G29">
        <v>1.2616067823980621</v>
      </c>
    </row>
    <row r="30" spans="1:7" x14ac:dyDescent="0.25">
      <c r="A30" t="s">
        <v>51</v>
      </c>
      <c r="B30">
        <v>2015</v>
      </c>
      <c r="C30" t="s">
        <v>21</v>
      </c>
      <c r="D30" s="13" t="s">
        <v>8</v>
      </c>
      <c r="E30" s="2">
        <v>10</v>
      </c>
      <c r="F30">
        <v>9.8723199999999967</v>
      </c>
      <c r="G30">
        <v>1.0129331302064766</v>
      </c>
    </row>
    <row r="31" spans="1:7" x14ac:dyDescent="0.25">
      <c r="A31" t="s">
        <v>51</v>
      </c>
      <c r="B31">
        <v>2015</v>
      </c>
      <c r="C31" t="s">
        <v>21</v>
      </c>
      <c r="D31" s="13" t="s">
        <v>7</v>
      </c>
      <c r="E31" s="2">
        <v>1</v>
      </c>
      <c r="F31">
        <v>1.0039200000000001</v>
      </c>
      <c r="G31">
        <v>0.99609530639891608</v>
      </c>
    </row>
    <row r="32" spans="1:7" x14ac:dyDescent="0.25">
      <c r="A32" t="s">
        <v>51</v>
      </c>
      <c r="B32">
        <v>2015</v>
      </c>
      <c r="C32" t="s">
        <v>22</v>
      </c>
      <c r="D32" s="13" t="s">
        <v>6</v>
      </c>
      <c r="E32" s="2">
        <v>1</v>
      </c>
      <c r="F32">
        <v>3.9632000000000001</v>
      </c>
      <c r="G32">
        <v>0.25232135647961246</v>
      </c>
    </row>
    <row r="33" spans="1:7" x14ac:dyDescent="0.25">
      <c r="A33" t="s">
        <v>51</v>
      </c>
      <c r="B33">
        <v>2015</v>
      </c>
      <c r="C33" t="s">
        <v>22</v>
      </c>
      <c r="D33" s="13" t="s">
        <v>6</v>
      </c>
      <c r="E33" s="2">
        <v>1</v>
      </c>
      <c r="F33">
        <v>3.9632000000000001</v>
      </c>
      <c r="G33">
        <v>0.25232135647961246</v>
      </c>
    </row>
    <row r="34" spans="1:7" x14ac:dyDescent="0.25">
      <c r="A34" t="s">
        <v>51</v>
      </c>
      <c r="B34">
        <v>2015</v>
      </c>
      <c r="C34" t="s">
        <v>22</v>
      </c>
      <c r="D34" s="13" t="s">
        <v>8</v>
      </c>
      <c r="E34" s="2">
        <v>1</v>
      </c>
      <c r="F34">
        <v>9.8723199999999967</v>
      </c>
      <c r="G34">
        <v>0.10129331302064766</v>
      </c>
    </row>
    <row r="35" spans="1:7" x14ac:dyDescent="0.25">
      <c r="A35" t="s">
        <v>51</v>
      </c>
      <c r="B35">
        <v>2016</v>
      </c>
      <c r="C35" t="s">
        <v>13</v>
      </c>
      <c r="D35" s="13" t="s">
        <v>8</v>
      </c>
      <c r="E35" s="2">
        <v>1</v>
      </c>
      <c r="F35">
        <v>10.046330000000001</v>
      </c>
      <c r="G35">
        <v>9.9538836570170389E-2</v>
      </c>
    </row>
    <row r="36" spans="1:7" x14ac:dyDescent="0.25">
      <c r="A36" t="s">
        <v>51</v>
      </c>
      <c r="B36">
        <v>2016</v>
      </c>
      <c r="C36" t="s">
        <v>13</v>
      </c>
      <c r="D36" s="13" t="s">
        <v>7</v>
      </c>
      <c r="E36" s="2">
        <v>2</v>
      </c>
      <c r="F36">
        <v>1.0266299999999999</v>
      </c>
      <c r="G36">
        <v>1.948121523820656</v>
      </c>
    </row>
    <row r="37" spans="1:7" x14ac:dyDescent="0.25">
      <c r="A37" t="s">
        <v>51</v>
      </c>
      <c r="B37">
        <v>2016</v>
      </c>
      <c r="C37" t="s">
        <v>69</v>
      </c>
      <c r="D37" s="13" t="s">
        <v>6</v>
      </c>
      <c r="E37" s="2">
        <v>1</v>
      </c>
      <c r="F37">
        <v>4.0355400000000001</v>
      </c>
      <c r="G37">
        <v>0.24779831199789867</v>
      </c>
    </row>
    <row r="38" spans="1:7" x14ac:dyDescent="0.25">
      <c r="A38" t="s">
        <v>51</v>
      </c>
      <c r="B38">
        <v>2016</v>
      </c>
      <c r="C38" t="s">
        <v>14</v>
      </c>
      <c r="D38" s="13" t="s">
        <v>5</v>
      </c>
      <c r="E38" s="2">
        <v>1</v>
      </c>
      <c r="F38">
        <v>2.4420600000000001</v>
      </c>
      <c r="G38">
        <v>0.40949034831249026</v>
      </c>
    </row>
    <row r="39" spans="1:7" x14ac:dyDescent="0.25">
      <c r="A39" t="s">
        <v>51</v>
      </c>
      <c r="B39">
        <v>2016</v>
      </c>
      <c r="C39" t="s">
        <v>14</v>
      </c>
      <c r="D39" s="14" t="s">
        <v>6</v>
      </c>
      <c r="E39" s="2">
        <v>5</v>
      </c>
      <c r="F39">
        <v>4.0355400000000001</v>
      </c>
      <c r="G39">
        <v>1.2389915599894934</v>
      </c>
    </row>
    <row r="40" spans="1:7" x14ac:dyDescent="0.25">
      <c r="A40" t="s">
        <v>51</v>
      </c>
      <c r="B40">
        <v>2016</v>
      </c>
      <c r="C40" t="s">
        <v>14</v>
      </c>
      <c r="D40" s="13" t="s">
        <v>8</v>
      </c>
      <c r="E40">
        <v>3</v>
      </c>
      <c r="F40">
        <v>10.046330000000001</v>
      </c>
      <c r="G40">
        <v>0.29861650971051118</v>
      </c>
    </row>
    <row r="41" spans="1:7" x14ac:dyDescent="0.25">
      <c r="A41" t="s">
        <v>51</v>
      </c>
      <c r="B41">
        <v>2016</v>
      </c>
      <c r="C41" t="s">
        <v>15</v>
      </c>
      <c r="D41" s="13" t="s">
        <v>5</v>
      </c>
      <c r="E41" s="2">
        <v>1</v>
      </c>
      <c r="F41">
        <v>2.4420600000000001</v>
      </c>
      <c r="G41">
        <v>0.40949034831249026</v>
      </c>
    </row>
    <row r="42" spans="1:7" x14ac:dyDescent="0.25">
      <c r="A42" t="s">
        <v>51</v>
      </c>
      <c r="B42">
        <v>2016</v>
      </c>
      <c r="C42" t="s">
        <v>15</v>
      </c>
      <c r="D42" s="13" t="s">
        <v>8</v>
      </c>
      <c r="E42" s="2">
        <v>3</v>
      </c>
      <c r="F42">
        <v>10.046330000000001</v>
      </c>
      <c r="G42">
        <v>0.29861650971051118</v>
      </c>
    </row>
    <row r="43" spans="1:7" x14ac:dyDescent="0.25">
      <c r="A43" t="s">
        <v>51</v>
      </c>
      <c r="B43">
        <v>2016</v>
      </c>
      <c r="C43" t="s">
        <v>16</v>
      </c>
      <c r="D43" s="13" t="s">
        <v>5</v>
      </c>
      <c r="E43">
        <v>2</v>
      </c>
      <c r="F43">
        <v>2.4420600000000001</v>
      </c>
      <c r="G43">
        <v>0.81898069662498052</v>
      </c>
    </row>
    <row r="44" spans="1:7" x14ac:dyDescent="0.25">
      <c r="A44" t="s">
        <v>51</v>
      </c>
      <c r="B44">
        <v>2016</v>
      </c>
      <c r="C44" t="s">
        <v>16</v>
      </c>
      <c r="D44" s="13" t="s">
        <v>8</v>
      </c>
      <c r="E44" s="2">
        <v>2</v>
      </c>
      <c r="F44">
        <v>10.046330000000001</v>
      </c>
      <c r="G44">
        <v>0.19907767314034078</v>
      </c>
    </row>
    <row r="45" spans="1:7" x14ac:dyDescent="0.25">
      <c r="A45" t="s">
        <v>51</v>
      </c>
      <c r="B45">
        <v>2016</v>
      </c>
      <c r="C45" t="s">
        <v>17</v>
      </c>
      <c r="D45" s="13" t="s">
        <v>5</v>
      </c>
      <c r="E45">
        <v>1</v>
      </c>
      <c r="F45">
        <v>2.4420600000000001</v>
      </c>
      <c r="G45">
        <v>0.40949034831249026</v>
      </c>
    </row>
    <row r="46" spans="1:7" x14ac:dyDescent="0.25">
      <c r="A46" t="s">
        <v>51</v>
      </c>
      <c r="B46">
        <v>2016</v>
      </c>
      <c r="C46" t="s">
        <v>17</v>
      </c>
      <c r="D46" s="13" t="s">
        <v>6</v>
      </c>
      <c r="E46">
        <v>1</v>
      </c>
      <c r="F46">
        <v>4.0355400000000001</v>
      </c>
      <c r="G46">
        <v>0.24779831199789867</v>
      </c>
    </row>
    <row r="47" spans="1:7" x14ac:dyDescent="0.25">
      <c r="A47" t="s">
        <v>51</v>
      </c>
      <c r="B47">
        <v>2016</v>
      </c>
      <c r="C47" t="s">
        <v>17</v>
      </c>
      <c r="D47" s="13" t="s">
        <v>8</v>
      </c>
      <c r="E47">
        <v>1</v>
      </c>
      <c r="F47">
        <v>10.046330000000001</v>
      </c>
      <c r="G47">
        <v>9.9538836570170389E-2</v>
      </c>
    </row>
    <row r="48" spans="1:7" x14ac:dyDescent="0.25">
      <c r="A48" t="s">
        <v>51</v>
      </c>
      <c r="B48">
        <v>2016</v>
      </c>
      <c r="C48" t="s">
        <v>20</v>
      </c>
      <c r="D48" s="13" t="s">
        <v>5</v>
      </c>
      <c r="E48" s="2">
        <v>36</v>
      </c>
      <c r="F48">
        <v>2.4420600000000001</v>
      </c>
      <c r="G48">
        <v>14.74165253924965</v>
      </c>
    </row>
    <row r="49" spans="1:7" x14ac:dyDescent="0.25">
      <c r="A49" t="s">
        <v>51</v>
      </c>
      <c r="B49">
        <v>2016</v>
      </c>
      <c r="C49" t="s">
        <v>20</v>
      </c>
      <c r="D49" s="13" t="s">
        <v>6</v>
      </c>
      <c r="E49" s="2">
        <v>36</v>
      </c>
      <c r="F49">
        <v>4.0355400000000001</v>
      </c>
      <c r="G49">
        <v>8.920739231924351</v>
      </c>
    </row>
    <row r="50" spans="1:7" x14ac:dyDescent="0.25">
      <c r="A50" t="s">
        <v>51</v>
      </c>
      <c r="B50">
        <v>2016</v>
      </c>
      <c r="C50" t="s">
        <v>20</v>
      </c>
      <c r="D50" s="14" t="s">
        <v>8</v>
      </c>
      <c r="E50" s="2">
        <v>61</v>
      </c>
      <c r="F50">
        <v>10.046330000000001</v>
      </c>
      <c r="G50">
        <v>6.0718690307803938</v>
      </c>
    </row>
    <row r="51" spans="1:7" x14ac:dyDescent="0.25">
      <c r="A51" t="s">
        <v>51</v>
      </c>
      <c r="B51">
        <v>2016</v>
      </c>
      <c r="C51" t="s">
        <v>20</v>
      </c>
      <c r="D51" s="13" t="s">
        <v>7</v>
      </c>
      <c r="E51">
        <v>3</v>
      </c>
      <c r="F51">
        <v>1.0266299999999999</v>
      </c>
      <c r="G51">
        <v>2.922182285730984</v>
      </c>
    </row>
    <row r="52" spans="1:7" x14ac:dyDescent="0.25">
      <c r="A52" t="s">
        <v>51</v>
      </c>
      <c r="B52">
        <v>2016</v>
      </c>
      <c r="C52" t="s">
        <v>70</v>
      </c>
      <c r="D52" s="13" t="s">
        <v>5</v>
      </c>
      <c r="E52" s="2">
        <v>2</v>
      </c>
      <c r="F52">
        <v>2.4420600000000001</v>
      </c>
      <c r="G52">
        <v>0.81898069662498052</v>
      </c>
    </row>
    <row r="53" spans="1:7" x14ac:dyDescent="0.25">
      <c r="A53" t="s">
        <v>51</v>
      </c>
      <c r="B53">
        <v>2016</v>
      </c>
      <c r="C53" t="s">
        <v>70</v>
      </c>
      <c r="D53" s="13" t="s">
        <v>6</v>
      </c>
      <c r="E53" s="2">
        <v>13</v>
      </c>
      <c r="F53">
        <v>4.0355400000000001</v>
      </c>
      <c r="G53">
        <v>3.2213780559726826</v>
      </c>
    </row>
    <row r="54" spans="1:7" x14ac:dyDescent="0.25">
      <c r="A54" t="s">
        <v>51</v>
      </c>
      <c r="B54">
        <v>2016</v>
      </c>
      <c r="C54" t="s">
        <v>70</v>
      </c>
      <c r="D54" s="13" t="s">
        <v>8</v>
      </c>
      <c r="E54">
        <v>20</v>
      </c>
      <c r="F54">
        <v>10.046330000000001</v>
      </c>
      <c r="G54">
        <v>1.9907767314034077</v>
      </c>
    </row>
    <row r="55" spans="1:7" x14ac:dyDescent="0.25">
      <c r="A55" t="s">
        <v>51</v>
      </c>
      <c r="B55">
        <v>2016</v>
      </c>
      <c r="C55" t="s">
        <v>70</v>
      </c>
      <c r="D55" s="13" t="s">
        <v>7</v>
      </c>
      <c r="E55">
        <v>1</v>
      </c>
      <c r="F55">
        <v>1.0266299999999999</v>
      </c>
      <c r="G55">
        <v>0.97406076191032798</v>
      </c>
    </row>
    <row r="56" spans="1:7" x14ac:dyDescent="0.25">
      <c r="A56" t="s">
        <v>51</v>
      </c>
      <c r="B56">
        <v>2016</v>
      </c>
      <c r="C56" t="s">
        <v>21</v>
      </c>
      <c r="D56" s="13" t="s">
        <v>5</v>
      </c>
      <c r="E56">
        <v>6</v>
      </c>
      <c r="F56">
        <v>2.4420600000000001</v>
      </c>
      <c r="G56">
        <v>2.4569420898749414</v>
      </c>
    </row>
    <row r="57" spans="1:7" x14ac:dyDescent="0.25">
      <c r="A57" t="s">
        <v>51</v>
      </c>
      <c r="B57">
        <v>2016</v>
      </c>
      <c r="C57" t="s">
        <v>21</v>
      </c>
      <c r="D57" s="13" t="s">
        <v>6</v>
      </c>
      <c r="E57" s="2">
        <v>6</v>
      </c>
      <c r="F57">
        <v>4.0355400000000001</v>
      </c>
      <c r="G57">
        <v>1.486789871987392</v>
      </c>
    </row>
    <row r="58" spans="1:7" x14ac:dyDescent="0.25">
      <c r="A58" t="s">
        <v>51</v>
      </c>
      <c r="B58">
        <v>2016</v>
      </c>
      <c r="C58" t="s">
        <v>21</v>
      </c>
      <c r="D58" s="13" t="s">
        <v>8</v>
      </c>
      <c r="E58">
        <v>18</v>
      </c>
      <c r="F58">
        <v>10.046330000000001</v>
      </c>
      <c r="G58">
        <v>1.791699058263067</v>
      </c>
    </row>
    <row r="59" spans="1:7" x14ac:dyDescent="0.25">
      <c r="A59" t="s">
        <v>51</v>
      </c>
      <c r="B59">
        <v>2016</v>
      </c>
      <c r="C59" t="s">
        <v>22</v>
      </c>
      <c r="D59" s="13" t="s">
        <v>6</v>
      </c>
      <c r="E59">
        <v>1</v>
      </c>
      <c r="F59">
        <v>4.0355400000000001</v>
      </c>
      <c r="G59">
        <v>0.24779831199789867</v>
      </c>
    </row>
    <row r="60" spans="1:7" x14ac:dyDescent="0.25">
      <c r="A60" t="s">
        <v>51</v>
      </c>
      <c r="B60">
        <v>2016</v>
      </c>
      <c r="C60" t="s">
        <v>22</v>
      </c>
      <c r="D60" s="13" t="s">
        <v>8</v>
      </c>
      <c r="E60" s="2">
        <v>1</v>
      </c>
      <c r="F60">
        <v>10.046330000000001</v>
      </c>
      <c r="G60">
        <v>9.9538836570170389E-2</v>
      </c>
    </row>
    <row r="61" spans="1:7" x14ac:dyDescent="0.25">
      <c r="A61" t="s">
        <v>51</v>
      </c>
      <c r="B61">
        <v>2016</v>
      </c>
      <c r="C61" t="s">
        <v>24</v>
      </c>
      <c r="D61" s="13" t="s">
        <v>5</v>
      </c>
      <c r="E61" s="2">
        <v>1</v>
      </c>
      <c r="F61">
        <v>2.4420600000000001</v>
      </c>
      <c r="G61">
        <v>0.40949034831249026</v>
      </c>
    </row>
    <row r="62" spans="1:7" x14ac:dyDescent="0.25">
      <c r="A62" t="s">
        <v>51</v>
      </c>
      <c r="B62">
        <v>2017</v>
      </c>
      <c r="C62" t="s">
        <v>14</v>
      </c>
      <c r="D62" s="13" t="s">
        <v>5</v>
      </c>
      <c r="E62">
        <v>2</v>
      </c>
      <c r="F62">
        <v>2.5050199999999996</v>
      </c>
      <c r="G62">
        <v>0.7983968191870725</v>
      </c>
    </row>
    <row r="63" spans="1:7" x14ac:dyDescent="0.25">
      <c r="A63" t="s">
        <v>51</v>
      </c>
      <c r="B63">
        <v>2017</v>
      </c>
      <c r="C63" t="s">
        <v>14</v>
      </c>
      <c r="D63" s="13" t="s">
        <v>8</v>
      </c>
      <c r="E63">
        <v>2</v>
      </c>
      <c r="F63">
        <v>10.219430000000003</v>
      </c>
      <c r="G63">
        <v>0.1957056313316887</v>
      </c>
    </row>
    <row r="64" spans="1:7" x14ac:dyDescent="0.25">
      <c r="A64" t="s">
        <v>51</v>
      </c>
      <c r="B64">
        <v>2017</v>
      </c>
      <c r="C64" t="s">
        <v>15</v>
      </c>
      <c r="D64" s="13" t="s">
        <v>6</v>
      </c>
      <c r="E64">
        <v>2</v>
      </c>
      <c r="F64">
        <v>4.1125499999999997</v>
      </c>
      <c r="G64">
        <v>0.48631627578996006</v>
      </c>
    </row>
    <row r="65" spans="1:7" x14ac:dyDescent="0.25">
      <c r="A65" t="s">
        <v>51</v>
      </c>
      <c r="B65">
        <v>2017</v>
      </c>
      <c r="C65" t="s">
        <v>15</v>
      </c>
      <c r="D65" s="13" t="s">
        <v>8</v>
      </c>
      <c r="E65">
        <v>3</v>
      </c>
      <c r="F65">
        <v>10.219430000000003</v>
      </c>
      <c r="G65">
        <v>0.29355844699753303</v>
      </c>
    </row>
    <row r="66" spans="1:7" x14ac:dyDescent="0.25">
      <c r="A66" t="s">
        <v>51</v>
      </c>
      <c r="B66">
        <v>2017</v>
      </c>
      <c r="C66" t="s">
        <v>15</v>
      </c>
      <c r="D66" s="13" t="s">
        <v>7</v>
      </c>
      <c r="E66">
        <v>1</v>
      </c>
      <c r="F66">
        <v>1.0505900000000001</v>
      </c>
      <c r="G66">
        <v>0.95184610552165916</v>
      </c>
    </row>
    <row r="67" spans="1:7" x14ac:dyDescent="0.25">
      <c r="A67" t="s">
        <v>51</v>
      </c>
      <c r="B67">
        <v>2017</v>
      </c>
      <c r="C67" t="s">
        <v>16</v>
      </c>
      <c r="D67" s="13" t="s">
        <v>6</v>
      </c>
      <c r="E67">
        <v>1</v>
      </c>
      <c r="F67">
        <v>4.1125499999999997</v>
      </c>
      <c r="G67">
        <v>0.24315813789498003</v>
      </c>
    </row>
    <row r="68" spans="1:7" x14ac:dyDescent="0.25">
      <c r="A68" t="s">
        <v>51</v>
      </c>
      <c r="B68">
        <v>2017</v>
      </c>
      <c r="C68" t="s">
        <v>17</v>
      </c>
      <c r="D68" s="13" t="s">
        <v>5</v>
      </c>
      <c r="E68">
        <v>1</v>
      </c>
      <c r="F68">
        <v>2.5050199999999996</v>
      </c>
      <c r="G68">
        <v>0.39919840959353625</v>
      </c>
    </row>
    <row r="69" spans="1:7" x14ac:dyDescent="0.25">
      <c r="A69" t="s">
        <v>51</v>
      </c>
      <c r="B69">
        <v>2017</v>
      </c>
      <c r="C69" t="s">
        <v>17</v>
      </c>
      <c r="D69" s="13" t="s">
        <v>8</v>
      </c>
      <c r="E69">
        <v>3</v>
      </c>
      <c r="F69">
        <v>10.219430000000003</v>
      </c>
      <c r="G69">
        <v>0.29355844699753303</v>
      </c>
    </row>
    <row r="70" spans="1:7" x14ac:dyDescent="0.25">
      <c r="A70" t="s">
        <v>51</v>
      </c>
      <c r="B70">
        <v>2017</v>
      </c>
      <c r="C70" t="s">
        <v>18</v>
      </c>
      <c r="D70" s="13" t="s">
        <v>8</v>
      </c>
      <c r="E70">
        <v>1</v>
      </c>
      <c r="F70">
        <v>10.219430000000003</v>
      </c>
      <c r="G70">
        <v>9.7852815665844348E-2</v>
      </c>
    </row>
    <row r="71" spans="1:7" x14ac:dyDescent="0.25">
      <c r="A71" t="s">
        <v>51</v>
      </c>
      <c r="B71">
        <v>2017</v>
      </c>
      <c r="C71" t="s">
        <v>20</v>
      </c>
      <c r="D71" s="13" t="s">
        <v>5</v>
      </c>
      <c r="E71">
        <v>26</v>
      </c>
      <c r="F71">
        <v>2.5050199999999996</v>
      </c>
      <c r="G71">
        <v>10.379158649431943</v>
      </c>
    </row>
    <row r="72" spans="1:7" x14ac:dyDescent="0.25">
      <c r="A72" t="s">
        <v>51</v>
      </c>
      <c r="B72">
        <v>2017</v>
      </c>
      <c r="C72" t="s">
        <v>20</v>
      </c>
      <c r="D72" s="13" t="s">
        <v>6</v>
      </c>
      <c r="E72">
        <v>26</v>
      </c>
      <c r="F72">
        <v>4.1125499999999997</v>
      </c>
      <c r="G72">
        <v>6.3221115852694805</v>
      </c>
    </row>
    <row r="73" spans="1:7" x14ac:dyDescent="0.25">
      <c r="A73" t="s">
        <v>51</v>
      </c>
      <c r="B73">
        <v>2017</v>
      </c>
      <c r="C73" t="s">
        <v>20</v>
      </c>
      <c r="D73" s="13" t="s">
        <v>8</v>
      </c>
      <c r="E73">
        <v>70</v>
      </c>
      <c r="F73">
        <v>10.219430000000003</v>
      </c>
      <c r="G73">
        <v>6.8496970966091046</v>
      </c>
    </row>
    <row r="74" spans="1:7" x14ac:dyDescent="0.25">
      <c r="A74" t="s">
        <v>51</v>
      </c>
      <c r="B74">
        <v>2017</v>
      </c>
      <c r="C74" t="s">
        <v>20</v>
      </c>
      <c r="D74" s="13" t="s">
        <v>7</v>
      </c>
      <c r="E74">
        <v>4</v>
      </c>
      <c r="F74">
        <v>1.0505900000000001</v>
      </c>
      <c r="G74">
        <v>3.8073844220866366</v>
      </c>
    </row>
    <row r="75" spans="1:7" x14ac:dyDescent="0.25">
      <c r="A75" t="s">
        <v>51</v>
      </c>
      <c r="B75">
        <v>2017</v>
      </c>
      <c r="C75" t="s">
        <v>70</v>
      </c>
      <c r="D75" s="13" t="s">
        <v>5</v>
      </c>
      <c r="E75">
        <v>5</v>
      </c>
      <c r="F75">
        <v>2.5050199999999996</v>
      </c>
      <c r="G75">
        <v>1.9959920479676811</v>
      </c>
    </row>
    <row r="76" spans="1:7" x14ac:dyDescent="0.25">
      <c r="A76" t="s">
        <v>51</v>
      </c>
      <c r="B76">
        <v>2017</v>
      </c>
      <c r="C76" t="s">
        <v>70</v>
      </c>
      <c r="D76" s="13" t="s">
        <v>6</v>
      </c>
      <c r="E76">
        <v>11</v>
      </c>
      <c r="F76">
        <v>4.1125499999999997</v>
      </c>
      <c r="G76">
        <v>2.6747395168447801</v>
      </c>
    </row>
    <row r="77" spans="1:7" x14ac:dyDescent="0.25">
      <c r="A77" t="s">
        <v>51</v>
      </c>
      <c r="B77">
        <v>2017</v>
      </c>
      <c r="C77" t="s">
        <v>70</v>
      </c>
      <c r="D77" s="13" t="s">
        <v>8</v>
      </c>
      <c r="E77">
        <v>22</v>
      </c>
      <c r="F77">
        <v>10.219430000000003</v>
      </c>
      <c r="G77">
        <v>2.1527619446485757</v>
      </c>
    </row>
    <row r="78" spans="1:7" x14ac:dyDescent="0.25">
      <c r="A78" t="s">
        <v>51</v>
      </c>
      <c r="B78">
        <v>2017</v>
      </c>
      <c r="C78" t="s">
        <v>70</v>
      </c>
      <c r="D78" s="13" t="s">
        <v>7</v>
      </c>
      <c r="E78">
        <v>2</v>
      </c>
      <c r="F78">
        <v>1.0505900000000001</v>
      </c>
      <c r="G78">
        <v>1.9036922110433183</v>
      </c>
    </row>
    <row r="79" spans="1:7" x14ac:dyDescent="0.25">
      <c r="A79" t="s">
        <v>51</v>
      </c>
      <c r="B79">
        <v>2017</v>
      </c>
      <c r="C79" t="s">
        <v>21</v>
      </c>
      <c r="D79" s="13" t="s">
        <v>5</v>
      </c>
      <c r="E79">
        <v>2</v>
      </c>
      <c r="F79">
        <v>2.5050199999999996</v>
      </c>
      <c r="G79">
        <v>0.7983968191870725</v>
      </c>
    </row>
    <row r="80" spans="1:7" x14ac:dyDescent="0.25">
      <c r="A80" t="s">
        <v>51</v>
      </c>
      <c r="B80">
        <v>2017</v>
      </c>
      <c r="C80" t="s">
        <v>21</v>
      </c>
      <c r="D80" s="13" t="s">
        <v>6</v>
      </c>
      <c r="E80">
        <v>6</v>
      </c>
      <c r="F80">
        <v>4.1125499999999997</v>
      </c>
      <c r="G80">
        <v>1.4589488273698801</v>
      </c>
    </row>
    <row r="81" spans="1:7" x14ac:dyDescent="0.25">
      <c r="A81" t="s">
        <v>51</v>
      </c>
      <c r="B81">
        <v>2017</v>
      </c>
      <c r="C81" t="s">
        <v>21</v>
      </c>
      <c r="D81" s="13" t="s">
        <v>8</v>
      </c>
      <c r="E81">
        <v>11</v>
      </c>
      <c r="F81">
        <v>10.219430000000003</v>
      </c>
      <c r="G81">
        <v>1.0763809723242879</v>
      </c>
    </row>
    <row r="82" spans="1:7" x14ac:dyDescent="0.25">
      <c r="A82" t="s">
        <v>51</v>
      </c>
      <c r="B82">
        <v>2017</v>
      </c>
      <c r="C82" t="s">
        <v>21</v>
      </c>
      <c r="D82" s="13" t="s">
        <v>7</v>
      </c>
      <c r="E82">
        <v>1</v>
      </c>
      <c r="F82">
        <v>1.0505900000000001</v>
      </c>
      <c r="G82">
        <v>0.95184610552165916</v>
      </c>
    </row>
    <row r="83" spans="1:7" x14ac:dyDescent="0.25">
      <c r="A83" t="s">
        <v>51</v>
      </c>
      <c r="B83">
        <v>2017</v>
      </c>
      <c r="C83" t="s">
        <v>22</v>
      </c>
      <c r="D83" s="13" t="s">
        <v>6</v>
      </c>
      <c r="E83">
        <v>1</v>
      </c>
      <c r="F83">
        <v>4.1125499999999997</v>
      </c>
      <c r="G83">
        <v>0.24315813789498003</v>
      </c>
    </row>
    <row r="84" spans="1:7" x14ac:dyDescent="0.25">
      <c r="A84" t="s">
        <v>51</v>
      </c>
      <c r="B84">
        <v>2017</v>
      </c>
      <c r="C84" t="s">
        <v>24</v>
      </c>
      <c r="D84" s="13" t="s">
        <v>6</v>
      </c>
      <c r="E84">
        <v>1</v>
      </c>
      <c r="F84">
        <v>4.1125499999999997</v>
      </c>
      <c r="G84">
        <v>0.24315813789498003</v>
      </c>
    </row>
    <row r="85" spans="1:7" x14ac:dyDescent="0.25">
      <c r="A85" t="s">
        <v>51</v>
      </c>
      <c r="B85">
        <v>2018</v>
      </c>
      <c r="C85" t="s">
        <v>69</v>
      </c>
      <c r="D85" s="13" t="s">
        <v>6</v>
      </c>
      <c r="E85">
        <v>1</v>
      </c>
      <c r="F85">
        <v>4.2050400000000003</v>
      </c>
      <c r="G85">
        <v>0.23780986625573119</v>
      </c>
    </row>
    <row r="86" spans="1:7" x14ac:dyDescent="0.25">
      <c r="A86" t="s">
        <v>51</v>
      </c>
      <c r="B86">
        <v>2018</v>
      </c>
      <c r="C86" t="s">
        <v>14</v>
      </c>
      <c r="D86" s="13" t="s">
        <v>8</v>
      </c>
      <c r="E86">
        <v>2</v>
      </c>
      <c r="F86">
        <v>10.397219999999999</v>
      </c>
      <c r="G86">
        <v>0.19235911137784908</v>
      </c>
    </row>
    <row r="87" spans="1:7" x14ac:dyDescent="0.25">
      <c r="A87" t="s">
        <v>51</v>
      </c>
      <c r="B87">
        <v>2018</v>
      </c>
      <c r="C87" t="s">
        <v>15</v>
      </c>
      <c r="D87" s="13" t="s">
        <v>5</v>
      </c>
      <c r="E87">
        <v>1</v>
      </c>
      <c r="F87">
        <v>2.6217399999999995</v>
      </c>
      <c r="G87">
        <v>0.38142607581224691</v>
      </c>
    </row>
    <row r="88" spans="1:7" x14ac:dyDescent="0.25">
      <c r="A88" t="s">
        <v>51</v>
      </c>
      <c r="B88">
        <v>2018</v>
      </c>
      <c r="C88" t="s">
        <v>15</v>
      </c>
      <c r="D88" s="13" t="s">
        <v>8</v>
      </c>
      <c r="E88">
        <v>2</v>
      </c>
      <c r="F88">
        <v>10.397219999999999</v>
      </c>
      <c r="G88">
        <v>0.19235911137784908</v>
      </c>
    </row>
    <row r="89" spans="1:7" x14ac:dyDescent="0.25">
      <c r="A89" t="s">
        <v>51</v>
      </c>
      <c r="B89">
        <v>2018</v>
      </c>
      <c r="C89" t="s">
        <v>16</v>
      </c>
      <c r="D89" s="13" t="s">
        <v>8</v>
      </c>
      <c r="E89">
        <v>3</v>
      </c>
      <c r="F89">
        <v>10.397219999999999</v>
      </c>
      <c r="G89">
        <v>0.28853866706677367</v>
      </c>
    </row>
    <row r="90" spans="1:7" x14ac:dyDescent="0.25">
      <c r="A90" t="s">
        <v>51</v>
      </c>
      <c r="B90">
        <v>2018</v>
      </c>
      <c r="C90" t="s">
        <v>17</v>
      </c>
      <c r="D90" s="13" t="s">
        <v>6</v>
      </c>
      <c r="E90">
        <v>1</v>
      </c>
      <c r="F90">
        <v>4.2050400000000003</v>
      </c>
      <c r="G90">
        <v>0.23780986625573119</v>
      </c>
    </row>
    <row r="91" spans="1:7" x14ac:dyDescent="0.25">
      <c r="A91" t="s">
        <v>51</v>
      </c>
      <c r="B91">
        <v>2018</v>
      </c>
      <c r="C91" t="s">
        <v>17</v>
      </c>
      <c r="D91" s="13" t="s">
        <v>8</v>
      </c>
      <c r="E91">
        <v>1</v>
      </c>
      <c r="F91">
        <v>10.397219999999999</v>
      </c>
      <c r="G91">
        <v>9.6179555688924542E-2</v>
      </c>
    </row>
    <row r="92" spans="1:7" x14ac:dyDescent="0.25">
      <c r="A92" t="s">
        <v>51</v>
      </c>
      <c r="B92">
        <v>2018</v>
      </c>
      <c r="C92" t="s">
        <v>18</v>
      </c>
      <c r="D92" s="13" t="s">
        <v>8</v>
      </c>
      <c r="E92">
        <v>1</v>
      </c>
      <c r="F92">
        <v>10.397219999999999</v>
      </c>
      <c r="G92">
        <v>9.6179555688924542E-2</v>
      </c>
    </row>
    <row r="93" spans="1:7" x14ac:dyDescent="0.25">
      <c r="A93" t="s">
        <v>51</v>
      </c>
      <c r="B93">
        <v>2018</v>
      </c>
      <c r="C93" t="s">
        <v>18</v>
      </c>
      <c r="D93" s="13" t="s">
        <v>7</v>
      </c>
      <c r="E93">
        <v>1</v>
      </c>
      <c r="F93">
        <v>1.0780799999999999</v>
      </c>
      <c r="G93">
        <v>0.92757494805580298</v>
      </c>
    </row>
    <row r="94" spans="1:7" x14ac:dyDescent="0.25">
      <c r="A94" t="s">
        <v>51</v>
      </c>
      <c r="B94">
        <v>2018</v>
      </c>
      <c r="C94" t="s">
        <v>20</v>
      </c>
      <c r="D94" s="13" t="s">
        <v>5</v>
      </c>
      <c r="E94">
        <v>5</v>
      </c>
      <c r="F94">
        <v>2.6217399999999995</v>
      </c>
      <c r="G94">
        <v>1.9071303790612344</v>
      </c>
    </row>
    <row r="95" spans="1:7" x14ac:dyDescent="0.25">
      <c r="A95" t="s">
        <v>51</v>
      </c>
      <c r="B95">
        <v>2018</v>
      </c>
      <c r="C95" t="s">
        <v>20</v>
      </c>
      <c r="D95" s="13" t="s">
        <v>6</v>
      </c>
      <c r="E95">
        <v>9</v>
      </c>
      <c r="F95">
        <v>4.2050400000000003</v>
      </c>
      <c r="G95">
        <v>2.1402887963015806</v>
      </c>
    </row>
    <row r="96" spans="1:7" x14ac:dyDescent="0.25">
      <c r="A96" t="s">
        <v>51</v>
      </c>
      <c r="B96">
        <v>2018</v>
      </c>
      <c r="C96" t="s">
        <v>20</v>
      </c>
      <c r="D96" s="13" t="s">
        <v>8</v>
      </c>
      <c r="E96">
        <v>16</v>
      </c>
      <c r="F96">
        <v>10.397219999999999</v>
      </c>
      <c r="G96">
        <v>1.5388728910227927</v>
      </c>
    </row>
    <row r="97" spans="1:7" x14ac:dyDescent="0.25">
      <c r="A97" t="s">
        <v>51</v>
      </c>
      <c r="B97">
        <v>2018</v>
      </c>
      <c r="C97" t="s">
        <v>20</v>
      </c>
      <c r="D97" s="13" t="s">
        <v>7</v>
      </c>
      <c r="E97">
        <v>1</v>
      </c>
      <c r="F97">
        <v>1.0780799999999999</v>
      </c>
      <c r="G97">
        <v>0.92757494805580298</v>
      </c>
    </row>
    <row r="98" spans="1:7" x14ac:dyDescent="0.25">
      <c r="A98" t="s">
        <v>51</v>
      </c>
      <c r="B98">
        <v>2018</v>
      </c>
      <c r="C98" t="s">
        <v>70</v>
      </c>
      <c r="D98" s="13" t="s">
        <v>5</v>
      </c>
      <c r="E98">
        <v>3</v>
      </c>
      <c r="F98">
        <v>2.6217399999999995</v>
      </c>
      <c r="G98">
        <v>1.1442782274367407</v>
      </c>
    </row>
    <row r="99" spans="1:7" x14ac:dyDescent="0.25">
      <c r="A99" t="s">
        <v>51</v>
      </c>
      <c r="B99">
        <v>2018</v>
      </c>
      <c r="C99" t="s">
        <v>70</v>
      </c>
      <c r="D99" s="13" t="s">
        <v>6</v>
      </c>
      <c r="E99">
        <v>4</v>
      </c>
      <c r="F99">
        <v>4.2050400000000003</v>
      </c>
      <c r="G99">
        <v>0.95123946502292478</v>
      </c>
    </row>
    <row r="100" spans="1:7" x14ac:dyDescent="0.25">
      <c r="A100" t="s">
        <v>51</v>
      </c>
      <c r="B100">
        <v>2018</v>
      </c>
      <c r="C100" t="s">
        <v>70</v>
      </c>
      <c r="D100" s="13" t="s">
        <v>8</v>
      </c>
      <c r="E100">
        <v>4</v>
      </c>
      <c r="F100">
        <v>10.397219999999999</v>
      </c>
      <c r="G100">
        <v>0.38471822275569817</v>
      </c>
    </row>
    <row r="101" spans="1:7" x14ac:dyDescent="0.25">
      <c r="A101" t="s">
        <v>51</v>
      </c>
      <c r="B101">
        <v>2018</v>
      </c>
      <c r="C101" t="s">
        <v>70</v>
      </c>
      <c r="D101" s="13" t="s">
        <v>7</v>
      </c>
      <c r="E101">
        <v>1</v>
      </c>
      <c r="F101">
        <v>1.0780799999999999</v>
      </c>
      <c r="G101">
        <v>0.92757494805580298</v>
      </c>
    </row>
    <row r="102" spans="1:7" x14ac:dyDescent="0.25">
      <c r="A102" t="s">
        <v>51</v>
      </c>
      <c r="B102">
        <v>2018</v>
      </c>
      <c r="C102" t="s">
        <v>21</v>
      </c>
      <c r="D102" s="13" t="s">
        <v>6</v>
      </c>
      <c r="E102">
        <v>1</v>
      </c>
      <c r="F102">
        <v>4.2050400000000003</v>
      </c>
      <c r="G102">
        <v>0.23780986625573119</v>
      </c>
    </row>
    <row r="103" spans="1:7" x14ac:dyDescent="0.25">
      <c r="A103" t="s">
        <v>51</v>
      </c>
      <c r="B103">
        <v>2018</v>
      </c>
      <c r="C103" t="s">
        <v>21</v>
      </c>
      <c r="D103" s="13" t="s">
        <v>8</v>
      </c>
      <c r="E103">
        <v>3</v>
      </c>
      <c r="F103">
        <v>10.397219999999999</v>
      </c>
      <c r="G103">
        <v>0.28853866706677367</v>
      </c>
    </row>
    <row r="104" spans="1:7" x14ac:dyDescent="0.25">
      <c r="A104" t="s">
        <v>51</v>
      </c>
      <c r="B104">
        <v>2018</v>
      </c>
      <c r="C104" t="s">
        <v>21</v>
      </c>
      <c r="D104" s="13" t="s">
        <v>7</v>
      </c>
      <c r="E104">
        <v>1</v>
      </c>
      <c r="F104">
        <v>1.0780799999999999</v>
      </c>
      <c r="G104">
        <v>0.92757494805580298</v>
      </c>
    </row>
    <row r="105" spans="1:7" x14ac:dyDescent="0.25">
      <c r="A105" t="s">
        <v>51</v>
      </c>
      <c r="B105">
        <v>2018</v>
      </c>
      <c r="C105" t="s">
        <v>22</v>
      </c>
      <c r="D105" s="13" t="s">
        <v>6</v>
      </c>
      <c r="E105">
        <v>2</v>
      </c>
      <c r="F105">
        <v>4.2050400000000003</v>
      </c>
      <c r="G105">
        <v>0.47561973251146239</v>
      </c>
    </row>
    <row r="106" spans="1:7" x14ac:dyDescent="0.25">
      <c r="A106" t="s">
        <v>51</v>
      </c>
      <c r="B106">
        <v>2019</v>
      </c>
      <c r="C106" t="s">
        <v>13</v>
      </c>
      <c r="D106" s="13" t="s">
        <v>8</v>
      </c>
      <c r="E106">
        <v>13</v>
      </c>
      <c r="F106">
        <v>10.52125</v>
      </c>
      <c r="G106">
        <v>1.2355946299156468</v>
      </c>
    </row>
    <row r="107" spans="1:7" x14ac:dyDescent="0.25">
      <c r="A107" t="s">
        <v>51</v>
      </c>
      <c r="B107">
        <v>2019</v>
      </c>
      <c r="C107" t="s">
        <v>69</v>
      </c>
      <c r="D107" s="13" t="s">
        <v>5</v>
      </c>
      <c r="E107">
        <v>1</v>
      </c>
      <c r="F107">
        <v>2.8010900000000003</v>
      </c>
      <c r="G107">
        <v>0.35700388063218241</v>
      </c>
    </row>
    <row r="108" spans="1:7" x14ac:dyDescent="0.25">
      <c r="A108" t="s">
        <v>51</v>
      </c>
      <c r="B108">
        <v>2019</v>
      </c>
      <c r="C108" t="s">
        <v>14</v>
      </c>
      <c r="D108" s="13" t="s">
        <v>5</v>
      </c>
      <c r="E108">
        <v>1</v>
      </c>
      <c r="F108">
        <v>2.8010900000000003</v>
      </c>
      <c r="G108">
        <v>0.35700388063218241</v>
      </c>
    </row>
    <row r="109" spans="1:7" x14ac:dyDescent="0.25">
      <c r="A109" t="s">
        <v>51</v>
      </c>
      <c r="B109">
        <v>2019</v>
      </c>
      <c r="C109" t="s">
        <v>14</v>
      </c>
      <c r="D109" s="13" t="s">
        <v>6</v>
      </c>
      <c r="E109">
        <v>5</v>
      </c>
      <c r="F109">
        <v>4.2856300000000003</v>
      </c>
      <c r="G109">
        <v>1.1666896115623606</v>
      </c>
    </row>
    <row r="110" spans="1:7" x14ac:dyDescent="0.25">
      <c r="A110" t="s">
        <v>51</v>
      </c>
      <c r="B110">
        <v>2019</v>
      </c>
      <c r="C110" t="s">
        <v>14</v>
      </c>
      <c r="D110" s="13" t="s">
        <v>8</v>
      </c>
      <c r="E110">
        <v>5</v>
      </c>
      <c r="F110">
        <v>10.52125</v>
      </c>
      <c r="G110">
        <v>0.47522870381371035</v>
      </c>
    </row>
    <row r="111" spans="1:7" x14ac:dyDescent="0.25">
      <c r="A111" t="s">
        <v>51</v>
      </c>
      <c r="B111">
        <v>2019</v>
      </c>
      <c r="C111" t="s">
        <v>15</v>
      </c>
      <c r="D111" s="13" t="s">
        <v>6</v>
      </c>
      <c r="E111">
        <v>2</v>
      </c>
      <c r="F111">
        <v>4.2856300000000003</v>
      </c>
      <c r="G111">
        <v>0.46667584462494427</v>
      </c>
    </row>
    <row r="112" spans="1:7" x14ac:dyDescent="0.25">
      <c r="A112" t="s">
        <v>51</v>
      </c>
      <c r="B112">
        <v>2019</v>
      </c>
      <c r="C112" t="s">
        <v>15</v>
      </c>
      <c r="D112" s="13" t="s">
        <v>8</v>
      </c>
      <c r="E112">
        <v>5</v>
      </c>
      <c r="F112">
        <v>10.52125</v>
      </c>
      <c r="G112">
        <v>0.47522870381371035</v>
      </c>
    </row>
    <row r="113" spans="1:7" x14ac:dyDescent="0.25">
      <c r="A113" t="s">
        <v>51</v>
      </c>
      <c r="B113">
        <v>2019</v>
      </c>
      <c r="C113" t="s">
        <v>16</v>
      </c>
      <c r="D113" s="13" t="s">
        <v>5</v>
      </c>
      <c r="E113">
        <v>1</v>
      </c>
      <c r="F113">
        <v>2.8010900000000003</v>
      </c>
      <c r="G113">
        <v>0.35700388063218241</v>
      </c>
    </row>
    <row r="114" spans="1:7" x14ac:dyDescent="0.25">
      <c r="A114" t="s">
        <v>51</v>
      </c>
      <c r="B114">
        <v>2019</v>
      </c>
      <c r="C114" t="s">
        <v>16</v>
      </c>
      <c r="D114" s="13" t="s">
        <v>6</v>
      </c>
      <c r="E114">
        <v>1</v>
      </c>
      <c r="F114">
        <v>4.2856300000000003</v>
      </c>
      <c r="G114">
        <v>0.23333792231247213</v>
      </c>
    </row>
    <row r="115" spans="1:7" x14ac:dyDescent="0.25">
      <c r="A115" t="s">
        <v>51</v>
      </c>
      <c r="B115">
        <v>2019</v>
      </c>
      <c r="C115" t="s">
        <v>16</v>
      </c>
      <c r="D115" s="13" t="s">
        <v>8</v>
      </c>
      <c r="E115">
        <v>7</v>
      </c>
      <c r="F115">
        <v>10.52125</v>
      </c>
      <c r="G115">
        <v>0.66532018533919446</v>
      </c>
    </row>
    <row r="116" spans="1:7" x14ac:dyDescent="0.25">
      <c r="A116" t="s">
        <v>51</v>
      </c>
      <c r="B116">
        <v>2019</v>
      </c>
      <c r="C116" t="s">
        <v>17</v>
      </c>
      <c r="D116" s="13" t="s">
        <v>5</v>
      </c>
      <c r="E116">
        <v>1</v>
      </c>
      <c r="F116">
        <v>2.8010900000000003</v>
      </c>
      <c r="G116">
        <v>0.35700388063218241</v>
      </c>
    </row>
    <row r="117" spans="1:7" x14ac:dyDescent="0.25">
      <c r="A117" t="s">
        <v>51</v>
      </c>
      <c r="B117">
        <v>2019</v>
      </c>
      <c r="C117" t="s">
        <v>17</v>
      </c>
      <c r="D117" s="13" t="s">
        <v>6</v>
      </c>
      <c r="E117">
        <v>1</v>
      </c>
      <c r="F117">
        <v>4.2856300000000003</v>
      </c>
      <c r="G117">
        <v>0.23333792231247213</v>
      </c>
    </row>
    <row r="118" spans="1:7" x14ac:dyDescent="0.25">
      <c r="A118" t="s">
        <v>51</v>
      </c>
      <c r="B118">
        <v>2019</v>
      </c>
      <c r="C118" t="s">
        <v>17</v>
      </c>
      <c r="D118" s="13" t="s">
        <v>8</v>
      </c>
      <c r="E118">
        <v>1</v>
      </c>
      <c r="F118">
        <v>10.52125</v>
      </c>
      <c r="G118">
        <v>9.5045740762742068E-2</v>
      </c>
    </row>
    <row r="119" spans="1:7" x14ac:dyDescent="0.25">
      <c r="A119" t="s">
        <v>51</v>
      </c>
      <c r="B119">
        <v>2019</v>
      </c>
      <c r="C119" t="s">
        <v>18</v>
      </c>
      <c r="D119" s="13" t="s">
        <v>5</v>
      </c>
      <c r="E119">
        <v>1</v>
      </c>
      <c r="F119">
        <v>2.8010900000000003</v>
      </c>
      <c r="G119">
        <v>0.35700388063218241</v>
      </c>
    </row>
    <row r="120" spans="1:7" x14ac:dyDescent="0.25">
      <c r="A120" t="s">
        <v>51</v>
      </c>
      <c r="B120">
        <v>2019</v>
      </c>
      <c r="C120" t="s">
        <v>20</v>
      </c>
      <c r="D120" s="13" t="s">
        <v>5</v>
      </c>
      <c r="E120">
        <v>28</v>
      </c>
      <c r="F120">
        <v>2.8010900000000003</v>
      </c>
      <c r="G120">
        <v>9.9961086577011073</v>
      </c>
    </row>
    <row r="121" spans="1:7" x14ac:dyDescent="0.25">
      <c r="A121" t="s">
        <v>51</v>
      </c>
      <c r="B121">
        <v>2019</v>
      </c>
      <c r="C121" t="s">
        <v>20</v>
      </c>
      <c r="D121" s="13" t="s">
        <v>6</v>
      </c>
      <c r="E121">
        <v>84</v>
      </c>
      <c r="F121">
        <v>4.2856300000000003</v>
      </c>
      <c r="G121">
        <v>19.600385474247659</v>
      </c>
    </row>
    <row r="122" spans="1:7" x14ac:dyDescent="0.25">
      <c r="A122" t="s">
        <v>51</v>
      </c>
      <c r="B122">
        <v>2019</v>
      </c>
      <c r="C122" t="s">
        <v>20</v>
      </c>
      <c r="D122" s="13" t="s">
        <v>8</v>
      </c>
      <c r="E122">
        <v>132</v>
      </c>
      <c r="F122">
        <v>10.52125</v>
      </c>
      <c r="G122">
        <v>12.546037780681953</v>
      </c>
    </row>
    <row r="123" spans="1:7" x14ac:dyDescent="0.25">
      <c r="A123" t="s">
        <v>51</v>
      </c>
      <c r="B123">
        <v>2019</v>
      </c>
      <c r="C123" t="s">
        <v>70</v>
      </c>
      <c r="D123" s="13" t="s">
        <v>5</v>
      </c>
      <c r="E123">
        <v>16</v>
      </c>
      <c r="F123">
        <v>2.8010900000000003</v>
      </c>
      <c r="G123">
        <v>5.7120620901149186</v>
      </c>
    </row>
    <row r="124" spans="1:7" x14ac:dyDescent="0.25">
      <c r="A124" t="s">
        <v>51</v>
      </c>
      <c r="B124">
        <v>2019</v>
      </c>
      <c r="C124" t="s">
        <v>70</v>
      </c>
      <c r="D124" s="13" t="s">
        <v>6</v>
      </c>
      <c r="E124">
        <v>31</v>
      </c>
      <c r="F124">
        <v>4.2856300000000003</v>
      </c>
      <c r="G124">
        <v>7.233475591686636</v>
      </c>
    </row>
    <row r="125" spans="1:7" x14ac:dyDescent="0.25">
      <c r="A125" t="s">
        <v>51</v>
      </c>
      <c r="B125">
        <v>2019</v>
      </c>
      <c r="C125" t="s">
        <v>70</v>
      </c>
      <c r="D125" s="13" t="s">
        <v>8</v>
      </c>
      <c r="E125">
        <v>20</v>
      </c>
      <c r="F125">
        <v>10.52125</v>
      </c>
      <c r="G125">
        <v>1.9009148152548414</v>
      </c>
    </row>
    <row r="126" spans="1:7" x14ac:dyDescent="0.25">
      <c r="A126" t="s">
        <v>51</v>
      </c>
      <c r="B126">
        <v>2019</v>
      </c>
      <c r="C126" t="s">
        <v>70</v>
      </c>
      <c r="D126" s="13" t="s">
        <v>7</v>
      </c>
      <c r="E126">
        <v>2</v>
      </c>
      <c r="F126">
        <v>1.10599</v>
      </c>
      <c r="G126">
        <v>1.8083346142370185</v>
      </c>
    </row>
    <row r="127" spans="1:7" x14ac:dyDescent="0.25">
      <c r="A127" t="s">
        <v>51</v>
      </c>
      <c r="B127">
        <v>2019</v>
      </c>
      <c r="C127" t="s">
        <v>21</v>
      </c>
      <c r="D127" s="13" t="s">
        <v>5</v>
      </c>
      <c r="E127">
        <v>6</v>
      </c>
      <c r="F127">
        <v>2.8010900000000003</v>
      </c>
      <c r="G127">
        <v>2.1420232837930948</v>
      </c>
    </row>
    <row r="128" spans="1:7" x14ac:dyDescent="0.25">
      <c r="A128" t="s">
        <v>51</v>
      </c>
      <c r="B128">
        <v>2019</v>
      </c>
      <c r="C128" t="s">
        <v>21</v>
      </c>
      <c r="D128" s="13" t="s">
        <v>6</v>
      </c>
      <c r="E128">
        <v>6</v>
      </c>
      <c r="F128">
        <v>4.2856300000000003</v>
      </c>
      <c r="G128">
        <v>1.4000275338748327</v>
      </c>
    </row>
    <row r="129" spans="1:7" x14ac:dyDescent="0.25">
      <c r="A129" t="s">
        <v>51</v>
      </c>
      <c r="B129">
        <v>2019</v>
      </c>
      <c r="C129" t="s">
        <v>21</v>
      </c>
      <c r="D129" s="13" t="s">
        <v>8</v>
      </c>
      <c r="E129">
        <v>31</v>
      </c>
      <c r="F129">
        <v>10.52125</v>
      </c>
      <c r="G129">
        <v>2.9464179636450041</v>
      </c>
    </row>
    <row r="130" spans="1:7" x14ac:dyDescent="0.25">
      <c r="A130" t="s">
        <v>51</v>
      </c>
      <c r="B130">
        <v>2019</v>
      </c>
      <c r="C130" t="s">
        <v>22</v>
      </c>
      <c r="D130" s="13" t="s">
        <v>6</v>
      </c>
      <c r="E130">
        <v>2</v>
      </c>
      <c r="F130">
        <v>4.2856300000000003</v>
      </c>
      <c r="G130">
        <v>0.46667584462494427</v>
      </c>
    </row>
    <row r="131" spans="1:7" x14ac:dyDescent="0.25">
      <c r="A131" t="s">
        <v>51</v>
      </c>
      <c r="B131">
        <v>2019</v>
      </c>
      <c r="C131" t="s">
        <v>22</v>
      </c>
      <c r="D131" s="13" t="s">
        <v>8</v>
      </c>
      <c r="E131">
        <v>2</v>
      </c>
      <c r="F131">
        <v>10.52125</v>
      </c>
      <c r="G131">
        <v>0.19009148152548414</v>
      </c>
    </row>
    <row r="132" spans="1:7" x14ac:dyDescent="0.25">
      <c r="A132" t="s">
        <v>51</v>
      </c>
      <c r="B132">
        <v>2019</v>
      </c>
      <c r="C132" t="s">
        <v>22</v>
      </c>
      <c r="D132" s="13" t="s">
        <v>5</v>
      </c>
      <c r="E132">
        <v>2</v>
      </c>
      <c r="F132">
        <v>2.8010900000000003</v>
      </c>
      <c r="G132">
        <v>0.71400776126436483</v>
      </c>
    </row>
    <row r="133" spans="1:7" x14ac:dyDescent="0.25">
      <c r="A133" t="s">
        <v>51</v>
      </c>
      <c r="B133">
        <v>2019</v>
      </c>
      <c r="C133" t="s">
        <v>22</v>
      </c>
      <c r="D133" s="13" t="s">
        <v>6</v>
      </c>
      <c r="E133">
        <v>2</v>
      </c>
      <c r="F133">
        <v>4.2856300000000003</v>
      </c>
      <c r="G133">
        <v>0.46667584462494427</v>
      </c>
    </row>
    <row r="134" spans="1:7" x14ac:dyDescent="0.25">
      <c r="A134" t="s">
        <v>51</v>
      </c>
      <c r="B134">
        <v>2019</v>
      </c>
      <c r="C134" t="s">
        <v>25</v>
      </c>
      <c r="D134" s="13" t="s">
        <v>8</v>
      </c>
      <c r="E134">
        <v>1</v>
      </c>
      <c r="F134">
        <v>10.52125</v>
      </c>
      <c r="G134">
        <v>9.5045740762742068E-2</v>
      </c>
    </row>
    <row r="135" spans="1:7" x14ac:dyDescent="0.25">
      <c r="A135" t="s">
        <v>51</v>
      </c>
      <c r="B135">
        <v>2019</v>
      </c>
      <c r="C135" t="s">
        <v>24</v>
      </c>
      <c r="D135" s="13" t="s">
        <v>8</v>
      </c>
      <c r="E135">
        <v>1</v>
      </c>
      <c r="F135">
        <v>10.52125</v>
      </c>
      <c r="G135">
        <v>9.5045740762742068E-2</v>
      </c>
    </row>
    <row r="136" spans="1:7" x14ac:dyDescent="0.25">
      <c r="A136" t="s">
        <v>51</v>
      </c>
      <c r="B136">
        <v>2020</v>
      </c>
      <c r="C136" t="s">
        <v>13</v>
      </c>
      <c r="D136" s="13" t="s">
        <v>8</v>
      </c>
      <c r="E136">
        <v>1</v>
      </c>
      <c r="F136">
        <v>10.820320000000002</v>
      </c>
      <c r="G136">
        <v>9.2418708503999858E-2</v>
      </c>
    </row>
    <row r="137" spans="1:7" x14ac:dyDescent="0.25">
      <c r="A137" t="s">
        <v>51</v>
      </c>
      <c r="B137">
        <v>2020</v>
      </c>
      <c r="C137" t="s">
        <v>14</v>
      </c>
      <c r="D137" s="13" t="s">
        <v>8</v>
      </c>
      <c r="E137">
        <v>1</v>
      </c>
      <c r="F137">
        <v>10.820320000000002</v>
      </c>
      <c r="G137">
        <v>9.2418708503999858E-2</v>
      </c>
    </row>
    <row r="138" spans="1:7" x14ac:dyDescent="0.25">
      <c r="A138" t="s">
        <v>51</v>
      </c>
      <c r="B138">
        <v>2020</v>
      </c>
      <c r="C138" t="s">
        <v>15</v>
      </c>
      <c r="D138" s="13" t="s">
        <v>5</v>
      </c>
      <c r="E138">
        <v>3</v>
      </c>
      <c r="F138">
        <v>2.9125199999999998</v>
      </c>
      <c r="G138">
        <v>1.0300358452474148</v>
      </c>
    </row>
    <row r="139" spans="1:7" x14ac:dyDescent="0.25">
      <c r="A139" t="s">
        <v>51</v>
      </c>
      <c r="B139">
        <v>2020</v>
      </c>
      <c r="C139" t="s">
        <v>15</v>
      </c>
      <c r="D139" s="13" t="s">
        <v>6</v>
      </c>
      <c r="E139">
        <v>8</v>
      </c>
      <c r="F139">
        <v>4.4353199999999999</v>
      </c>
      <c r="G139">
        <v>1.8037030022636473</v>
      </c>
    </row>
    <row r="140" spans="1:7" x14ac:dyDescent="0.25">
      <c r="A140" t="s">
        <v>51</v>
      </c>
      <c r="B140">
        <v>2020</v>
      </c>
      <c r="C140" t="s">
        <v>15</v>
      </c>
      <c r="D140" s="13" t="s">
        <v>8</v>
      </c>
      <c r="E140">
        <v>14</v>
      </c>
      <c r="F140">
        <v>10.820320000000002</v>
      </c>
      <c r="G140">
        <v>1.2938619190559981</v>
      </c>
    </row>
    <row r="141" spans="1:7" x14ac:dyDescent="0.25">
      <c r="A141" t="s">
        <v>51</v>
      </c>
      <c r="B141">
        <v>2020</v>
      </c>
      <c r="C141" t="s">
        <v>15</v>
      </c>
      <c r="D141" s="13" t="s">
        <v>7</v>
      </c>
      <c r="E141">
        <v>1</v>
      </c>
      <c r="F141">
        <v>1.1519600000000001</v>
      </c>
      <c r="G141">
        <v>0.86808569742004926</v>
      </c>
    </row>
    <row r="142" spans="1:7" x14ac:dyDescent="0.25">
      <c r="A142" t="s">
        <v>51</v>
      </c>
      <c r="B142">
        <v>2020</v>
      </c>
      <c r="C142" t="s">
        <v>16</v>
      </c>
      <c r="D142" s="13" t="s">
        <v>5</v>
      </c>
      <c r="E142">
        <v>3</v>
      </c>
      <c r="F142">
        <v>2.9125199999999998</v>
      </c>
      <c r="G142">
        <v>1.0300358452474148</v>
      </c>
    </row>
    <row r="143" spans="1:7" x14ac:dyDescent="0.25">
      <c r="A143" t="s">
        <v>51</v>
      </c>
      <c r="B143">
        <v>2020</v>
      </c>
      <c r="C143" t="s">
        <v>16</v>
      </c>
      <c r="D143" s="13" t="s">
        <v>6</v>
      </c>
      <c r="E143">
        <v>1</v>
      </c>
      <c r="F143">
        <v>4.4353199999999999</v>
      </c>
      <c r="G143">
        <v>0.22546287528295592</v>
      </c>
    </row>
    <row r="144" spans="1:7" x14ac:dyDescent="0.25">
      <c r="A144" t="s">
        <v>51</v>
      </c>
      <c r="B144">
        <v>2020</v>
      </c>
      <c r="C144" t="s">
        <v>17</v>
      </c>
      <c r="D144" s="13" t="s">
        <v>5</v>
      </c>
      <c r="E144">
        <v>1</v>
      </c>
      <c r="F144">
        <v>2.9125199999999998</v>
      </c>
      <c r="G144">
        <v>0.34334528174913825</v>
      </c>
    </row>
    <row r="145" spans="1:7" x14ac:dyDescent="0.25">
      <c r="A145" t="s">
        <v>51</v>
      </c>
      <c r="B145">
        <v>2020</v>
      </c>
      <c r="C145" t="s">
        <v>17</v>
      </c>
      <c r="D145" s="13" t="s">
        <v>6</v>
      </c>
      <c r="E145">
        <v>1</v>
      </c>
      <c r="F145">
        <v>4.4353199999999999</v>
      </c>
      <c r="G145">
        <v>0.22546287528295592</v>
      </c>
    </row>
    <row r="146" spans="1:7" x14ac:dyDescent="0.25">
      <c r="A146" t="s">
        <v>51</v>
      </c>
      <c r="B146">
        <v>2020</v>
      </c>
      <c r="C146" t="s">
        <v>17</v>
      </c>
      <c r="D146" s="13" t="s">
        <v>8</v>
      </c>
      <c r="E146">
        <v>3</v>
      </c>
      <c r="F146">
        <v>10.820320000000002</v>
      </c>
      <c r="G146">
        <v>0.27725612551199957</v>
      </c>
    </row>
    <row r="147" spans="1:7" x14ac:dyDescent="0.25">
      <c r="A147" t="s">
        <v>51</v>
      </c>
      <c r="B147">
        <v>2020</v>
      </c>
      <c r="C147" t="s">
        <v>17</v>
      </c>
      <c r="D147" s="13" t="s">
        <v>7</v>
      </c>
      <c r="E147">
        <v>1</v>
      </c>
      <c r="F147">
        <v>1.1519600000000001</v>
      </c>
      <c r="G147">
        <v>0.86808569742004926</v>
      </c>
    </row>
    <row r="148" spans="1:7" x14ac:dyDescent="0.25">
      <c r="A148" t="s">
        <v>51</v>
      </c>
      <c r="B148">
        <v>2020</v>
      </c>
      <c r="C148" t="s">
        <v>20</v>
      </c>
      <c r="D148" s="13" t="s">
        <v>5</v>
      </c>
      <c r="E148">
        <v>28</v>
      </c>
      <c r="F148">
        <v>2.9125199999999998</v>
      </c>
      <c r="G148">
        <v>9.6136678889758702</v>
      </c>
    </row>
    <row r="149" spans="1:7" x14ac:dyDescent="0.25">
      <c r="A149" t="s">
        <v>51</v>
      </c>
      <c r="B149">
        <v>2020</v>
      </c>
      <c r="C149" t="s">
        <v>20</v>
      </c>
      <c r="D149" s="13" t="s">
        <v>6</v>
      </c>
      <c r="E149">
        <v>72</v>
      </c>
      <c r="F149">
        <v>4.4353199999999999</v>
      </c>
      <c r="G149">
        <v>16.233327020372826</v>
      </c>
    </row>
    <row r="150" spans="1:7" x14ac:dyDescent="0.25">
      <c r="A150" t="s">
        <v>51</v>
      </c>
      <c r="B150">
        <v>2020</v>
      </c>
      <c r="C150" t="s">
        <v>20</v>
      </c>
      <c r="D150" s="13" t="s">
        <v>8</v>
      </c>
      <c r="E150">
        <v>143</v>
      </c>
      <c r="F150">
        <v>10.820320000000002</v>
      </c>
      <c r="G150">
        <v>13.21587531607198</v>
      </c>
    </row>
    <row r="151" spans="1:7" x14ac:dyDescent="0.25">
      <c r="A151" t="s">
        <v>51</v>
      </c>
      <c r="B151">
        <v>2020</v>
      </c>
      <c r="C151" t="s">
        <v>20</v>
      </c>
      <c r="D151" s="13" t="s">
        <v>7</v>
      </c>
      <c r="E151">
        <v>6</v>
      </c>
      <c r="F151">
        <v>1.1519600000000001</v>
      </c>
      <c r="G151">
        <v>5.2085141845202951</v>
      </c>
    </row>
    <row r="152" spans="1:7" x14ac:dyDescent="0.25">
      <c r="A152" t="s">
        <v>51</v>
      </c>
      <c r="B152">
        <v>2020</v>
      </c>
      <c r="C152" t="s">
        <v>70</v>
      </c>
      <c r="D152" s="13" t="s">
        <v>5</v>
      </c>
      <c r="E152">
        <v>15</v>
      </c>
      <c r="F152">
        <v>2.9125199999999998</v>
      </c>
      <c r="G152">
        <v>5.1501792262370731</v>
      </c>
    </row>
    <row r="153" spans="1:7" x14ac:dyDescent="0.25">
      <c r="A153" t="s">
        <v>51</v>
      </c>
      <c r="B153">
        <v>2020</v>
      </c>
      <c r="C153" t="s">
        <v>70</v>
      </c>
      <c r="D153" s="13" t="s">
        <v>6</v>
      </c>
      <c r="E153">
        <v>29</v>
      </c>
      <c r="F153">
        <v>4.4353199999999999</v>
      </c>
      <c r="G153">
        <v>6.5384233832057213</v>
      </c>
    </row>
    <row r="154" spans="1:7" x14ac:dyDescent="0.25">
      <c r="A154" t="s">
        <v>51</v>
      </c>
      <c r="B154">
        <v>2020</v>
      </c>
      <c r="C154" t="s">
        <v>70</v>
      </c>
      <c r="D154" s="13" t="s">
        <v>8</v>
      </c>
      <c r="E154">
        <v>21</v>
      </c>
      <c r="F154">
        <v>10.820320000000002</v>
      </c>
      <c r="G154">
        <v>1.9407928785839972</v>
      </c>
    </row>
    <row r="155" spans="1:7" x14ac:dyDescent="0.25">
      <c r="A155" t="s">
        <v>51</v>
      </c>
      <c r="B155">
        <v>2020</v>
      </c>
      <c r="C155" t="s">
        <v>70</v>
      </c>
      <c r="D155" s="13" t="s">
        <v>7</v>
      </c>
      <c r="E155">
        <v>1</v>
      </c>
      <c r="F155">
        <v>1.1519600000000001</v>
      </c>
      <c r="G155">
        <v>0.86808569742004926</v>
      </c>
    </row>
    <row r="156" spans="1:7" x14ac:dyDescent="0.25">
      <c r="A156" t="s">
        <v>51</v>
      </c>
      <c r="B156">
        <v>2020</v>
      </c>
      <c r="C156" t="s">
        <v>21</v>
      </c>
      <c r="D156" s="13" t="s">
        <v>5</v>
      </c>
      <c r="E156">
        <v>7</v>
      </c>
      <c r="F156">
        <v>2.9125199999999998</v>
      </c>
      <c r="G156">
        <v>2.4034169722439676</v>
      </c>
    </row>
    <row r="157" spans="1:7" x14ac:dyDescent="0.25">
      <c r="A157" t="s">
        <v>51</v>
      </c>
      <c r="B157">
        <v>2020</v>
      </c>
      <c r="C157" t="s">
        <v>21</v>
      </c>
      <c r="D157" s="13" t="s">
        <v>6</v>
      </c>
      <c r="E157">
        <v>5</v>
      </c>
      <c r="F157">
        <v>4.4353199999999999</v>
      </c>
      <c r="G157">
        <v>1.1273143764147795</v>
      </c>
    </row>
    <row r="158" spans="1:7" x14ac:dyDescent="0.25">
      <c r="A158" t="s">
        <v>51</v>
      </c>
      <c r="B158">
        <v>2020</v>
      </c>
      <c r="C158" t="s">
        <v>21</v>
      </c>
      <c r="D158" s="13" t="s">
        <v>8</v>
      </c>
      <c r="E158">
        <v>22</v>
      </c>
      <c r="F158">
        <v>10.820320000000002</v>
      </c>
      <c r="G158">
        <v>2.033211587087997</v>
      </c>
    </row>
    <row r="159" spans="1:7" x14ac:dyDescent="0.25">
      <c r="A159" t="s">
        <v>51</v>
      </c>
      <c r="B159">
        <v>2020</v>
      </c>
      <c r="C159" t="s">
        <v>22</v>
      </c>
      <c r="D159" s="13" t="s">
        <v>6</v>
      </c>
      <c r="E159">
        <v>1</v>
      </c>
      <c r="F159">
        <v>4.4353199999999999</v>
      </c>
      <c r="G159">
        <v>0.22546287528295592</v>
      </c>
    </row>
    <row r="160" spans="1:7" x14ac:dyDescent="0.25">
      <c r="A160" t="s">
        <v>51</v>
      </c>
      <c r="B160">
        <v>2020</v>
      </c>
      <c r="C160" t="s">
        <v>22</v>
      </c>
      <c r="D160" s="13" t="s">
        <v>8</v>
      </c>
      <c r="E160">
        <v>2</v>
      </c>
      <c r="F160">
        <v>10.820320000000002</v>
      </c>
      <c r="G160">
        <v>0.18483741700799972</v>
      </c>
    </row>
    <row r="161" spans="1:7" x14ac:dyDescent="0.25">
      <c r="A161" t="s">
        <v>51</v>
      </c>
      <c r="B161">
        <v>2020</v>
      </c>
      <c r="C161" t="s">
        <v>24</v>
      </c>
      <c r="D161" s="13" t="s">
        <v>6</v>
      </c>
      <c r="E161">
        <v>1</v>
      </c>
      <c r="F161">
        <v>4.4353199999999999</v>
      </c>
      <c r="G161">
        <v>0.22546287528295592</v>
      </c>
    </row>
    <row r="162" spans="1:7" x14ac:dyDescent="0.25">
      <c r="A162" t="s">
        <v>51</v>
      </c>
      <c r="B162">
        <v>2021</v>
      </c>
      <c r="C162" t="s">
        <v>13</v>
      </c>
      <c r="D162" s="13" t="s">
        <v>8</v>
      </c>
      <c r="E162">
        <v>3</v>
      </c>
      <c r="F162">
        <v>10.981039999999997</v>
      </c>
      <c r="G162">
        <v>0.27319816702243149</v>
      </c>
    </row>
    <row r="163" spans="1:7" x14ac:dyDescent="0.25">
      <c r="A163" t="s">
        <v>51</v>
      </c>
      <c r="B163">
        <v>2021</v>
      </c>
      <c r="C163" t="s">
        <v>69</v>
      </c>
      <c r="D163" s="13" t="s">
        <v>8</v>
      </c>
      <c r="E163">
        <v>1</v>
      </c>
      <c r="F163">
        <v>10.981039999999997</v>
      </c>
      <c r="G163">
        <v>9.1066055674143831E-2</v>
      </c>
    </row>
    <row r="164" spans="1:7" x14ac:dyDescent="0.25">
      <c r="A164" t="s">
        <v>51</v>
      </c>
      <c r="B164">
        <v>2021</v>
      </c>
      <c r="C164" t="s">
        <v>14</v>
      </c>
      <c r="D164" s="13" t="s">
        <v>5</v>
      </c>
      <c r="E164">
        <v>1</v>
      </c>
      <c r="F164">
        <v>3.0063699999999995</v>
      </c>
      <c r="G164">
        <v>0.33262705521941749</v>
      </c>
    </row>
    <row r="165" spans="1:7" x14ac:dyDescent="0.25">
      <c r="A165" t="s">
        <v>51</v>
      </c>
      <c r="B165">
        <v>2021</v>
      </c>
      <c r="C165" t="s">
        <v>14</v>
      </c>
      <c r="D165" s="13" t="s">
        <v>6</v>
      </c>
      <c r="E165">
        <v>2</v>
      </c>
      <c r="F165">
        <v>4.5209799999999998</v>
      </c>
      <c r="G165">
        <v>0.44238196143314062</v>
      </c>
    </row>
    <row r="166" spans="1:7" x14ac:dyDescent="0.25">
      <c r="A166" t="s">
        <v>51</v>
      </c>
      <c r="B166">
        <v>2021</v>
      </c>
      <c r="C166" t="s">
        <v>14</v>
      </c>
      <c r="D166" s="13" t="s">
        <v>8</v>
      </c>
      <c r="E166">
        <v>10</v>
      </c>
      <c r="F166">
        <v>10.981039999999997</v>
      </c>
      <c r="G166">
        <v>0.9106605567414382</v>
      </c>
    </row>
    <row r="167" spans="1:7" x14ac:dyDescent="0.25">
      <c r="A167" t="s">
        <v>51</v>
      </c>
      <c r="B167">
        <v>2021</v>
      </c>
      <c r="C167" t="s">
        <v>14</v>
      </c>
      <c r="D167" s="13" t="s">
        <v>7</v>
      </c>
      <c r="E167">
        <v>1</v>
      </c>
      <c r="F167">
        <v>1.1826999999999999</v>
      </c>
      <c r="G167">
        <v>0.84552295594825411</v>
      </c>
    </row>
    <row r="168" spans="1:7" x14ac:dyDescent="0.25">
      <c r="A168" t="s">
        <v>51</v>
      </c>
      <c r="B168">
        <v>2021</v>
      </c>
      <c r="C168" t="s">
        <v>15</v>
      </c>
      <c r="D168" s="13" t="s">
        <v>5</v>
      </c>
      <c r="E168">
        <v>2</v>
      </c>
      <c r="F168">
        <v>3.0063699999999995</v>
      </c>
      <c r="G168">
        <v>0.66525411043883498</v>
      </c>
    </row>
    <row r="169" spans="1:7" x14ac:dyDescent="0.25">
      <c r="A169" t="s">
        <v>51</v>
      </c>
      <c r="B169">
        <v>2021</v>
      </c>
      <c r="C169" t="s">
        <v>15</v>
      </c>
      <c r="D169" s="13" t="s">
        <v>6</v>
      </c>
      <c r="E169">
        <v>4</v>
      </c>
      <c r="F169">
        <v>4.5209799999999998</v>
      </c>
      <c r="G169">
        <v>0.88476392286628125</v>
      </c>
    </row>
    <row r="170" spans="1:7" x14ac:dyDescent="0.25">
      <c r="A170" t="s">
        <v>51</v>
      </c>
      <c r="B170">
        <v>2021</v>
      </c>
      <c r="C170" t="s">
        <v>15</v>
      </c>
      <c r="D170" s="13" t="s">
        <v>8</v>
      </c>
      <c r="E170">
        <v>15</v>
      </c>
      <c r="F170">
        <v>10.981039999999997</v>
      </c>
      <c r="G170">
        <v>1.3659908351121575</v>
      </c>
    </row>
    <row r="171" spans="1:7" x14ac:dyDescent="0.25">
      <c r="A171" t="s">
        <v>51</v>
      </c>
      <c r="B171">
        <v>2021</v>
      </c>
      <c r="C171" t="s">
        <v>16</v>
      </c>
      <c r="D171" s="13" t="s">
        <v>5</v>
      </c>
      <c r="E171">
        <v>1</v>
      </c>
      <c r="F171">
        <v>3.0063699999999995</v>
      </c>
      <c r="G171">
        <v>0.33262705521941749</v>
      </c>
    </row>
    <row r="172" spans="1:7" x14ac:dyDescent="0.25">
      <c r="A172" t="s">
        <v>51</v>
      </c>
      <c r="B172">
        <v>2021</v>
      </c>
      <c r="C172" t="s">
        <v>16</v>
      </c>
      <c r="D172" s="13" t="s">
        <v>6</v>
      </c>
      <c r="E172">
        <v>5</v>
      </c>
      <c r="F172">
        <v>4.5209799999999998</v>
      </c>
      <c r="G172">
        <v>1.1059549035828515</v>
      </c>
    </row>
    <row r="173" spans="1:7" x14ac:dyDescent="0.25">
      <c r="A173" t="s">
        <v>51</v>
      </c>
      <c r="B173">
        <v>2021</v>
      </c>
      <c r="C173" t="s">
        <v>16</v>
      </c>
      <c r="D173" s="13" t="s">
        <v>8</v>
      </c>
      <c r="E173">
        <v>4</v>
      </c>
      <c r="F173">
        <v>10.981039999999997</v>
      </c>
      <c r="G173">
        <v>0.36426422269657532</v>
      </c>
    </row>
    <row r="174" spans="1:7" x14ac:dyDescent="0.25">
      <c r="A174" t="s">
        <v>51</v>
      </c>
      <c r="B174">
        <v>2021</v>
      </c>
      <c r="C174" t="s">
        <v>17</v>
      </c>
      <c r="D174" s="13" t="s">
        <v>6</v>
      </c>
      <c r="E174">
        <v>1</v>
      </c>
      <c r="F174">
        <v>4.5209799999999998</v>
      </c>
      <c r="G174">
        <v>0.22119098071657031</v>
      </c>
    </row>
    <row r="175" spans="1:7" x14ac:dyDescent="0.25">
      <c r="A175" t="s">
        <v>51</v>
      </c>
      <c r="B175">
        <v>2021</v>
      </c>
      <c r="C175" t="s">
        <v>17</v>
      </c>
      <c r="D175" s="13" t="s">
        <v>8</v>
      </c>
      <c r="E175">
        <v>6</v>
      </c>
      <c r="F175">
        <v>10.981039999999997</v>
      </c>
      <c r="G175">
        <v>0.54639633404486299</v>
      </c>
    </row>
    <row r="176" spans="1:7" x14ac:dyDescent="0.25">
      <c r="A176" t="s">
        <v>51</v>
      </c>
      <c r="B176">
        <v>2021</v>
      </c>
      <c r="C176" t="s">
        <v>18</v>
      </c>
      <c r="D176" s="13" t="s">
        <v>7</v>
      </c>
      <c r="E176">
        <v>1</v>
      </c>
      <c r="F176">
        <v>1.1826999999999999</v>
      </c>
      <c r="G176">
        <v>0.84552295594825411</v>
      </c>
    </row>
    <row r="177" spans="1:7" x14ac:dyDescent="0.25">
      <c r="A177" t="s">
        <v>51</v>
      </c>
      <c r="B177">
        <v>2021</v>
      </c>
      <c r="C177" t="s">
        <v>19</v>
      </c>
      <c r="D177" s="13" t="s">
        <v>6</v>
      </c>
      <c r="E177">
        <v>1</v>
      </c>
      <c r="F177">
        <v>4.5209799999999998</v>
      </c>
      <c r="G177">
        <v>0.22119098071657031</v>
      </c>
    </row>
    <row r="178" spans="1:7" x14ac:dyDescent="0.25">
      <c r="A178" t="s">
        <v>51</v>
      </c>
      <c r="B178">
        <v>2021</v>
      </c>
      <c r="C178" t="s">
        <v>20</v>
      </c>
      <c r="D178" s="13" t="s">
        <v>5</v>
      </c>
      <c r="E178">
        <v>38</v>
      </c>
      <c r="F178">
        <v>3.0063699999999995</v>
      </c>
      <c r="G178">
        <v>12.639828098337864</v>
      </c>
    </row>
    <row r="179" spans="1:7" x14ac:dyDescent="0.25">
      <c r="A179" t="s">
        <v>51</v>
      </c>
      <c r="B179">
        <v>2021</v>
      </c>
      <c r="C179" t="s">
        <v>20</v>
      </c>
      <c r="D179" s="13" t="s">
        <v>6</v>
      </c>
      <c r="E179">
        <v>77</v>
      </c>
      <c r="F179">
        <v>4.5209799999999998</v>
      </c>
      <c r="G179">
        <v>17.031705515175915</v>
      </c>
    </row>
    <row r="180" spans="1:7" x14ac:dyDescent="0.25">
      <c r="A180" t="s">
        <v>51</v>
      </c>
      <c r="B180">
        <v>2021</v>
      </c>
      <c r="C180" t="s">
        <v>20</v>
      </c>
      <c r="D180" s="13" t="s">
        <v>8</v>
      </c>
      <c r="E180">
        <v>166</v>
      </c>
      <c r="F180">
        <v>10.981039999999997</v>
      </c>
      <c r="G180">
        <v>15.116965241907875</v>
      </c>
    </row>
    <row r="181" spans="1:7" x14ac:dyDescent="0.25">
      <c r="A181" t="s">
        <v>51</v>
      </c>
      <c r="B181">
        <v>2021</v>
      </c>
      <c r="C181" t="s">
        <v>20</v>
      </c>
      <c r="D181" s="13" t="s">
        <v>7</v>
      </c>
      <c r="E181">
        <v>3</v>
      </c>
      <c r="F181">
        <v>1.1826999999999999</v>
      </c>
      <c r="G181">
        <v>2.5365688678447622</v>
      </c>
    </row>
    <row r="182" spans="1:7" x14ac:dyDescent="0.25">
      <c r="A182" t="s">
        <v>51</v>
      </c>
      <c r="B182">
        <v>2021</v>
      </c>
      <c r="C182" t="s">
        <v>70</v>
      </c>
      <c r="D182" s="13" t="s">
        <v>5</v>
      </c>
      <c r="E182">
        <v>12</v>
      </c>
      <c r="F182">
        <v>3.0063699999999995</v>
      </c>
      <c r="G182">
        <v>3.9915246626330099</v>
      </c>
    </row>
    <row r="183" spans="1:7" x14ac:dyDescent="0.25">
      <c r="A183" t="s">
        <v>51</v>
      </c>
      <c r="B183">
        <v>2021</v>
      </c>
      <c r="C183" t="s">
        <v>70</v>
      </c>
      <c r="D183" s="13" t="s">
        <v>6</v>
      </c>
      <c r="E183">
        <v>51</v>
      </c>
      <c r="F183">
        <v>4.5209799999999998</v>
      </c>
      <c r="G183">
        <v>11.280740016545085</v>
      </c>
    </row>
    <row r="184" spans="1:7" x14ac:dyDescent="0.25">
      <c r="A184" t="s">
        <v>51</v>
      </c>
      <c r="B184">
        <v>2021</v>
      </c>
      <c r="C184" t="s">
        <v>70</v>
      </c>
      <c r="D184" s="13" t="s">
        <v>8</v>
      </c>
      <c r="E184">
        <v>11</v>
      </c>
      <c r="F184">
        <v>10.981039999999997</v>
      </c>
      <c r="G184">
        <v>1.0017266124155821</v>
      </c>
    </row>
    <row r="185" spans="1:7" x14ac:dyDescent="0.25">
      <c r="A185" t="s">
        <v>51</v>
      </c>
      <c r="B185">
        <v>2021</v>
      </c>
      <c r="C185" t="s">
        <v>70</v>
      </c>
      <c r="D185" s="13" t="s">
        <v>7</v>
      </c>
      <c r="E185">
        <v>2</v>
      </c>
      <c r="F185">
        <v>1.1826999999999999</v>
      </c>
      <c r="G185">
        <v>1.6910459118965082</v>
      </c>
    </row>
    <row r="186" spans="1:7" x14ac:dyDescent="0.25">
      <c r="A186" t="s">
        <v>51</v>
      </c>
      <c r="B186">
        <v>2021</v>
      </c>
      <c r="C186" t="s">
        <v>21</v>
      </c>
      <c r="D186" s="13" t="s">
        <v>5</v>
      </c>
      <c r="E186">
        <v>6</v>
      </c>
      <c r="F186">
        <v>3.0063699999999995</v>
      </c>
      <c r="G186">
        <v>1.9957623313165049</v>
      </c>
    </row>
    <row r="187" spans="1:7" x14ac:dyDescent="0.25">
      <c r="A187" t="s">
        <v>51</v>
      </c>
      <c r="B187">
        <v>2021</v>
      </c>
      <c r="C187" t="s">
        <v>21</v>
      </c>
      <c r="D187" s="13" t="s">
        <v>6</v>
      </c>
      <c r="E187">
        <v>4</v>
      </c>
      <c r="F187">
        <v>4.5209799999999998</v>
      </c>
      <c r="G187">
        <v>0.88476392286628125</v>
      </c>
    </row>
    <row r="188" spans="1:7" x14ac:dyDescent="0.25">
      <c r="A188" t="s">
        <v>51</v>
      </c>
      <c r="B188">
        <v>2021</v>
      </c>
      <c r="C188" t="s">
        <v>21</v>
      </c>
      <c r="D188" s="13" t="s">
        <v>8</v>
      </c>
      <c r="E188">
        <v>20</v>
      </c>
      <c r="F188">
        <v>10.981039999999997</v>
      </c>
      <c r="G188">
        <v>1.8213211134828764</v>
      </c>
    </row>
    <row r="189" spans="1:7" x14ac:dyDescent="0.25">
      <c r="A189" t="s">
        <v>51</v>
      </c>
      <c r="B189">
        <v>2021</v>
      </c>
      <c r="C189" t="s">
        <v>22</v>
      </c>
      <c r="D189" s="13" t="s">
        <v>6</v>
      </c>
      <c r="E189">
        <v>1</v>
      </c>
      <c r="F189">
        <v>4.5209799999999998</v>
      </c>
      <c r="G189">
        <v>0.22119098071657031</v>
      </c>
    </row>
    <row r="190" spans="1:7" x14ac:dyDescent="0.25">
      <c r="A190" t="s">
        <v>51</v>
      </c>
      <c r="B190">
        <v>2021</v>
      </c>
      <c r="C190" t="s">
        <v>22</v>
      </c>
      <c r="D190" s="13" t="s">
        <v>6</v>
      </c>
      <c r="E190">
        <v>1</v>
      </c>
      <c r="F190">
        <v>4.5209799999999998</v>
      </c>
      <c r="G190">
        <v>0.22119098071657031</v>
      </c>
    </row>
    <row r="191" spans="1:7" x14ac:dyDescent="0.25">
      <c r="A191" t="s">
        <v>51</v>
      </c>
      <c r="B191">
        <v>2021</v>
      </c>
      <c r="C191" t="s">
        <v>22</v>
      </c>
      <c r="D191" s="13" t="s">
        <v>8</v>
      </c>
      <c r="E191">
        <v>1</v>
      </c>
      <c r="F191">
        <v>10.981039999999997</v>
      </c>
      <c r="G191">
        <v>9.1066055674143831E-2</v>
      </c>
    </row>
    <row r="192" spans="1:7" x14ac:dyDescent="0.25">
      <c r="A192" t="s">
        <v>51</v>
      </c>
      <c r="B192">
        <v>2021</v>
      </c>
      <c r="C192" t="s">
        <v>25</v>
      </c>
      <c r="D192" s="13" t="s">
        <v>8</v>
      </c>
      <c r="E192">
        <v>2</v>
      </c>
      <c r="F192">
        <v>10.981039999999997</v>
      </c>
      <c r="G192">
        <v>0.18213211134828766</v>
      </c>
    </row>
    <row r="193" spans="1:10" x14ac:dyDescent="0.25">
      <c r="A193" t="s">
        <v>51</v>
      </c>
      <c r="B193">
        <v>2021</v>
      </c>
      <c r="C193" t="s">
        <v>24</v>
      </c>
      <c r="D193" s="13" t="s">
        <v>8</v>
      </c>
      <c r="E193">
        <v>1</v>
      </c>
      <c r="F193">
        <v>10.981039999999997</v>
      </c>
      <c r="G193">
        <v>9.1066055674143831E-2</v>
      </c>
    </row>
    <row r="194" spans="1:10" x14ac:dyDescent="0.25">
      <c r="A194" t="s">
        <v>51</v>
      </c>
      <c r="B194">
        <v>2022</v>
      </c>
      <c r="C194" t="s">
        <v>14</v>
      </c>
      <c r="D194" s="13" t="s">
        <v>6</v>
      </c>
      <c r="E194">
        <v>5</v>
      </c>
      <c r="F194">
        <v>4.5997300000000001</v>
      </c>
      <c r="G194">
        <v>1.0870203251060389</v>
      </c>
    </row>
    <row r="195" spans="1:10" x14ac:dyDescent="0.25">
      <c r="A195" t="s">
        <v>51</v>
      </c>
      <c r="B195">
        <v>2022</v>
      </c>
      <c r="C195" t="s">
        <v>14</v>
      </c>
      <c r="D195" s="13" t="s">
        <v>8</v>
      </c>
      <c r="E195">
        <v>4</v>
      </c>
      <c r="F195">
        <v>11.138099999999996</v>
      </c>
      <c r="G195">
        <v>0.35912767886802965</v>
      </c>
    </row>
    <row r="196" spans="1:10" x14ac:dyDescent="0.25">
      <c r="A196" t="s">
        <v>51</v>
      </c>
      <c r="B196">
        <v>2022</v>
      </c>
      <c r="C196" t="s">
        <v>15</v>
      </c>
      <c r="D196" s="13" t="s">
        <v>5</v>
      </c>
      <c r="E196">
        <v>1</v>
      </c>
      <c r="F196">
        <v>3.0762800000000001</v>
      </c>
      <c r="G196">
        <v>0.32506793919929267</v>
      </c>
    </row>
    <row r="197" spans="1:10" x14ac:dyDescent="0.25">
      <c r="A197" t="s">
        <v>51</v>
      </c>
      <c r="B197">
        <v>2022</v>
      </c>
      <c r="C197" t="s">
        <v>15</v>
      </c>
      <c r="D197" s="13" t="s">
        <v>6</v>
      </c>
      <c r="E197">
        <v>3</v>
      </c>
      <c r="F197">
        <v>4.5997300000000001</v>
      </c>
      <c r="G197">
        <v>0.65221219506362327</v>
      </c>
    </row>
    <row r="198" spans="1:10" x14ac:dyDescent="0.25">
      <c r="A198" t="s">
        <v>51</v>
      </c>
      <c r="B198">
        <v>2022</v>
      </c>
      <c r="C198" t="s">
        <v>15</v>
      </c>
      <c r="D198" s="13" t="s">
        <v>8</v>
      </c>
      <c r="E198">
        <v>4</v>
      </c>
      <c r="F198">
        <v>11.138099999999996</v>
      </c>
      <c r="G198">
        <v>0.35912767886802965</v>
      </c>
    </row>
    <row r="199" spans="1:10" x14ac:dyDescent="0.25">
      <c r="A199" t="s">
        <v>51</v>
      </c>
      <c r="B199">
        <v>2022</v>
      </c>
      <c r="C199" t="s">
        <v>16</v>
      </c>
      <c r="D199" s="13" t="s">
        <v>6</v>
      </c>
      <c r="E199">
        <v>1</v>
      </c>
      <c r="F199">
        <v>4.5997300000000001</v>
      </c>
      <c r="G199">
        <v>0.21740406502120777</v>
      </c>
      <c r="J199">
        <f>72/F198</f>
        <v>6.464298219624534</v>
      </c>
    </row>
    <row r="200" spans="1:10" x14ac:dyDescent="0.25">
      <c r="A200" t="s">
        <v>51</v>
      </c>
      <c r="B200">
        <v>2022</v>
      </c>
      <c r="C200" t="s">
        <v>16</v>
      </c>
      <c r="D200" s="13" t="s">
        <v>8</v>
      </c>
      <c r="E200">
        <v>4</v>
      </c>
      <c r="F200">
        <v>11.138099999999996</v>
      </c>
      <c r="G200">
        <v>0.35912767886802965</v>
      </c>
    </row>
    <row r="201" spans="1:10" x14ac:dyDescent="0.25">
      <c r="A201" t="s">
        <v>51</v>
      </c>
      <c r="B201">
        <v>2022</v>
      </c>
      <c r="C201" t="s">
        <v>17</v>
      </c>
      <c r="D201" s="13" t="s">
        <v>8</v>
      </c>
      <c r="E201">
        <v>2</v>
      </c>
      <c r="F201">
        <v>11.138099999999996</v>
      </c>
      <c r="G201">
        <v>0.17956383943401483</v>
      </c>
    </row>
    <row r="202" spans="1:10" x14ac:dyDescent="0.25">
      <c r="A202" t="s">
        <v>51</v>
      </c>
      <c r="B202">
        <v>2022</v>
      </c>
      <c r="C202" t="s">
        <v>18</v>
      </c>
      <c r="D202" s="13" t="s">
        <v>7</v>
      </c>
      <c r="E202">
        <v>1</v>
      </c>
      <c r="F202">
        <v>1.2094199999999997</v>
      </c>
      <c r="G202">
        <v>0.82684261877594234</v>
      </c>
    </row>
    <row r="203" spans="1:10" x14ac:dyDescent="0.25">
      <c r="A203" t="s">
        <v>51</v>
      </c>
      <c r="B203">
        <v>2022</v>
      </c>
      <c r="C203" t="s">
        <v>19</v>
      </c>
      <c r="D203" s="13" t="s">
        <v>8</v>
      </c>
      <c r="E203">
        <v>1</v>
      </c>
      <c r="F203">
        <v>11.138099999999996</v>
      </c>
      <c r="G203">
        <v>8.9781919717007413E-2</v>
      </c>
    </row>
    <row r="204" spans="1:10" x14ac:dyDescent="0.25">
      <c r="A204" t="s">
        <v>51</v>
      </c>
      <c r="B204">
        <v>2022</v>
      </c>
      <c r="C204" t="s">
        <v>20</v>
      </c>
      <c r="D204" s="13" t="s">
        <v>5</v>
      </c>
      <c r="E204">
        <v>27</v>
      </c>
      <c r="F204">
        <v>3.0762800000000001</v>
      </c>
      <c r="G204">
        <v>8.776834358380901</v>
      </c>
    </row>
    <row r="205" spans="1:10" x14ac:dyDescent="0.25">
      <c r="A205" t="s">
        <v>51</v>
      </c>
      <c r="B205">
        <v>2022</v>
      </c>
      <c r="C205" t="s">
        <v>20</v>
      </c>
      <c r="D205" s="13" t="s">
        <v>6</v>
      </c>
      <c r="E205">
        <v>49</v>
      </c>
      <c r="F205">
        <v>4.5997300000000001</v>
      </c>
      <c r="G205">
        <v>10.65279918603918</v>
      </c>
    </row>
    <row r="206" spans="1:10" x14ac:dyDescent="0.25">
      <c r="A206" t="s">
        <v>51</v>
      </c>
      <c r="B206">
        <v>2022</v>
      </c>
      <c r="C206" t="s">
        <v>20</v>
      </c>
      <c r="D206" s="13" t="s">
        <v>8</v>
      </c>
      <c r="E206">
        <v>102</v>
      </c>
      <c r="F206">
        <v>11.138099999999996</v>
      </c>
      <c r="G206">
        <v>9.1577558111347575</v>
      </c>
    </row>
    <row r="207" spans="1:10" x14ac:dyDescent="0.25">
      <c r="A207" t="s">
        <v>51</v>
      </c>
      <c r="B207">
        <v>2022</v>
      </c>
      <c r="C207" t="s">
        <v>20</v>
      </c>
      <c r="D207" s="13" t="s">
        <v>7</v>
      </c>
      <c r="E207">
        <v>4</v>
      </c>
      <c r="F207">
        <v>1.2094199999999997</v>
      </c>
      <c r="G207">
        <v>3.3073704751037694</v>
      </c>
    </row>
    <row r="208" spans="1:10" x14ac:dyDescent="0.25">
      <c r="A208" t="s">
        <v>51</v>
      </c>
      <c r="B208">
        <v>2022</v>
      </c>
      <c r="C208" t="s">
        <v>70</v>
      </c>
      <c r="D208" s="13" t="s">
        <v>5</v>
      </c>
      <c r="E208">
        <v>2</v>
      </c>
      <c r="F208">
        <v>3.0762800000000001</v>
      </c>
      <c r="G208">
        <v>0.65013587839858533</v>
      </c>
    </row>
    <row r="209" spans="1:7" x14ac:dyDescent="0.25">
      <c r="A209" t="s">
        <v>51</v>
      </c>
      <c r="B209">
        <v>2022</v>
      </c>
      <c r="C209" t="s">
        <v>70</v>
      </c>
      <c r="D209" s="13" t="s">
        <v>6</v>
      </c>
      <c r="E209">
        <v>2</v>
      </c>
      <c r="F209">
        <v>4.5997300000000001</v>
      </c>
      <c r="G209">
        <v>0.43480813004241553</v>
      </c>
    </row>
    <row r="210" spans="1:7" x14ac:dyDescent="0.25">
      <c r="A210" t="s">
        <v>51</v>
      </c>
      <c r="B210">
        <v>2022</v>
      </c>
      <c r="C210" t="s">
        <v>70</v>
      </c>
      <c r="D210" s="13" t="s">
        <v>7</v>
      </c>
      <c r="E210">
        <v>1</v>
      </c>
      <c r="F210">
        <v>1.2094199999999997</v>
      </c>
      <c r="G210">
        <v>0.82684261877594234</v>
      </c>
    </row>
    <row r="211" spans="1:7" x14ac:dyDescent="0.25">
      <c r="A211" t="s">
        <v>51</v>
      </c>
      <c r="B211">
        <v>2022</v>
      </c>
      <c r="C211" t="s">
        <v>21</v>
      </c>
      <c r="D211" s="13" t="s">
        <v>5</v>
      </c>
      <c r="E211">
        <v>3</v>
      </c>
      <c r="F211">
        <v>3.0762800000000001</v>
      </c>
      <c r="G211">
        <v>0.97520381759787789</v>
      </c>
    </row>
    <row r="212" spans="1:7" x14ac:dyDescent="0.25">
      <c r="A212" t="s">
        <v>51</v>
      </c>
      <c r="B212">
        <v>2022</v>
      </c>
      <c r="C212" t="s">
        <v>21</v>
      </c>
      <c r="D212" s="13" t="s">
        <v>6</v>
      </c>
      <c r="E212">
        <v>16</v>
      </c>
      <c r="F212">
        <v>4.5997300000000001</v>
      </c>
      <c r="G212">
        <v>3.4784650403393242</v>
      </c>
    </row>
    <row r="213" spans="1:7" x14ac:dyDescent="0.25">
      <c r="A213" t="s">
        <v>51</v>
      </c>
      <c r="B213">
        <v>2022</v>
      </c>
      <c r="C213" t="s">
        <v>21</v>
      </c>
      <c r="D213" s="13" t="s">
        <v>8</v>
      </c>
      <c r="E213">
        <v>21</v>
      </c>
      <c r="F213">
        <v>11.138099999999996</v>
      </c>
      <c r="G213">
        <v>1.8854203140571559</v>
      </c>
    </row>
    <row r="214" spans="1:7" x14ac:dyDescent="0.25">
      <c r="A214" t="s">
        <v>51</v>
      </c>
      <c r="B214">
        <v>2022</v>
      </c>
      <c r="C214" t="s">
        <v>22</v>
      </c>
      <c r="D214" s="13" t="s">
        <v>8</v>
      </c>
      <c r="E214">
        <v>2</v>
      </c>
      <c r="F214">
        <v>11.138099999999996</v>
      </c>
      <c r="G214">
        <v>0.17956383943401483</v>
      </c>
    </row>
    <row r="215" spans="1:7" x14ac:dyDescent="0.25">
      <c r="A215" t="s">
        <v>51</v>
      </c>
      <c r="B215">
        <v>2022</v>
      </c>
      <c r="C215" t="s">
        <v>22</v>
      </c>
      <c r="D215" s="13" t="s">
        <v>6</v>
      </c>
      <c r="E215">
        <v>1</v>
      </c>
      <c r="F215">
        <v>4.5997300000000001</v>
      </c>
      <c r="G215">
        <v>0.21740406502120777</v>
      </c>
    </row>
    <row r="216" spans="1:7" x14ac:dyDescent="0.25">
      <c r="A216" t="s">
        <v>51</v>
      </c>
      <c r="B216">
        <v>2022</v>
      </c>
      <c r="C216" t="s">
        <v>22</v>
      </c>
      <c r="D216" s="13" t="s">
        <v>8</v>
      </c>
      <c r="E216">
        <v>2</v>
      </c>
      <c r="F216">
        <v>11.138099999999996</v>
      </c>
      <c r="G216">
        <v>0.17956383943401483</v>
      </c>
    </row>
    <row r="217" spans="1:7" x14ac:dyDescent="0.25">
      <c r="A217" t="s">
        <v>51</v>
      </c>
      <c r="B217">
        <v>2022</v>
      </c>
      <c r="C217" t="s">
        <v>24</v>
      </c>
      <c r="D217" s="13" t="s">
        <v>8</v>
      </c>
      <c r="E217">
        <v>1</v>
      </c>
      <c r="F217">
        <v>11.138099999999996</v>
      </c>
      <c r="G217">
        <v>8.9781919717007413E-2</v>
      </c>
    </row>
    <row r="218" spans="1:7" x14ac:dyDescent="0.25">
      <c r="A218" t="s">
        <v>50</v>
      </c>
      <c r="B218">
        <v>0</v>
      </c>
      <c r="C218" s="3" t="s">
        <v>4</v>
      </c>
      <c r="D218" s="5"/>
      <c r="E218" s="6">
        <v>0</v>
      </c>
      <c r="F218" s="9"/>
      <c r="G218" s="9"/>
    </row>
    <row r="219" spans="1:7" x14ac:dyDescent="0.25">
      <c r="A219" t="s">
        <v>50</v>
      </c>
      <c r="B219">
        <v>0</v>
      </c>
      <c r="C219" s="4" t="s">
        <v>5</v>
      </c>
      <c r="D219" s="12" t="s">
        <v>4</v>
      </c>
      <c r="E219" s="7">
        <v>0</v>
      </c>
      <c r="F219" s="10"/>
      <c r="G219" s="10"/>
    </row>
    <row r="220" spans="1:7" x14ac:dyDescent="0.25">
      <c r="A220" t="s">
        <v>50</v>
      </c>
      <c r="B220">
        <v>0</v>
      </c>
      <c r="C220" s="4" t="s">
        <v>6</v>
      </c>
      <c r="D220" s="12" t="s">
        <v>4</v>
      </c>
      <c r="E220" s="7">
        <v>0</v>
      </c>
      <c r="F220" s="10"/>
      <c r="G220" s="10"/>
    </row>
    <row r="221" spans="1:7" x14ac:dyDescent="0.25">
      <c r="A221" t="s">
        <v>50</v>
      </c>
      <c r="B221">
        <v>0</v>
      </c>
      <c r="C221" s="4" t="s">
        <v>7</v>
      </c>
      <c r="D221" s="12" t="s">
        <v>4</v>
      </c>
      <c r="E221" s="7">
        <v>0</v>
      </c>
      <c r="F221" s="10"/>
      <c r="G221" s="10"/>
    </row>
    <row r="222" spans="1:7" x14ac:dyDescent="0.25">
      <c r="A222" t="s">
        <v>50</v>
      </c>
      <c r="B222">
        <v>0</v>
      </c>
      <c r="C222" s="4" t="s">
        <v>8</v>
      </c>
      <c r="D222" s="12" t="s">
        <v>4</v>
      </c>
      <c r="E222" s="8">
        <v>0</v>
      </c>
      <c r="F222" s="11"/>
      <c r="G222" s="11"/>
    </row>
    <row r="223" spans="1:7" x14ac:dyDescent="0.25">
      <c r="A223" t="s">
        <v>50</v>
      </c>
      <c r="B223">
        <v>2015</v>
      </c>
      <c r="C223" t="s">
        <v>72</v>
      </c>
      <c r="D223" s="13" t="s">
        <v>5</v>
      </c>
      <c r="E223" s="2">
        <v>1</v>
      </c>
      <c r="F223">
        <v>2.3977199999999996</v>
      </c>
      <c r="G223">
        <v>0.417062876399246</v>
      </c>
    </row>
    <row r="224" spans="1:7" x14ac:dyDescent="0.25">
      <c r="A224" t="s">
        <v>50</v>
      </c>
      <c r="B224">
        <v>2015</v>
      </c>
      <c r="C224" t="s">
        <v>74</v>
      </c>
      <c r="D224" s="13" t="s">
        <v>5</v>
      </c>
      <c r="E224" s="2">
        <v>1</v>
      </c>
      <c r="F224">
        <v>2.3977199999999996</v>
      </c>
      <c r="G224">
        <v>0.417062876399246</v>
      </c>
    </row>
    <row r="225" spans="1:7" x14ac:dyDescent="0.25">
      <c r="A225" t="s">
        <v>50</v>
      </c>
      <c r="B225">
        <v>2015</v>
      </c>
      <c r="C225" t="s">
        <v>74</v>
      </c>
      <c r="D225" s="13" t="s">
        <v>8</v>
      </c>
      <c r="E225" s="2">
        <v>1</v>
      </c>
      <c r="F225">
        <v>9.8723199999999967</v>
      </c>
      <c r="G225">
        <v>0.10129331302064766</v>
      </c>
    </row>
    <row r="226" spans="1:7" x14ac:dyDescent="0.25">
      <c r="A226" t="s">
        <v>50</v>
      </c>
      <c r="B226">
        <v>2015</v>
      </c>
      <c r="C226" t="s">
        <v>28</v>
      </c>
      <c r="D226" s="13" t="s">
        <v>5</v>
      </c>
      <c r="E226" s="2">
        <v>55</v>
      </c>
      <c r="F226">
        <v>2.3977199999999996</v>
      </c>
      <c r="G226">
        <v>22.938458201958532</v>
      </c>
    </row>
    <row r="227" spans="1:7" x14ac:dyDescent="0.25">
      <c r="A227" t="s">
        <v>50</v>
      </c>
      <c r="B227">
        <v>2015</v>
      </c>
      <c r="C227" t="s">
        <v>28</v>
      </c>
      <c r="D227" s="13" t="s">
        <v>6</v>
      </c>
      <c r="E227" s="2">
        <v>15</v>
      </c>
      <c r="F227">
        <v>3.9632000000000001</v>
      </c>
      <c r="G227">
        <v>3.7848203471941866</v>
      </c>
    </row>
    <row r="228" spans="1:7" x14ac:dyDescent="0.25">
      <c r="A228" t="s">
        <v>50</v>
      </c>
      <c r="B228">
        <v>2015</v>
      </c>
      <c r="C228" t="s">
        <v>28</v>
      </c>
      <c r="D228" s="13" t="s">
        <v>8</v>
      </c>
      <c r="E228" s="2">
        <v>57</v>
      </c>
      <c r="F228">
        <v>9.8723199999999967</v>
      </c>
      <c r="G228">
        <v>5.7737188421769172</v>
      </c>
    </row>
    <row r="229" spans="1:7" x14ac:dyDescent="0.25">
      <c r="A229" t="s">
        <v>50</v>
      </c>
      <c r="B229">
        <v>2015</v>
      </c>
      <c r="C229" t="s">
        <v>28</v>
      </c>
      <c r="D229" s="13" t="s">
        <v>7</v>
      </c>
      <c r="E229" s="2">
        <v>2</v>
      </c>
      <c r="F229">
        <v>1.0039200000000001</v>
      </c>
      <c r="G229">
        <v>1.9921906127978322</v>
      </c>
    </row>
    <row r="230" spans="1:7" x14ac:dyDescent="0.25">
      <c r="A230" t="s">
        <v>50</v>
      </c>
      <c r="B230">
        <v>2015</v>
      </c>
      <c r="C230" t="s">
        <v>29</v>
      </c>
      <c r="D230" s="13" t="s">
        <v>5</v>
      </c>
      <c r="E230" s="2">
        <v>1</v>
      </c>
      <c r="F230">
        <v>2.3977199999999996</v>
      </c>
      <c r="G230">
        <v>0.417062876399246</v>
      </c>
    </row>
    <row r="231" spans="1:7" x14ac:dyDescent="0.25">
      <c r="A231" t="s">
        <v>50</v>
      </c>
      <c r="B231">
        <v>2015</v>
      </c>
      <c r="C231" t="s">
        <v>30</v>
      </c>
      <c r="D231" s="13" t="s">
        <v>8</v>
      </c>
      <c r="E231" s="2">
        <v>3</v>
      </c>
      <c r="F231">
        <v>9.8723199999999967</v>
      </c>
      <c r="G231">
        <v>0.30387993906194299</v>
      </c>
    </row>
    <row r="232" spans="1:7" x14ac:dyDescent="0.25">
      <c r="A232" t="s">
        <v>50</v>
      </c>
      <c r="B232">
        <v>2015</v>
      </c>
      <c r="C232" t="s">
        <v>31</v>
      </c>
      <c r="D232" s="13" t="s">
        <v>5</v>
      </c>
      <c r="E232" s="2">
        <v>6</v>
      </c>
      <c r="F232">
        <v>2.3977199999999996</v>
      </c>
      <c r="G232">
        <v>2.5023772583954762</v>
      </c>
    </row>
    <row r="233" spans="1:7" x14ac:dyDescent="0.25">
      <c r="A233" t="s">
        <v>50</v>
      </c>
      <c r="B233">
        <v>2015</v>
      </c>
      <c r="C233" t="s">
        <v>31</v>
      </c>
      <c r="D233" s="14" t="s">
        <v>6</v>
      </c>
      <c r="E233">
        <v>9</v>
      </c>
      <c r="F233">
        <v>3.9632000000000001</v>
      </c>
      <c r="G233">
        <v>2.270892208316512</v>
      </c>
    </row>
    <row r="234" spans="1:7" x14ac:dyDescent="0.25">
      <c r="A234" t="s">
        <v>50</v>
      </c>
      <c r="B234">
        <v>2015</v>
      </c>
      <c r="C234" t="s">
        <v>31</v>
      </c>
      <c r="D234" s="13" t="s">
        <v>8</v>
      </c>
      <c r="E234">
        <v>28</v>
      </c>
      <c r="F234">
        <v>9.8723199999999967</v>
      </c>
      <c r="G234">
        <v>2.8362127645781348</v>
      </c>
    </row>
    <row r="235" spans="1:7" x14ac:dyDescent="0.25">
      <c r="A235" t="s">
        <v>50</v>
      </c>
      <c r="B235">
        <v>2015</v>
      </c>
      <c r="C235" t="s">
        <v>31</v>
      </c>
      <c r="D235" s="13" t="s">
        <v>7</v>
      </c>
      <c r="E235" s="2">
        <v>4</v>
      </c>
      <c r="F235">
        <v>1.0039200000000001</v>
      </c>
      <c r="G235">
        <v>3.9843812255956643</v>
      </c>
    </row>
    <row r="236" spans="1:7" x14ac:dyDescent="0.25">
      <c r="A236" t="s">
        <v>50</v>
      </c>
      <c r="B236">
        <v>2015</v>
      </c>
      <c r="C236" t="s">
        <v>31</v>
      </c>
      <c r="D236" s="13" t="s">
        <v>5</v>
      </c>
      <c r="E236" s="2">
        <v>1</v>
      </c>
      <c r="F236">
        <v>2.3977199999999996</v>
      </c>
      <c r="G236">
        <v>0.417062876399246</v>
      </c>
    </row>
    <row r="237" spans="1:7" x14ac:dyDescent="0.25">
      <c r="A237" t="s">
        <v>50</v>
      </c>
      <c r="B237">
        <v>2015</v>
      </c>
      <c r="C237" t="s">
        <v>31</v>
      </c>
      <c r="D237" s="13" t="s">
        <v>8</v>
      </c>
      <c r="E237" s="2">
        <v>1</v>
      </c>
      <c r="F237">
        <v>9.8723199999999967</v>
      </c>
      <c r="G237">
        <v>0.10129331302064766</v>
      </c>
    </row>
    <row r="238" spans="1:7" x14ac:dyDescent="0.25">
      <c r="A238" t="s">
        <v>50</v>
      </c>
      <c r="B238">
        <v>2015</v>
      </c>
      <c r="C238" t="s">
        <v>32</v>
      </c>
      <c r="D238" s="13" t="s">
        <v>6</v>
      </c>
      <c r="E238" s="2">
        <v>2</v>
      </c>
      <c r="F238">
        <v>3.9632000000000001</v>
      </c>
      <c r="G238">
        <v>0.50464271295922492</v>
      </c>
    </row>
    <row r="239" spans="1:7" x14ac:dyDescent="0.25">
      <c r="A239" t="s">
        <v>50</v>
      </c>
      <c r="B239">
        <v>2015</v>
      </c>
      <c r="C239" t="s">
        <v>33</v>
      </c>
      <c r="D239" s="13" t="s">
        <v>5</v>
      </c>
      <c r="E239" s="2">
        <v>1</v>
      </c>
      <c r="F239">
        <v>2.3977199999999996</v>
      </c>
      <c r="G239">
        <v>0.417062876399246</v>
      </c>
    </row>
    <row r="240" spans="1:7" x14ac:dyDescent="0.25">
      <c r="A240" t="s">
        <v>50</v>
      </c>
      <c r="B240">
        <v>2016</v>
      </c>
      <c r="C240" t="s">
        <v>74</v>
      </c>
      <c r="D240" s="13" t="s">
        <v>8</v>
      </c>
      <c r="E240" s="2">
        <v>3</v>
      </c>
      <c r="F240">
        <v>10.046330000000001</v>
      </c>
      <c r="G240">
        <v>0.29861650971051118</v>
      </c>
    </row>
    <row r="241" spans="1:7" x14ac:dyDescent="0.25">
      <c r="A241" t="s">
        <v>50</v>
      </c>
      <c r="B241">
        <v>2016</v>
      </c>
      <c r="C241" t="s">
        <v>28</v>
      </c>
      <c r="D241" s="13" t="s">
        <v>5</v>
      </c>
      <c r="E241" s="2">
        <v>58</v>
      </c>
      <c r="F241">
        <v>2.4420600000000001</v>
      </c>
      <c r="G241">
        <v>23.750440202124434</v>
      </c>
    </row>
    <row r="242" spans="1:7" x14ac:dyDescent="0.25">
      <c r="A242" t="s">
        <v>50</v>
      </c>
      <c r="B242">
        <v>2016</v>
      </c>
      <c r="C242" t="s">
        <v>28</v>
      </c>
      <c r="D242" s="13" t="s">
        <v>6</v>
      </c>
      <c r="E242" s="2">
        <v>19</v>
      </c>
      <c r="F242">
        <v>4.0355400000000001</v>
      </c>
      <c r="G242">
        <v>4.7081679279600746</v>
      </c>
    </row>
    <row r="243" spans="1:7" x14ac:dyDescent="0.25">
      <c r="A243" t="s">
        <v>50</v>
      </c>
      <c r="B243">
        <v>2016</v>
      </c>
      <c r="C243" t="s">
        <v>28</v>
      </c>
      <c r="D243" s="13" t="s">
        <v>8</v>
      </c>
      <c r="E243" s="2">
        <v>91</v>
      </c>
      <c r="F243">
        <v>10.046330000000001</v>
      </c>
      <c r="G243">
        <v>9.0580341278855059</v>
      </c>
    </row>
    <row r="244" spans="1:7" x14ac:dyDescent="0.25">
      <c r="A244" t="s">
        <v>50</v>
      </c>
      <c r="B244">
        <v>2016</v>
      </c>
      <c r="C244" t="s">
        <v>28</v>
      </c>
      <c r="D244" s="14" t="s">
        <v>7</v>
      </c>
      <c r="E244" s="2">
        <v>11</v>
      </c>
      <c r="F244">
        <v>1.0266299999999999</v>
      </c>
      <c r="G244">
        <v>10.714668381013608</v>
      </c>
    </row>
    <row r="245" spans="1:7" x14ac:dyDescent="0.25">
      <c r="A245" t="s">
        <v>50</v>
      </c>
      <c r="B245">
        <v>2016</v>
      </c>
      <c r="C245" t="s">
        <v>30</v>
      </c>
      <c r="D245" s="13" t="s">
        <v>5</v>
      </c>
      <c r="E245" s="2">
        <v>1</v>
      </c>
      <c r="F245">
        <v>2.4420600000000001</v>
      </c>
      <c r="G245">
        <v>0.40949034831249026</v>
      </c>
    </row>
    <row r="246" spans="1:7" x14ac:dyDescent="0.25">
      <c r="A246" t="s">
        <v>50</v>
      </c>
      <c r="B246">
        <v>2016</v>
      </c>
      <c r="C246" t="s">
        <v>30</v>
      </c>
      <c r="D246" s="13" t="s">
        <v>6</v>
      </c>
      <c r="E246" s="2">
        <v>1</v>
      </c>
      <c r="F246">
        <v>4.0355400000000001</v>
      </c>
      <c r="G246">
        <v>0.24779831199789867</v>
      </c>
    </row>
    <row r="247" spans="1:7" x14ac:dyDescent="0.25">
      <c r="A247" t="s">
        <v>50</v>
      </c>
      <c r="B247">
        <v>2016</v>
      </c>
      <c r="C247" t="s">
        <v>30</v>
      </c>
      <c r="D247" s="13" t="s">
        <v>8</v>
      </c>
      <c r="E247" s="2">
        <v>1</v>
      </c>
      <c r="F247">
        <v>10.046330000000001</v>
      </c>
      <c r="G247">
        <v>9.9538836570170389E-2</v>
      </c>
    </row>
    <row r="248" spans="1:7" x14ac:dyDescent="0.25">
      <c r="A248" t="s">
        <v>50</v>
      </c>
      <c r="B248">
        <v>2016</v>
      </c>
      <c r="C248" t="s">
        <v>34</v>
      </c>
      <c r="D248" s="13" t="s">
        <v>6</v>
      </c>
      <c r="E248" s="2">
        <v>1</v>
      </c>
      <c r="F248">
        <v>4.0355400000000001</v>
      </c>
      <c r="G248">
        <v>0.24779831199789867</v>
      </c>
    </row>
    <row r="249" spans="1:7" x14ac:dyDescent="0.25">
      <c r="A249" t="s">
        <v>50</v>
      </c>
      <c r="B249">
        <v>2016</v>
      </c>
      <c r="C249" t="s">
        <v>31</v>
      </c>
      <c r="D249" s="13" t="s">
        <v>5</v>
      </c>
      <c r="E249" s="2">
        <v>9</v>
      </c>
      <c r="F249">
        <v>2.4420600000000001</v>
      </c>
      <c r="G249">
        <v>3.6854131348124124</v>
      </c>
    </row>
    <row r="250" spans="1:7" x14ac:dyDescent="0.25">
      <c r="A250" t="s">
        <v>50</v>
      </c>
      <c r="B250">
        <v>2016</v>
      </c>
      <c r="C250" t="s">
        <v>31</v>
      </c>
      <c r="D250" s="13" t="s">
        <v>6</v>
      </c>
      <c r="E250" s="2">
        <v>17</v>
      </c>
      <c r="F250">
        <v>4.0355400000000001</v>
      </c>
      <c r="G250">
        <v>4.2125713039642774</v>
      </c>
    </row>
    <row r="251" spans="1:7" x14ac:dyDescent="0.25">
      <c r="A251" t="s">
        <v>50</v>
      </c>
      <c r="B251">
        <v>2016</v>
      </c>
      <c r="C251" t="s">
        <v>31</v>
      </c>
      <c r="D251" s="13" t="s">
        <v>8</v>
      </c>
      <c r="E251" s="2">
        <v>21</v>
      </c>
      <c r="F251">
        <v>10.046330000000001</v>
      </c>
      <c r="G251">
        <v>2.0903155679735783</v>
      </c>
    </row>
    <row r="252" spans="1:7" x14ac:dyDescent="0.25">
      <c r="A252" t="s">
        <v>50</v>
      </c>
      <c r="B252">
        <v>2016</v>
      </c>
      <c r="C252" t="s">
        <v>31</v>
      </c>
      <c r="D252" s="13" t="s">
        <v>7</v>
      </c>
      <c r="E252" s="2">
        <v>2</v>
      </c>
      <c r="F252">
        <v>1.0266299999999999</v>
      </c>
      <c r="G252">
        <v>1.948121523820656</v>
      </c>
    </row>
    <row r="253" spans="1:7" x14ac:dyDescent="0.25">
      <c r="A253" t="s">
        <v>50</v>
      </c>
      <c r="B253">
        <v>2016</v>
      </c>
      <c r="C253" t="s">
        <v>31</v>
      </c>
      <c r="D253" s="13" t="s">
        <v>8</v>
      </c>
      <c r="E253" s="2">
        <v>2</v>
      </c>
      <c r="F253">
        <v>10.046330000000001</v>
      </c>
      <c r="G253">
        <v>0.19907767314034078</v>
      </c>
    </row>
    <row r="254" spans="1:7" x14ac:dyDescent="0.25">
      <c r="A254" t="s">
        <v>50</v>
      </c>
      <c r="B254">
        <v>2016</v>
      </c>
      <c r="C254" t="s">
        <v>32</v>
      </c>
      <c r="D254" s="13" t="s">
        <v>5</v>
      </c>
      <c r="E254" s="2">
        <v>2</v>
      </c>
      <c r="F254">
        <v>2.4420600000000001</v>
      </c>
      <c r="G254">
        <v>0.81898069662498052</v>
      </c>
    </row>
    <row r="255" spans="1:7" x14ac:dyDescent="0.25">
      <c r="A255" t="s">
        <v>50</v>
      </c>
      <c r="B255">
        <v>2016</v>
      </c>
      <c r="C255" t="s">
        <v>32</v>
      </c>
      <c r="D255" s="14" t="s">
        <v>6</v>
      </c>
      <c r="E255" s="2">
        <v>5</v>
      </c>
      <c r="F255">
        <v>4.0355400000000001</v>
      </c>
      <c r="G255">
        <v>1.2389915599894934</v>
      </c>
    </row>
    <row r="256" spans="1:7" x14ac:dyDescent="0.25">
      <c r="A256" t="s">
        <v>50</v>
      </c>
      <c r="B256">
        <v>2016</v>
      </c>
      <c r="C256" t="s">
        <v>32</v>
      </c>
      <c r="D256" s="13" t="s">
        <v>8</v>
      </c>
      <c r="E256" s="2">
        <v>3</v>
      </c>
      <c r="F256">
        <v>10.046330000000001</v>
      </c>
      <c r="G256">
        <v>0.29861650971051118</v>
      </c>
    </row>
    <row r="257" spans="1:7" x14ac:dyDescent="0.25">
      <c r="A257" t="s">
        <v>50</v>
      </c>
      <c r="B257">
        <v>2016</v>
      </c>
      <c r="C257" t="s">
        <v>32</v>
      </c>
      <c r="D257" s="13" t="s">
        <v>7</v>
      </c>
      <c r="E257" s="2">
        <v>1</v>
      </c>
      <c r="F257">
        <v>1.0266299999999999</v>
      </c>
      <c r="G257">
        <v>0.97406076191032798</v>
      </c>
    </row>
    <row r="258" spans="1:7" x14ac:dyDescent="0.25">
      <c r="A258" t="s">
        <v>50</v>
      </c>
      <c r="B258">
        <v>2017</v>
      </c>
      <c r="C258" t="s">
        <v>72</v>
      </c>
      <c r="D258" s="13" t="s">
        <v>8</v>
      </c>
      <c r="E258" s="2">
        <v>1</v>
      </c>
      <c r="F258">
        <v>10.219430000000003</v>
      </c>
      <c r="G258">
        <v>9.7852815665844348E-2</v>
      </c>
    </row>
    <row r="259" spans="1:7" x14ac:dyDescent="0.25">
      <c r="A259" t="s">
        <v>50</v>
      </c>
      <c r="B259">
        <v>2017</v>
      </c>
      <c r="C259" t="s">
        <v>74</v>
      </c>
      <c r="D259" s="13" t="s">
        <v>5</v>
      </c>
      <c r="E259" s="2">
        <v>1</v>
      </c>
      <c r="F259">
        <v>2.5050199999999996</v>
      </c>
      <c r="G259">
        <v>0.39919840959353625</v>
      </c>
    </row>
    <row r="260" spans="1:7" x14ac:dyDescent="0.25">
      <c r="A260" t="s">
        <v>50</v>
      </c>
      <c r="B260">
        <v>2017</v>
      </c>
      <c r="C260" t="s">
        <v>74</v>
      </c>
      <c r="D260" s="13" t="s">
        <v>8</v>
      </c>
      <c r="E260">
        <v>3</v>
      </c>
      <c r="F260">
        <v>10.219430000000003</v>
      </c>
      <c r="G260">
        <v>0.29355844699753303</v>
      </c>
    </row>
    <row r="261" spans="1:7" x14ac:dyDescent="0.25">
      <c r="A261" t="s">
        <v>50</v>
      </c>
      <c r="B261">
        <v>2017</v>
      </c>
      <c r="C261" t="s">
        <v>28</v>
      </c>
      <c r="D261" s="13" t="s">
        <v>5</v>
      </c>
      <c r="E261">
        <v>42</v>
      </c>
      <c r="F261">
        <v>2.5050199999999996</v>
      </c>
      <c r="G261">
        <v>16.766333202928521</v>
      </c>
    </row>
    <row r="262" spans="1:7" x14ac:dyDescent="0.25">
      <c r="A262" t="s">
        <v>50</v>
      </c>
      <c r="B262">
        <v>2017</v>
      </c>
      <c r="C262" t="s">
        <v>28</v>
      </c>
      <c r="D262" s="13" t="s">
        <v>6</v>
      </c>
      <c r="E262">
        <v>25</v>
      </c>
      <c r="F262">
        <v>4.1125499999999997</v>
      </c>
      <c r="G262">
        <v>6.0789534473745004</v>
      </c>
    </row>
    <row r="263" spans="1:7" x14ac:dyDescent="0.25">
      <c r="A263" t="s">
        <v>50</v>
      </c>
      <c r="B263">
        <v>2017</v>
      </c>
      <c r="C263" t="s">
        <v>28</v>
      </c>
      <c r="D263" s="13" t="s">
        <v>8</v>
      </c>
      <c r="E263">
        <v>93</v>
      </c>
      <c r="F263">
        <v>10.219430000000003</v>
      </c>
      <c r="G263">
        <v>9.1003118569235255</v>
      </c>
    </row>
    <row r="264" spans="1:7" x14ac:dyDescent="0.25">
      <c r="A264" t="s">
        <v>50</v>
      </c>
      <c r="B264">
        <v>2017</v>
      </c>
      <c r="C264" t="s">
        <v>28</v>
      </c>
      <c r="D264" s="13" t="s">
        <v>7</v>
      </c>
      <c r="E264">
        <v>9</v>
      </c>
      <c r="F264">
        <v>1.0505900000000001</v>
      </c>
      <c r="G264">
        <v>8.566614949694932</v>
      </c>
    </row>
    <row r="265" spans="1:7" x14ac:dyDescent="0.25">
      <c r="A265" t="s">
        <v>50</v>
      </c>
      <c r="B265">
        <v>2017</v>
      </c>
      <c r="C265" t="s">
        <v>75</v>
      </c>
      <c r="D265" s="13" t="s">
        <v>8</v>
      </c>
      <c r="E265">
        <v>1</v>
      </c>
      <c r="F265">
        <v>10.219430000000003</v>
      </c>
      <c r="G265">
        <v>9.7852815665844348E-2</v>
      </c>
    </row>
    <row r="266" spans="1:7" x14ac:dyDescent="0.25">
      <c r="A266" t="s">
        <v>50</v>
      </c>
      <c r="B266">
        <v>2017</v>
      </c>
      <c r="C266" t="s">
        <v>30</v>
      </c>
      <c r="D266" s="14" t="s">
        <v>5</v>
      </c>
      <c r="E266">
        <v>3</v>
      </c>
      <c r="F266">
        <v>2.5050199999999996</v>
      </c>
      <c r="G266">
        <v>1.1975952287806086</v>
      </c>
    </row>
    <row r="267" spans="1:7" x14ac:dyDescent="0.25">
      <c r="A267" t="s">
        <v>50</v>
      </c>
      <c r="B267">
        <v>2017</v>
      </c>
      <c r="C267" t="s">
        <v>34</v>
      </c>
      <c r="D267" s="13" t="s">
        <v>6</v>
      </c>
      <c r="E267" s="2">
        <v>3</v>
      </c>
      <c r="F267">
        <v>4.1125499999999997</v>
      </c>
      <c r="G267">
        <v>0.72947441368494004</v>
      </c>
    </row>
    <row r="268" spans="1:7" x14ac:dyDescent="0.25">
      <c r="A268" t="s">
        <v>50</v>
      </c>
      <c r="B268">
        <v>2017</v>
      </c>
      <c r="C268" t="s">
        <v>34</v>
      </c>
      <c r="D268" s="13" t="s">
        <v>8</v>
      </c>
      <c r="E268" s="2">
        <v>2</v>
      </c>
      <c r="F268">
        <v>10.219430000000003</v>
      </c>
      <c r="G268">
        <v>0.1957056313316887</v>
      </c>
    </row>
    <row r="269" spans="1:7" x14ac:dyDescent="0.25">
      <c r="A269" t="s">
        <v>50</v>
      </c>
      <c r="B269">
        <v>2017</v>
      </c>
      <c r="C269" t="s">
        <v>31</v>
      </c>
      <c r="D269" s="13" t="s">
        <v>5</v>
      </c>
      <c r="E269" s="2">
        <v>9</v>
      </c>
      <c r="F269">
        <v>2.5050199999999996</v>
      </c>
      <c r="G269">
        <v>3.5927856863418262</v>
      </c>
    </row>
    <row r="270" spans="1:7" x14ac:dyDescent="0.25">
      <c r="A270" t="s">
        <v>50</v>
      </c>
      <c r="B270">
        <v>2017</v>
      </c>
      <c r="C270" t="s">
        <v>31</v>
      </c>
      <c r="D270" s="13" t="s">
        <v>6</v>
      </c>
      <c r="E270">
        <v>17</v>
      </c>
      <c r="F270">
        <v>4.1125499999999997</v>
      </c>
      <c r="G270">
        <v>4.1336883442146606</v>
      </c>
    </row>
    <row r="271" spans="1:7" x14ac:dyDescent="0.25">
      <c r="A271" t="s">
        <v>50</v>
      </c>
      <c r="B271">
        <v>2017</v>
      </c>
      <c r="C271" t="s">
        <v>31</v>
      </c>
      <c r="D271" s="13" t="s">
        <v>8</v>
      </c>
      <c r="E271">
        <v>36</v>
      </c>
      <c r="F271">
        <v>10.219430000000003</v>
      </c>
      <c r="G271">
        <v>3.5227013639703966</v>
      </c>
    </row>
    <row r="272" spans="1:7" x14ac:dyDescent="0.25">
      <c r="A272" t="s">
        <v>50</v>
      </c>
      <c r="B272">
        <v>2017</v>
      </c>
      <c r="C272" t="s">
        <v>31</v>
      </c>
      <c r="D272" s="13" t="s">
        <v>7</v>
      </c>
      <c r="E272" s="2">
        <v>1</v>
      </c>
      <c r="F272">
        <v>1.0505900000000001</v>
      </c>
      <c r="G272">
        <v>0.95184610552165916</v>
      </c>
    </row>
    <row r="273" spans="1:7" x14ac:dyDescent="0.25">
      <c r="A273" t="s">
        <v>50</v>
      </c>
      <c r="B273">
        <v>2017</v>
      </c>
      <c r="C273" t="s">
        <v>32</v>
      </c>
      <c r="D273" s="13" t="s">
        <v>5</v>
      </c>
      <c r="E273">
        <v>1</v>
      </c>
      <c r="F273">
        <v>2.5050199999999996</v>
      </c>
      <c r="G273">
        <v>0.39919840959353625</v>
      </c>
    </row>
    <row r="274" spans="1:7" x14ac:dyDescent="0.25">
      <c r="A274" t="s">
        <v>50</v>
      </c>
      <c r="B274">
        <v>2017</v>
      </c>
      <c r="C274" t="s">
        <v>32</v>
      </c>
      <c r="D274" s="13" t="s">
        <v>6</v>
      </c>
      <c r="E274">
        <v>2</v>
      </c>
      <c r="F274">
        <v>4.1125499999999997</v>
      </c>
      <c r="G274">
        <v>0.48631627578996006</v>
      </c>
    </row>
    <row r="275" spans="1:7" x14ac:dyDescent="0.25">
      <c r="A275" t="s">
        <v>50</v>
      </c>
      <c r="B275">
        <v>2017</v>
      </c>
      <c r="C275" t="s">
        <v>32</v>
      </c>
      <c r="D275" s="13" t="s">
        <v>8</v>
      </c>
      <c r="E275">
        <v>1</v>
      </c>
      <c r="F275">
        <v>10.219430000000003</v>
      </c>
      <c r="G275">
        <v>9.7852815665844348E-2</v>
      </c>
    </row>
    <row r="276" spans="1:7" x14ac:dyDescent="0.25">
      <c r="A276" t="s">
        <v>50</v>
      </c>
      <c r="B276">
        <v>2018</v>
      </c>
      <c r="C276" t="s">
        <v>28</v>
      </c>
      <c r="D276" s="13" t="s">
        <v>5</v>
      </c>
      <c r="E276">
        <v>4</v>
      </c>
      <c r="F276">
        <v>2.6217399999999995</v>
      </c>
      <c r="G276">
        <v>1.5257043032489876</v>
      </c>
    </row>
    <row r="277" spans="1:7" x14ac:dyDescent="0.25">
      <c r="A277" t="s">
        <v>50</v>
      </c>
      <c r="B277">
        <v>2018</v>
      </c>
      <c r="C277" t="s">
        <v>28</v>
      </c>
      <c r="D277" s="13" t="s">
        <v>8</v>
      </c>
      <c r="E277">
        <v>49</v>
      </c>
      <c r="F277">
        <v>10.397219999999999</v>
      </c>
      <c r="G277">
        <v>4.7127982287573031</v>
      </c>
    </row>
    <row r="278" spans="1:7" x14ac:dyDescent="0.25">
      <c r="A278" t="s">
        <v>50</v>
      </c>
      <c r="B278">
        <v>2018</v>
      </c>
      <c r="C278" t="s">
        <v>28</v>
      </c>
      <c r="D278" s="13" t="s">
        <v>7</v>
      </c>
      <c r="E278">
        <v>11</v>
      </c>
      <c r="F278">
        <v>1.0780799999999999</v>
      </c>
      <c r="G278">
        <v>10.203324428613833</v>
      </c>
    </row>
    <row r="279" spans="1:7" x14ac:dyDescent="0.25">
      <c r="A279" t="s">
        <v>50</v>
      </c>
      <c r="B279">
        <v>2018</v>
      </c>
      <c r="C279" t="s">
        <v>34</v>
      </c>
      <c r="D279" s="13" t="s">
        <v>7</v>
      </c>
      <c r="E279">
        <v>1</v>
      </c>
      <c r="F279">
        <v>1.0780799999999999</v>
      </c>
      <c r="G279">
        <v>0.92757494805580298</v>
      </c>
    </row>
    <row r="280" spans="1:7" x14ac:dyDescent="0.25">
      <c r="A280" t="s">
        <v>50</v>
      </c>
      <c r="B280">
        <v>2018</v>
      </c>
      <c r="C280" t="s">
        <v>31</v>
      </c>
      <c r="D280" s="13" t="s">
        <v>5</v>
      </c>
      <c r="E280" s="2">
        <v>1</v>
      </c>
      <c r="F280">
        <v>2.6217399999999995</v>
      </c>
      <c r="G280">
        <v>0.38142607581224691</v>
      </c>
    </row>
    <row r="281" spans="1:7" x14ac:dyDescent="0.25">
      <c r="A281" t="s">
        <v>50</v>
      </c>
      <c r="B281">
        <v>2018</v>
      </c>
      <c r="C281" t="s">
        <v>31</v>
      </c>
      <c r="D281" s="13" t="s">
        <v>6</v>
      </c>
      <c r="E281" s="2">
        <v>3</v>
      </c>
      <c r="F281">
        <v>4.2050400000000003</v>
      </c>
      <c r="G281">
        <v>0.71342959876719358</v>
      </c>
    </row>
    <row r="282" spans="1:7" x14ac:dyDescent="0.25">
      <c r="A282" t="s">
        <v>50</v>
      </c>
      <c r="B282">
        <v>2018</v>
      </c>
      <c r="C282" t="s">
        <v>31</v>
      </c>
      <c r="D282" s="13" t="s">
        <v>8</v>
      </c>
      <c r="E282">
        <v>13</v>
      </c>
      <c r="F282">
        <v>10.397219999999999</v>
      </c>
      <c r="G282">
        <v>1.2503342239560191</v>
      </c>
    </row>
    <row r="283" spans="1:7" x14ac:dyDescent="0.25">
      <c r="A283" t="s">
        <v>50</v>
      </c>
      <c r="B283">
        <v>2018</v>
      </c>
      <c r="C283" t="s">
        <v>31</v>
      </c>
      <c r="D283" s="13" t="s">
        <v>7</v>
      </c>
      <c r="E283" s="2">
        <v>2</v>
      </c>
      <c r="F283">
        <v>1.0780799999999999</v>
      </c>
      <c r="G283">
        <v>1.855149896111606</v>
      </c>
    </row>
    <row r="284" spans="1:7" x14ac:dyDescent="0.25">
      <c r="A284" t="s">
        <v>50</v>
      </c>
      <c r="B284">
        <v>2018</v>
      </c>
      <c r="C284" t="s">
        <v>31</v>
      </c>
      <c r="D284" s="13" t="s">
        <v>8</v>
      </c>
      <c r="E284" s="2">
        <v>1</v>
      </c>
      <c r="F284">
        <v>10.397219999999999</v>
      </c>
      <c r="G284">
        <v>9.6179555688924542E-2</v>
      </c>
    </row>
    <row r="285" spans="1:7" x14ac:dyDescent="0.25">
      <c r="A285" t="s">
        <v>50</v>
      </c>
      <c r="B285">
        <v>2019</v>
      </c>
      <c r="C285" t="s">
        <v>72</v>
      </c>
      <c r="D285" s="13" t="s">
        <v>5</v>
      </c>
      <c r="E285" s="2">
        <v>1</v>
      </c>
      <c r="F285">
        <v>2.8010900000000003</v>
      </c>
      <c r="G285">
        <v>0.35700388063218241</v>
      </c>
    </row>
    <row r="286" spans="1:7" x14ac:dyDescent="0.25">
      <c r="A286" t="s">
        <v>50</v>
      </c>
      <c r="B286">
        <v>2019</v>
      </c>
      <c r="C286" t="s">
        <v>72</v>
      </c>
      <c r="D286" s="13" t="s">
        <v>8</v>
      </c>
      <c r="E286">
        <v>1</v>
      </c>
      <c r="F286">
        <v>10.52125</v>
      </c>
      <c r="G286">
        <v>9.5045740762742068E-2</v>
      </c>
    </row>
    <row r="287" spans="1:7" x14ac:dyDescent="0.25">
      <c r="A287" t="s">
        <v>50</v>
      </c>
      <c r="B287">
        <v>2019</v>
      </c>
      <c r="C287" t="s">
        <v>74</v>
      </c>
      <c r="D287" s="13" t="s">
        <v>6</v>
      </c>
      <c r="E287">
        <v>7</v>
      </c>
      <c r="F287">
        <v>4.2856300000000003</v>
      </c>
      <c r="G287">
        <v>1.633365456187305</v>
      </c>
    </row>
    <row r="288" spans="1:7" x14ac:dyDescent="0.25">
      <c r="A288" t="s">
        <v>50</v>
      </c>
      <c r="B288">
        <v>2019</v>
      </c>
      <c r="C288" t="s">
        <v>74</v>
      </c>
      <c r="D288" s="13" t="s">
        <v>8</v>
      </c>
      <c r="E288">
        <v>3</v>
      </c>
      <c r="F288">
        <v>10.52125</v>
      </c>
      <c r="G288">
        <v>0.28513722228822619</v>
      </c>
    </row>
    <row r="289" spans="1:7" x14ac:dyDescent="0.25">
      <c r="A289" t="s">
        <v>50</v>
      </c>
      <c r="B289">
        <v>2019</v>
      </c>
      <c r="C289" t="s">
        <v>74</v>
      </c>
      <c r="D289" s="13" t="s">
        <v>7</v>
      </c>
      <c r="E289">
        <v>1</v>
      </c>
      <c r="F289">
        <v>1.10599</v>
      </c>
      <c r="G289">
        <v>0.90416730711850923</v>
      </c>
    </row>
    <row r="290" spans="1:7" x14ac:dyDescent="0.25">
      <c r="A290" t="s">
        <v>50</v>
      </c>
      <c r="B290">
        <v>2019</v>
      </c>
      <c r="C290" t="s">
        <v>74</v>
      </c>
      <c r="D290" s="13" t="s">
        <v>6</v>
      </c>
      <c r="E290">
        <v>2</v>
      </c>
      <c r="F290">
        <v>4.2856300000000003</v>
      </c>
      <c r="G290">
        <v>0.46667584462494427</v>
      </c>
    </row>
    <row r="291" spans="1:7" x14ac:dyDescent="0.25">
      <c r="A291" t="s">
        <v>50</v>
      </c>
      <c r="B291">
        <v>2019</v>
      </c>
      <c r="C291" t="s">
        <v>74</v>
      </c>
      <c r="D291" s="13" t="s">
        <v>7</v>
      </c>
      <c r="E291">
        <v>1</v>
      </c>
      <c r="F291">
        <v>1.10599</v>
      </c>
      <c r="G291">
        <v>0.90416730711850923</v>
      </c>
    </row>
    <row r="292" spans="1:7" x14ac:dyDescent="0.25">
      <c r="A292" t="s">
        <v>50</v>
      </c>
      <c r="B292">
        <v>2019</v>
      </c>
      <c r="C292" t="s">
        <v>28</v>
      </c>
      <c r="D292" s="13" t="s">
        <v>5</v>
      </c>
      <c r="E292">
        <v>87</v>
      </c>
      <c r="F292">
        <v>2.8010900000000003</v>
      </c>
      <c r="G292">
        <v>31.059337614999873</v>
      </c>
    </row>
    <row r="293" spans="1:7" x14ac:dyDescent="0.25">
      <c r="A293" t="s">
        <v>50</v>
      </c>
      <c r="B293">
        <v>2019</v>
      </c>
      <c r="C293" t="s">
        <v>28</v>
      </c>
      <c r="D293" s="13" t="s">
        <v>6</v>
      </c>
      <c r="E293">
        <v>24</v>
      </c>
      <c r="F293">
        <v>4.2856300000000003</v>
      </c>
      <c r="G293">
        <v>5.6001101354993308</v>
      </c>
    </row>
    <row r="294" spans="1:7" x14ac:dyDescent="0.25">
      <c r="A294" t="s">
        <v>50</v>
      </c>
      <c r="B294">
        <v>2019</v>
      </c>
      <c r="C294" t="s">
        <v>28</v>
      </c>
      <c r="D294" s="13" t="s">
        <v>8</v>
      </c>
      <c r="E294">
        <v>139</v>
      </c>
      <c r="F294">
        <v>10.52125</v>
      </c>
      <c r="G294">
        <v>13.211357966021147</v>
      </c>
    </row>
    <row r="295" spans="1:7" x14ac:dyDescent="0.25">
      <c r="A295" t="s">
        <v>50</v>
      </c>
      <c r="B295">
        <v>2019</v>
      </c>
      <c r="C295" t="s">
        <v>28</v>
      </c>
      <c r="D295" s="13" t="s">
        <v>7</v>
      </c>
      <c r="E295">
        <v>5</v>
      </c>
      <c r="F295">
        <v>1.10599</v>
      </c>
      <c r="G295">
        <v>4.5208365355925455</v>
      </c>
    </row>
    <row r="296" spans="1:7" x14ac:dyDescent="0.25">
      <c r="A296" t="s">
        <v>50</v>
      </c>
      <c r="B296">
        <v>2019</v>
      </c>
      <c r="C296" t="s">
        <v>75</v>
      </c>
      <c r="D296" s="13" t="s">
        <v>8</v>
      </c>
      <c r="E296">
        <v>1</v>
      </c>
      <c r="F296">
        <v>10.52125</v>
      </c>
      <c r="G296">
        <v>9.5045740762742068E-2</v>
      </c>
    </row>
    <row r="297" spans="1:7" x14ac:dyDescent="0.25">
      <c r="A297" t="s">
        <v>50</v>
      </c>
      <c r="B297">
        <v>2019</v>
      </c>
      <c r="C297" t="s">
        <v>30</v>
      </c>
      <c r="D297" s="13" t="s">
        <v>5</v>
      </c>
      <c r="E297">
        <v>3</v>
      </c>
      <c r="F297">
        <v>2.8010900000000003</v>
      </c>
      <c r="G297">
        <v>1.0710116418965474</v>
      </c>
    </row>
    <row r="298" spans="1:7" x14ac:dyDescent="0.25">
      <c r="A298" t="s">
        <v>50</v>
      </c>
      <c r="B298">
        <v>2019</v>
      </c>
      <c r="C298" t="s">
        <v>30</v>
      </c>
      <c r="D298" s="13" t="s">
        <v>6</v>
      </c>
      <c r="E298">
        <v>2</v>
      </c>
      <c r="F298">
        <v>4.2856300000000003</v>
      </c>
      <c r="G298">
        <v>0.46667584462494427</v>
      </c>
    </row>
    <row r="299" spans="1:7" x14ac:dyDescent="0.25">
      <c r="A299" t="s">
        <v>50</v>
      </c>
      <c r="B299">
        <v>2019</v>
      </c>
      <c r="C299" t="s">
        <v>30</v>
      </c>
      <c r="D299" s="13" t="s">
        <v>8</v>
      </c>
      <c r="E299">
        <v>6</v>
      </c>
      <c r="F299">
        <v>10.52125</v>
      </c>
      <c r="G299">
        <v>0.57027444457645238</v>
      </c>
    </row>
    <row r="300" spans="1:7" x14ac:dyDescent="0.25">
      <c r="A300" t="s">
        <v>50</v>
      </c>
      <c r="B300">
        <v>2019</v>
      </c>
      <c r="C300" t="s">
        <v>34</v>
      </c>
      <c r="D300" s="13" t="s">
        <v>6</v>
      </c>
      <c r="E300">
        <v>1</v>
      </c>
      <c r="F300">
        <v>4.2856300000000003</v>
      </c>
      <c r="G300">
        <v>0.23333792231247213</v>
      </c>
    </row>
    <row r="301" spans="1:7" x14ac:dyDescent="0.25">
      <c r="A301" t="s">
        <v>50</v>
      </c>
      <c r="B301">
        <v>2019</v>
      </c>
      <c r="C301" t="s">
        <v>34</v>
      </c>
      <c r="D301" s="13" t="s">
        <v>8</v>
      </c>
      <c r="E301">
        <v>6</v>
      </c>
      <c r="F301">
        <v>10.52125</v>
      </c>
      <c r="G301">
        <v>0.57027444457645238</v>
      </c>
    </row>
    <row r="302" spans="1:7" x14ac:dyDescent="0.25">
      <c r="A302" t="s">
        <v>50</v>
      </c>
      <c r="B302">
        <v>2019</v>
      </c>
      <c r="C302" t="s">
        <v>76</v>
      </c>
      <c r="D302" s="13" t="s">
        <v>5</v>
      </c>
      <c r="E302">
        <v>1</v>
      </c>
      <c r="F302">
        <v>2.8010900000000003</v>
      </c>
      <c r="G302">
        <v>0.35700388063218241</v>
      </c>
    </row>
    <row r="303" spans="1:7" x14ac:dyDescent="0.25">
      <c r="A303" t="s">
        <v>50</v>
      </c>
      <c r="B303">
        <v>2019</v>
      </c>
      <c r="C303" t="s">
        <v>31</v>
      </c>
      <c r="D303" s="13" t="s">
        <v>5</v>
      </c>
      <c r="E303">
        <v>11</v>
      </c>
      <c r="F303">
        <v>2.8010900000000003</v>
      </c>
      <c r="G303">
        <v>3.9270426869540067</v>
      </c>
    </row>
    <row r="304" spans="1:7" x14ac:dyDescent="0.25">
      <c r="A304" t="s">
        <v>50</v>
      </c>
      <c r="B304">
        <v>2019</v>
      </c>
      <c r="C304" t="s">
        <v>31</v>
      </c>
      <c r="D304" s="13" t="s">
        <v>6</v>
      </c>
      <c r="E304">
        <v>23</v>
      </c>
      <c r="F304">
        <v>4.2856300000000003</v>
      </c>
      <c r="G304">
        <v>5.3667722131868594</v>
      </c>
    </row>
    <row r="305" spans="1:7" x14ac:dyDescent="0.25">
      <c r="A305" t="s">
        <v>50</v>
      </c>
      <c r="B305">
        <v>2019</v>
      </c>
      <c r="C305" t="s">
        <v>31</v>
      </c>
      <c r="D305" s="13" t="s">
        <v>8</v>
      </c>
      <c r="E305">
        <v>57</v>
      </c>
      <c r="F305">
        <v>10.52125</v>
      </c>
      <c r="G305">
        <v>5.4176072234762982</v>
      </c>
    </row>
    <row r="306" spans="1:7" x14ac:dyDescent="0.25">
      <c r="A306" t="s">
        <v>50</v>
      </c>
      <c r="B306">
        <v>2019</v>
      </c>
      <c r="C306" t="s">
        <v>31</v>
      </c>
      <c r="D306" s="13" t="s">
        <v>7</v>
      </c>
      <c r="E306">
        <v>4</v>
      </c>
      <c r="F306">
        <v>1.10599</v>
      </c>
      <c r="G306">
        <v>3.6166692284740369</v>
      </c>
    </row>
    <row r="307" spans="1:7" x14ac:dyDescent="0.25">
      <c r="A307" t="s">
        <v>50</v>
      </c>
      <c r="B307">
        <v>2019</v>
      </c>
      <c r="C307" t="s">
        <v>31</v>
      </c>
      <c r="D307" s="13" t="s">
        <v>6</v>
      </c>
      <c r="E307">
        <v>2</v>
      </c>
      <c r="F307">
        <v>4.2856300000000003</v>
      </c>
      <c r="G307">
        <v>0.46667584462494427</v>
      </c>
    </row>
    <row r="308" spans="1:7" x14ac:dyDescent="0.25">
      <c r="A308" t="s">
        <v>50</v>
      </c>
      <c r="B308">
        <v>2019</v>
      </c>
      <c r="C308" t="s">
        <v>32</v>
      </c>
      <c r="D308" s="13" t="s">
        <v>5</v>
      </c>
      <c r="E308">
        <v>2</v>
      </c>
      <c r="F308">
        <v>2.8010900000000003</v>
      </c>
      <c r="G308">
        <v>0.71400776126436483</v>
      </c>
    </row>
    <row r="309" spans="1:7" x14ac:dyDescent="0.25">
      <c r="A309" t="s">
        <v>50</v>
      </c>
      <c r="B309">
        <v>2019</v>
      </c>
      <c r="C309" t="s">
        <v>32</v>
      </c>
      <c r="D309" s="13" t="s">
        <v>8</v>
      </c>
      <c r="E309">
        <v>4</v>
      </c>
      <c r="F309">
        <v>10.52125</v>
      </c>
      <c r="G309">
        <v>0.38018296305096827</v>
      </c>
    </row>
    <row r="310" spans="1:7" x14ac:dyDescent="0.25">
      <c r="A310" t="s">
        <v>50</v>
      </c>
      <c r="B310">
        <v>2019</v>
      </c>
      <c r="C310" t="s">
        <v>32</v>
      </c>
      <c r="D310" s="13" t="s">
        <v>7</v>
      </c>
      <c r="E310">
        <v>1</v>
      </c>
      <c r="F310">
        <v>1.10599</v>
      </c>
      <c r="G310">
        <v>0.90416730711850923</v>
      </c>
    </row>
    <row r="311" spans="1:7" x14ac:dyDescent="0.25">
      <c r="A311" t="s">
        <v>50</v>
      </c>
      <c r="B311">
        <v>2020</v>
      </c>
      <c r="C311" t="s">
        <v>72</v>
      </c>
      <c r="D311" s="13" t="s">
        <v>6</v>
      </c>
      <c r="E311">
        <v>1</v>
      </c>
      <c r="F311">
        <v>4.4353199999999999</v>
      </c>
      <c r="G311">
        <v>0.22546287528295592</v>
      </c>
    </row>
    <row r="312" spans="1:7" x14ac:dyDescent="0.25">
      <c r="A312" t="s">
        <v>50</v>
      </c>
      <c r="B312">
        <v>2020</v>
      </c>
      <c r="C312" t="s">
        <v>74</v>
      </c>
      <c r="D312" s="13" t="s">
        <v>5</v>
      </c>
      <c r="E312">
        <v>2</v>
      </c>
      <c r="F312">
        <v>2.9125199999999998</v>
      </c>
      <c r="G312">
        <v>0.68669056349827651</v>
      </c>
    </row>
    <row r="313" spans="1:7" x14ac:dyDescent="0.25">
      <c r="A313" t="s">
        <v>50</v>
      </c>
      <c r="B313">
        <v>2020</v>
      </c>
      <c r="C313" t="s">
        <v>74</v>
      </c>
      <c r="D313" s="13" t="s">
        <v>6</v>
      </c>
      <c r="E313">
        <v>2</v>
      </c>
      <c r="F313">
        <v>4.4353199999999999</v>
      </c>
      <c r="G313">
        <v>0.45092575056591183</v>
      </c>
    </row>
    <row r="314" spans="1:7" x14ac:dyDescent="0.25">
      <c r="A314" t="s">
        <v>50</v>
      </c>
      <c r="B314">
        <v>2020</v>
      </c>
      <c r="C314" t="s">
        <v>74</v>
      </c>
      <c r="D314" s="13" t="s">
        <v>8</v>
      </c>
      <c r="E314">
        <v>5</v>
      </c>
      <c r="F314">
        <v>10.820320000000002</v>
      </c>
      <c r="G314">
        <v>0.46209354251999929</v>
      </c>
    </row>
    <row r="315" spans="1:7" x14ac:dyDescent="0.25">
      <c r="A315" t="s">
        <v>50</v>
      </c>
      <c r="B315">
        <v>2020</v>
      </c>
      <c r="C315" t="s">
        <v>74</v>
      </c>
      <c r="D315" s="13" t="s">
        <v>7</v>
      </c>
      <c r="E315">
        <v>1</v>
      </c>
      <c r="F315">
        <v>1.1519600000000001</v>
      </c>
      <c r="G315">
        <v>0.86808569742004926</v>
      </c>
    </row>
    <row r="316" spans="1:7" x14ac:dyDescent="0.25">
      <c r="A316" t="s">
        <v>50</v>
      </c>
      <c r="B316">
        <v>2020</v>
      </c>
      <c r="C316" t="s">
        <v>74</v>
      </c>
      <c r="D316" s="13" t="s">
        <v>6</v>
      </c>
      <c r="E316">
        <v>1</v>
      </c>
      <c r="F316">
        <v>4.4353199999999999</v>
      </c>
      <c r="G316">
        <v>0.22546287528295592</v>
      </c>
    </row>
    <row r="317" spans="1:7" x14ac:dyDescent="0.25">
      <c r="A317" t="s">
        <v>50</v>
      </c>
      <c r="B317">
        <v>2020</v>
      </c>
      <c r="C317" t="s">
        <v>28</v>
      </c>
      <c r="D317" s="13" t="s">
        <v>5</v>
      </c>
      <c r="E317">
        <v>49</v>
      </c>
      <c r="F317">
        <v>2.9125199999999998</v>
      </c>
      <c r="G317">
        <v>16.823918805707773</v>
      </c>
    </row>
    <row r="318" spans="1:7" x14ac:dyDescent="0.25">
      <c r="A318" t="s">
        <v>50</v>
      </c>
      <c r="B318">
        <v>2020</v>
      </c>
      <c r="C318" t="s">
        <v>28</v>
      </c>
      <c r="D318" s="13" t="s">
        <v>6</v>
      </c>
      <c r="E318">
        <v>45</v>
      </c>
      <c r="F318">
        <v>4.4353199999999999</v>
      </c>
      <c r="G318">
        <v>10.145829387733016</v>
      </c>
    </row>
    <row r="319" spans="1:7" x14ac:dyDescent="0.25">
      <c r="A319" t="s">
        <v>50</v>
      </c>
      <c r="B319">
        <v>2020</v>
      </c>
      <c r="C319" t="s">
        <v>28</v>
      </c>
      <c r="D319" s="13" t="s">
        <v>8</v>
      </c>
      <c r="E319">
        <v>192</v>
      </c>
      <c r="F319">
        <v>10.820320000000002</v>
      </c>
      <c r="G319">
        <v>17.744392032767973</v>
      </c>
    </row>
    <row r="320" spans="1:7" x14ac:dyDescent="0.25">
      <c r="A320" t="s">
        <v>50</v>
      </c>
      <c r="B320">
        <v>2020</v>
      </c>
      <c r="C320" t="s">
        <v>28</v>
      </c>
      <c r="D320" s="13" t="s">
        <v>7</v>
      </c>
      <c r="E320">
        <v>11</v>
      </c>
      <c r="F320">
        <v>1.1519600000000001</v>
      </c>
      <c r="G320">
        <v>9.5489426716205408</v>
      </c>
    </row>
    <row r="321" spans="1:7" x14ac:dyDescent="0.25">
      <c r="A321" t="s">
        <v>50</v>
      </c>
      <c r="B321">
        <v>2020</v>
      </c>
      <c r="C321" t="s">
        <v>55</v>
      </c>
      <c r="D321" s="13" t="s">
        <v>6</v>
      </c>
      <c r="E321">
        <v>1</v>
      </c>
      <c r="F321">
        <v>4.4353199999999999</v>
      </c>
      <c r="G321">
        <v>0.22546287528295592</v>
      </c>
    </row>
    <row r="322" spans="1:7" x14ac:dyDescent="0.25">
      <c r="A322" t="s">
        <v>50</v>
      </c>
      <c r="B322">
        <v>2020</v>
      </c>
      <c r="C322" t="s">
        <v>30</v>
      </c>
      <c r="D322" s="13" t="s">
        <v>5</v>
      </c>
      <c r="E322">
        <v>1</v>
      </c>
      <c r="F322">
        <v>2.9125199999999998</v>
      </c>
      <c r="G322">
        <v>0.34334528174913825</v>
      </c>
    </row>
    <row r="323" spans="1:7" x14ac:dyDescent="0.25">
      <c r="A323" t="s">
        <v>50</v>
      </c>
      <c r="B323">
        <v>2020</v>
      </c>
      <c r="C323" t="s">
        <v>34</v>
      </c>
      <c r="D323" s="13" t="s">
        <v>8</v>
      </c>
      <c r="E323">
        <v>4</v>
      </c>
      <c r="F323">
        <v>10.820320000000002</v>
      </c>
      <c r="G323">
        <v>0.36967483401599943</v>
      </c>
    </row>
    <row r="324" spans="1:7" x14ac:dyDescent="0.25">
      <c r="A324" t="s">
        <v>50</v>
      </c>
      <c r="B324">
        <v>2020</v>
      </c>
      <c r="C324" t="s">
        <v>31</v>
      </c>
      <c r="D324" s="13" t="s">
        <v>5</v>
      </c>
      <c r="E324">
        <v>8</v>
      </c>
      <c r="F324">
        <v>2.9125199999999998</v>
      </c>
      <c r="G324">
        <v>2.746762253993106</v>
      </c>
    </row>
    <row r="325" spans="1:7" x14ac:dyDescent="0.25">
      <c r="A325" t="s">
        <v>50</v>
      </c>
      <c r="B325">
        <v>2020</v>
      </c>
      <c r="C325" t="s">
        <v>31</v>
      </c>
      <c r="D325" s="13" t="s">
        <v>6</v>
      </c>
      <c r="E325">
        <v>19</v>
      </c>
      <c r="F325">
        <v>4.4353199999999999</v>
      </c>
      <c r="G325">
        <v>4.2837946303761623</v>
      </c>
    </row>
    <row r="326" spans="1:7" x14ac:dyDescent="0.25">
      <c r="A326" t="s">
        <v>50</v>
      </c>
      <c r="B326">
        <v>2020</v>
      </c>
      <c r="C326" t="s">
        <v>31</v>
      </c>
      <c r="D326" s="13" t="s">
        <v>8</v>
      </c>
      <c r="E326">
        <v>62</v>
      </c>
      <c r="F326">
        <v>10.820320000000002</v>
      </c>
      <c r="G326">
        <v>5.7299599272479913</v>
      </c>
    </row>
    <row r="327" spans="1:7" x14ac:dyDescent="0.25">
      <c r="A327" t="s">
        <v>50</v>
      </c>
      <c r="B327">
        <v>2020</v>
      </c>
      <c r="C327" t="s">
        <v>31</v>
      </c>
      <c r="D327" s="13" t="s">
        <v>8</v>
      </c>
      <c r="E327">
        <v>1</v>
      </c>
      <c r="F327">
        <v>10.820320000000002</v>
      </c>
      <c r="G327">
        <v>9.2418708503999858E-2</v>
      </c>
    </row>
    <row r="328" spans="1:7" x14ac:dyDescent="0.25">
      <c r="A328" t="s">
        <v>50</v>
      </c>
      <c r="B328">
        <v>2020</v>
      </c>
      <c r="C328" t="s">
        <v>32</v>
      </c>
      <c r="D328" s="13" t="s">
        <v>5</v>
      </c>
      <c r="E328">
        <v>1</v>
      </c>
      <c r="F328">
        <v>2.9125199999999998</v>
      </c>
      <c r="G328">
        <v>0.34334528174913825</v>
      </c>
    </row>
    <row r="329" spans="1:7" x14ac:dyDescent="0.25">
      <c r="A329" t="s">
        <v>50</v>
      </c>
      <c r="B329">
        <v>2020</v>
      </c>
      <c r="C329" t="s">
        <v>32</v>
      </c>
      <c r="D329" s="13" t="s">
        <v>8</v>
      </c>
      <c r="E329">
        <v>1</v>
      </c>
      <c r="F329">
        <v>10.820320000000002</v>
      </c>
      <c r="G329">
        <v>9.2418708503999858E-2</v>
      </c>
    </row>
    <row r="330" spans="1:7" x14ac:dyDescent="0.25">
      <c r="A330" t="s">
        <v>50</v>
      </c>
      <c r="B330">
        <v>2020</v>
      </c>
      <c r="C330" t="s">
        <v>37</v>
      </c>
      <c r="D330" s="13" t="s">
        <v>6</v>
      </c>
      <c r="E330">
        <v>1</v>
      </c>
      <c r="F330">
        <v>4.4353199999999999</v>
      </c>
      <c r="G330">
        <v>0.22546287528295592</v>
      </c>
    </row>
    <row r="331" spans="1:7" x14ac:dyDescent="0.25">
      <c r="A331" t="s">
        <v>50</v>
      </c>
      <c r="B331">
        <v>2021</v>
      </c>
      <c r="C331" t="s">
        <v>74</v>
      </c>
      <c r="D331" s="13" t="s">
        <v>6</v>
      </c>
      <c r="E331">
        <v>2</v>
      </c>
      <c r="F331">
        <v>4.5209799999999998</v>
      </c>
      <c r="G331">
        <v>0.44238196143314062</v>
      </c>
    </row>
    <row r="332" spans="1:7" x14ac:dyDescent="0.25">
      <c r="A332" t="s">
        <v>50</v>
      </c>
      <c r="B332">
        <v>2021</v>
      </c>
      <c r="C332" t="s">
        <v>74</v>
      </c>
      <c r="D332" s="13" t="s">
        <v>8</v>
      </c>
      <c r="E332">
        <v>2</v>
      </c>
      <c r="F332">
        <v>10.981039999999997</v>
      </c>
      <c r="G332">
        <v>0.18213211134828766</v>
      </c>
    </row>
    <row r="333" spans="1:7" x14ac:dyDescent="0.25">
      <c r="A333" t="s">
        <v>50</v>
      </c>
      <c r="B333">
        <v>2021</v>
      </c>
      <c r="C333" t="s">
        <v>28</v>
      </c>
      <c r="D333" s="13" t="s">
        <v>5</v>
      </c>
      <c r="E333">
        <v>113</v>
      </c>
      <c r="F333">
        <v>3.0063699999999995</v>
      </c>
      <c r="G333">
        <v>37.586857239794178</v>
      </c>
    </row>
    <row r="334" spans="1:7" x14ac:dyDescent="0.25">
      <c r="A334" t="s">
        <v>50</v>
      </c>
      <c r="B334">
        <v>2021</v>
      </c>
      <c r="C334" t="s">
        <v>28</v>
      </c>
      <c r="D334" s="13" t="s">
        <v>6</v>
      </c>
      <c r="E334">
        <v>38</v>
      </c>
      <c r="F334">
        <v>4.5209799999999998</v>
      </c>
      <c r="G334">
        <v>8.4052572672296719</v>
      </c>
    </row>
    <row r="335" spans="1:7" x14ac:dyDescent="0.25">
      <c r="A335" t="s">
        <v>50</v>
      </c>
      <c r="B335">
        <v>2021</v>
      </c>
      <c r="C335" t="s">
        <v>28</v>
      </c>
      <c r="D335" s="13" t="s">
        <v>8</v>
      </c>
      <c r="E335">
        <v>207</v>
      </c>
      <c r="F335">
        <v>10.981039999999997</v>
      </c>
      <c r="G335">
        <v>18.850673524547773</v>
      </c>
    </row>
    <row r="336" spans="1:7" x14ac:dyDescent="0.25">
      <c r="A336" t="s">
        <v>50</v>
      </c>
      <c r="B336">
        <v>2021</v>
      </c>
      <c r="C336" t="s">
        <v>28</v>
      </c>
      <c r="D336" s="13" t="s">
        <v>7</v>
      </c>
      <c r="E336">
        <v>9</v>
      </c>
      <c r="F336">
        <v>1.1826999999999999</v>
      </c>
      <c r="G336">
        <v>7.6097066035342866</v>
      </c>
    </row>
    <row r="337" spans="1:7" x14ac:dyDescent="0.25">
      <c r="A337" t="s">
        <v>50</v>
      </c>
      <c r="B337">
        <v>2021</v>
      </c>
      <c r="C337" t="s">
        <v>29</v>
      </c>
      <c r="D337" s="13" t="s">
        <v>8</v>
      </c>
      <c r="E337">
        <v>2</v>
      </c>
      <c r="F337">
        <v>10.981039999999997</v>
      </c>
      <c r="G337">
        <v>0.18213211134828766</v>
      </c>
    </row>
    <row r="338" spans="1:7" x14ac:dyDescent="0.25">
      <c r="A338" t="s">
        <v>50</v>
      </c>
      <c r="B338">
        <v>2021</v>
      </c>
      <c r="C338" t="s">
        <v>30</v>
      </c>
      <c r="D338" s="13" t="s">
        <v>5</v>
      </c>
      <c r="E338">
        <v>1</v>
      </c>
      <c r="F338">
        <v>3.0063699999999995</v>
      </c>
      <c r="G338">
        <v>0.33262705521941749</v>
      </c>
    </row>
    <row r="339" spans="1:7" x14ac:dyDescent="0.25">
      <c r="A339" t="s">
        <v>50</v>
      </c>
      <c r="B339">
        <v>2021</v>
      </c>
      <c r="C339" t="s">
        <v>30</v>
      </c>
      <c r="D339" s="13" t="s">
        <v>6</v>
      </c>
      <c r="E339">
        <v>4</v>
      </c>
      <c r="F339">
        <v>4.5209799999999998</v>
      </c>
      <c r="G339">
        <v>0.88476392286628125</v>
      </c>
    </row>
    <row r="340" spans="1:7" x14ac:dyDescent="0.25">
      <c r="A340" t="s">
        <v>50</v>
      </c>
      <c r="B340">
        <v>2021</v>
      </c>
      <c r="C340" t="s">
        <v>30</v>
      </c>
      <c r="D340" s="13" t="s">
        <v>8</v>
      </c>
      <c r="E340">
        <v>2</v>
      </c>
      <c r="F340">
        <v>10.981039999999997</v>
      </c>
      <c r="G340">
        <v>0.18213211134828766</v>
      </c>
    </row>
    <row r="341" spans="1:7" x14ac:dyDescent="0.25">
      <c r="A341" t="s">
        <v>50</v>
      </c>
      <c r="B341">
        <v>2021</v>
      </c>
      <c r="C341" t="s">
        <v>38</v>
      </c>
      <c r="D341" s="13" t="s">
        <v>6</v>
      </c>
      <c r="E341">
        <v>3</v>
      </c>
      <c r="F341">
        <v>4.5209799999999998</v>
      </c>
      <c r="G341">
        <v>0.66357294214971096</v>
      </c>
    </row>
    <row r="342" spans="1:7" x14ac:dyDescent="0.25">
      <c r="A342" t="s">
        <v>50</v>
      </c>
      <c r="B342">
        <v>2021</v>
      </c>
      <c r="C342" t="s">
        <v>34</v>
      </c>
      <c r="D342" s="13" t="s">
        <v>5</v>
      </c>
      <c r="E342">
        <v>1</v>
      </c>
      <c r="F342">
        <v>3.0063699999999995</v>
      </c>
      <c r="G342">
        <v>0.33262705521941749</v>
      </c>
    </row>
    <row r="343" spans="1:7" x14ac:dyDescent="0.25">
      <c r="A343" t="s">
        <v>50</v>
      </c>
      <c r="B343">
        <v>2021</v>
      </c>
      <c r="C343" t="s">
        <v>34</v>
      </c>
      <c r="D343" s="13" t="s">
        <v>6</v>
      </c>
      <c r="E343">
        <v>4</v>
      </c>
      <c r="F343">
        <v>4.5209799999999998</v>
      </c>
      <c r="G343">
        <v>0.88476392286628125</v>
      </c>
    </row>
    <row r="344" spans="1:7" x14ac:dyDescent="0.25">
      <c r="A344" t="s">
        <v>50</v>
      </c>
      <c r="B344">
        <v>2021</v>
      </c>
      <c r="C344" t="s">
        <v>34</v>
      </c>
      <c r="D344" s="13" t="s">
        <v>8</v>
      </c>
      <c r="E344">
        <v>5</v>
      </c>
      <c r="F344">
        <v>10.981039999999997</v>
      </c>
      <c r="G344">
        <v>0.4553302783707191</v>
      </c>
    </row>
    <row r="345" spans="1:7" x14ac:dyDescent="0.25">
      <c r="A345" t="s">
        <v>50</v>
      </c>
      <c r="B345">
        <v>2021</v>
      </c>
      <c r="C345" t="s">
        <v>31</v>
      </c>
      <c r="D345" s="13" t="s">
        <v>5</v>
      </c>
      <c r="E345">
        <v>7</v>
      </c>
      <c r="F345">
        <v>3.0063699999999995</v>
      </c>
      <c r="G345">
        <v>2.3283893865359224</v>
      </c>
    </row>
    <row r="346" spans="1:7" x14ac:dyDescent="0.25">
      <c r="A346" t="s">
        <v>50</v>
      </c>
      <c r="B346">
        <v>2021</v>
      </c>
      <c r="C346" t="s">
        <v>31</v>
      </c>
      <c r="D346" s="13" t="s">
        <v>6</v>
      </c>
      <c r="E346">
        <v>31</v>
      </c>
      <c r="F346">
        <v>4.5209799999999998</v>
      </c>
      <c r="G346">
        <v>6.8569204022136798</v>
      </c>
    </row>
    <row r="347" spans="1:7" x14ac:dyDescent="0.25">
      <c r="A347" t="s">
        <v>50</v>
      </c>
      <c r="B347">
        <v>2021</v>
      </c>
      <c r="C347" t="s">
        <v>31</v>
      </c>
      <c r="D347" s="13" t="s">
        <v>8</v>
      </c>
      <c r="E347">
        <v>59</v>
      </c>
      <c r="F347">
        <v>10.981039999999997</v>
      </c>
      <c r="G347">
        <v>5.3728972847744858</v>
      </c>
    </row>
    <row r="348" spans="1:7" x14ac:dyDescent="0.25">
      <c r="A348" t="s">
        <v>50</v>
      </c>
      <c r="B348">
        <v>2021</v>
      </c>
      <c r="C348" t="s">
        <v>31</v>
      </c>
      <c r="D348" s="13" t="s">
        <v>7</v>
      </c>
      <c r="E348">
        <v>2</v>
      </c>
      <c r="F348">
        <v>1.1826999999999999</v>
      </c>
      <c r="G348">
        <v>1.6910459118965082</v>
      </c>
    </row>
    <row r="349" spans="1:7" x14ac:dyDescent="0.25">
      <c r="A349" t="s">
        <v>50</v>
      </c>
      <c r="B349">
        <v>2021</v>
      </c>
      <c r="C349" t="s">
        <v>31</v>
      </c>
      <c r="D349" s="13" t="s">
        <v>6</v>
      </c>
      <c r="E349">
        <v>1</v>
      </c>
      <c r="F349">
        <v>4.5209799999999998</v>
      </c>
      <c r="G349">
        <v>0.22119098071657031</v>
      </c>
    </row>
    <row r="350" spans="1:7" x14ac:dyDescent="0.25">
      <c r="A350" t="s">
        <v>50</v>
      </c>
      <c r="B350">
        <v>2021</v>
      </c>
      <c r="C350" t="s">
        <v>31</v>
      </c>
      <c r="D350" s="13" t="s">
        <v>8</v>
      </c>
      <c r="E350">
        <v>3</v>
      </c>
      <c r="F350">
        <v>10.981039999999997</v>
      </c>
      <c r="G350">
        <v>0.27319816702243149</v>
      </c>
    </row>
    <row r="351" spans="1:7" x14ac:dyDescent="0.25">
      <c r="A351" t="s">
        <v>50</v>
      </c>
      <c r="B351">
        <v>2021</v>
      </c>
      <c r="C351" t="s">
        <v>32</v>
      </c>
      <c r="D351" s="13" t="s">
        <v>6</v>
      </c>
      <c r="E351">
        <v>1</v>
      </c>
      <c r="F351">
        <v>4.5209799999999998</v>
      </c>
      <c r="G351">
        <v>0.22119098071657031</v>
      </c>
    </row>
    <row r="352" spans="1:7" x14ac:dyDescent="0.25">
      <c r="A352" t="s">
        <v>50</v>
      </c>
      <c r="B352">
        <v>2021</v>
      </c>
      <c r="C352" t="s">
        <v>32</v>
      </c>
      <c r="D352" s="13" t="s">
        <v>8</v>
      </c>
      <c r="E352">
        <v>6</v>
      </c>
      <c r="F352">
        <v>10.981039999999997</v>
      </c>
      <c r="G352">
        <v>0.54639633404486299</v>
      </c>
    </row>
    <row r="353" spans="1:7" x14ac:dyDescent="0.25">
      <c r="A353" t="s">
        <v>50</v>
      </c>
      <c r="B353">
        <v>2022</v>
      </c>
      <c r="C353" t="s">
        <v>74</v>
      </c>
      <c r="D353" s="13" t="s">
        <v>5</v>
      </c>
      <c r="E353">
        <v>1</v>
      </c>
      <c r="F353">
        <v>3.0762800000000001</v>
      </c>
      <c r="G353">
        <v>0.32506793919929267</v>
      </c>
    </row>
    <row r="354" spans="1:7" x14ac:dyDescent="0.25">
      <c r="A354" t="s">
        <v>50</v>
      </c>
      <c r="B354">
        <v>2022</v>
      </c>
      <c r="C354" t="s">
        <v>74</v>
      </c>
      <c r="D354" s="13" t="s">
        <v>8</v>
      </c>
      <c r="E354">
        <v>2</v>
      </c>
      <c r="F354">
        <v>11.138099999999996</v>
      </c>
      <c r="G354">
        <v>0.17956383943401483</v>
      </c>
    </row>
    <row r="355" spans="1:7" x14ac:dyDescent="0.25">
      <c r="A355" t="s">
        <v>50</v>
      </c>
      <c r="B355">
        <v>2022</v>
      </c>
      <c r="C355" t="s">
        <v>39</v>
      </c>
      <c r="D355" s="13" t="s">
        <v>8</v>
      </c>
      <c r="E355">
        <v>1</v>
      </c>
      <c r="F355">
        <v>11.138099999999996</v>
      </c>
      <c r="G355">
        <v>8.9781919717007413E-2</v>
      </c>
    </row>
    <row r="356" spans="1:7" x14ac:dyDescent="0.25">
      <c r="A356" t="s">
        <v>50</v>
      </c>
      <c r="B356">
        <v>2022</v>
      </c>
      <c r="C356" t="s">
        <v>28</v>
      </c>
      <c r="D356" s="13" t="s">
        <v>5</v>
      </c>
      <c r="E356">
        <v>167</v>
      </c>
      <c r="F356">
        <v>3.0762800000000001</v>
      </c>
      <c r="G356">
        <v>54.286345846281868</v>
      </c>
    </row>
    <row r="357" spans="1:7" x14ac:dyDescent="0.25">
      <c r="A357" t="s">
        <v>50</v>
      </c>
      <c r="B357">
        <v>2022</v>
      </c>
      <c r="C357" t="s">
        <v>28</v>
      </c>
      <c r="D357" s="13" t="s">
        <v>6</v>
      </c>
      <c r="E357">
        <v>25</v>
      </c>
      <c r="F357">
        <v>4.5997300000000001</v>
      </c>
      <c r="G357">
        <v>5.4351016255301943</v>
      </c>
    </row>
    <row r="358" spans="1:7" x14ac:dyDescent="0.25">
      <c r="A358" t="s">
        <v>50</v>
      </c>
      <c r="B358">
        <v>2022</v>
      </c>
      <c r="C358" t="s">
        <v>28</v>
      </c>
      <c r="D358" s="13" t="s">
        <v>8</v>
      </c>
      <c r="E358">
        <v>98</v>
      </c>
      <c r="F358">
        <v>11.138099999999996</v>
      </c>
      <c r="G358">
        <v>8.7986281322667264</v>
      </c>
    </row>
    <row r="359" spans="1:7" x14ac:dyDescent="0.25">
      <c r="A359" t="s">
        <v>50</v>
      </c>
      <c r="B359">
        <v>2022</v>
      </c>
      <c r="C359" t="s">
        <v>28</v>
      </c>
      <c r="D359" s="13" t="s">
        <v>7</v>
      </c>
      <c r="E359">
        <v>9</v>
      </c>
      <c r="F359">
        <v>1.2094199999999997</v>
      </c>
      <c r="G359">
        <v>7.4415835689834813</v>
      </c>
    </row>
    <row r="360" spans="1:7" x14ac:dyDescent="0.25">
      <c r="A360" t="s">
        <v>50</v>
      </c>
      <c r="B360">
        <v>2022</v>
      </c>
      <c r="C360" t="s">
        <v>30</v>
      </c>
      <c r="D360" s="13" t="s">
        <v>5</v>
      </c>
      <c r="E360">
        <v>15</v>
      </c>
      <c r="F360">
        <v>3.0762800000000001</v>
      </c>
      <c r="G360">
        <v>4.8760190879893894</v>
      </c>
    </row>
    <row r="361" spans="1:7" x14ac:dyDescent="0.25">
      <c r="A361" t="s">
        <v>50</v>
      </c>
      <c r="B361">
        <v>2022</v>
      </c>
      <c r="C361" t="s">
        <v>30</v>
      </c>
      <c r="D361" s="13" t="s">
        <v>8</v>
      </c>
      <c r="E361">
        <v>2</v>
      </c>
      <c r="F361">
        <v>11.138099999999996</v>
      </c>
      <c r="G361">
        <v>0.17956383943401483</v>
      </c>
    </row>
    <row r="362" spans="1:7" x14ac:dyDescent="0.25">
      <c r="A362" t="s">
        <v>50</v>
      </c>
      <c r="B362">
        <v>2022</v>
      </c>
      <c r="C362" t="s">
        <v>34</v>
      </c>
      <c r="D362" s="13" t="s">
        <v>5</v>
      </c>
      <c r="E362">
        <v>5</v>
      </c>
      <c r="F362">
        <v>3.0762800000000001</v>
      </c>
      <c r="G362">
        <v>1.6253396959964632</v>
      </c>
    </row>
    <row r="363" spans="1:7" x14ac:dyDescent="0.25">
      <c r="A363" t="s">
        <v>50</v>
      </c>
      <c r="B363">
        <v>2022</v>
      </c>
      <c r="C363" t="s">
        <v>34</v>
      </c>
      <c r="D363" s="13" t="s">
        <v>6</v>
      </c>
      <c r="E363">
        <v>8</v>
      </c>
      <c r="F363">
        <v>4.5997300000000001</v>
      </c>
      <c r="G363">
        <v>1.7392325201696621</v>
      </c>
    </row>
    <row r="364" spans="1:7" x14ac:dyDescent="0.25">
      <c r="A364" t="s">
        <v>50</v>
      </c>
      <c r="B364">
        <v>2022</v>
      </c>
      <c r="C364" t="s">
        <v>34</v>
      </c>
      <c r="D364" s="13" t="s">
        <v>8</v>
      </c>
      <c r="E364">
        <v>5</v>
      </c>
      <c r="F364">
        <v>11.138099999999996</v>
      </c>
      <c r="G364">
        <v>0.4489095985850371</v>
      </c>
    </row>
    <row r="365" spans="1:7" x14ac:dyDescent="0.25">
      <c r="A365" t="s">
        <v>50</v>
      </c>
      <c r="B365">
        <v>2022</v>
      </c>
      <c r="C365" t="s">
        <v>31</v>
      </c>
      <c r="D365" s="13" t="s">
        <v>5</v>
      </c>
      <c r="E365">
        <v>4</v>
      </c>
      <c r="F365">
        <v>3.0762800000000001</v>
      </c>
      <c r="G365">
        <v>1.3002717567971707</v>
      </c>
    </row>
    <row r="366" spans="1:7" x14ac:dyDescent="0.25">
      <c r="A366" t="s">
        <v>50</v>
      </c>
      <c r="B366">
        <v>2022</v>
      </c>
      <c r="C366" t="s">
        <v>31</v>
      </c>
      <c r="D366" s="13" t="s">
        <v>6</v>
      </c>
      <c r="E366">
        <v>8</v>
      </c>
      <c r="F366">
        <v>4.5997300000000001</v>
      </c>
      <c r="G366">
        <v>1.7392325201696621</v>
      </c>
    </row>
    <row r="367" spans="1:7" x14ac:dyDescent="0.25">
      <c r="A367" t="s">
        <v>50</v>
      </c>
      <c r="B367">
        <v>2022</v>
      </c>
      <c r="C367" t="s">
        <v>31</v>
      </c>
      <c r="D367" s="13" t="s">
        <v>8</v>
      </c>
      <c r="E367">
        <v>24</v>
      </c>
      <c r="F367">
        <v>11.138099999999996</v>
      </c>
      <c r="G367">
        <v>2.1547660732081781</v>
      </c>
    </row>
    <row r="368" spans="1:7" x14ac:dyDescent="0.25">
      <c r="A368" t="s">
        <v>50</v>
      </c>
      <c r="B368">
        <v>2022</v>
      </c>
      <c r="C368" t="s">
        <v>31</v>
      </c>
      <c r="D368" s="13" t="s">
        <v>7</v>
      </c>
      <c r="E368">
        <v>1</v>
      </c>
      <c r="F368">
        <v>1.2094199999999997</v>
      </c>
      <c r="G368">
        <v>0.82684261877594234</v>
      </c>
    </row>
    <row r="369" spans="1:7" x14ac:dyDescent="0.25">
      <c r="A369" t="s">
        <v>50</v>
      </c>
      <c r="B369">
        <v>2022</v>
      </c>
      <c r="C369" t="s">
        <v>32</v>
      </c>
      <c r="D369" s="13" t="s">
        <v>6</v>
      </c>
      <c r="E369">
        <v>1</v>
      </c>
      <c r="F369">
        <v>4.5997300000000001</v>
      </c>
      <c r="G369">
        <v>0.21740406502120777</v>
      </c>
    </row>
    <row r="370" spans="1:7" x14ac:dyDescent="0.25">
      <c r="A370" t="s">
        <v>50</v>
      </c>
      <c r="B370">
        <v>2022</v>
      </c>
      <c r="C370" t="s">
        <v>32</v>
      </c>
      <c r="D370" s="13" t="s">
        <v>8</v>
      </c>
      <c r="E370">
        <v>2</v>
      </c>
      <c r="F370">
        <v>11.138099999999996</v>
      </c>
      <c r="G370">
        <v>0.17956383943401483</v>
      </c>
    </row>
    <row r="371" spans="1:7" x14ac:dyDescent="0.25">
      <c r="A371" t="s">
        <v>68</v>
      </c>
      <c r="B371">
        <v>0</v>
      </c>
      <c r="C371" s="3" t="s">
        <v>4</v>
      </c>
      <c r="D371" s="5"/>
      <c r="E371" s="6">
        <v>0</v>
      </c>
      <c r="F371" s="9"/>
      <c r="G371" s="9"/>
    </row>
    <row r="372" spans="1:7" x14ac:dyDescent="0.25">
      <c r="A372" t="s">
        <v>68</v>
      </c>
      <c r="B372">
        <v>0</v>
      </c>
      <c r="C372" s="4" t="s">
        <v>5</v>
      </c>
      <c r="D372" s="12" t="s">
        <v>4</v>
      </c>
      <c r="E372" s="7">
        <v>0</v>
      </c>
      <c r="F372" s="10"/>
      <c r="G372" s="10"/>
    </row>
    <row r="373" spans="1:7" x14ac:dyDescent="0.25">
      <c r="A373" t="s">
        <v>68</v>
      </c>
      <c r="B373">
        <v>0</v>
      </c>
      <c r="C373" s="4" t="s">
        <v>6</v>
      </c>
      <c r="D373" s="12" t="s">
        <v>4</v>
      </c>
      <c r="E373" s="7">
        <v>0</v>
      </c>
      <c r="F373" s="10"/>
      <c r="G373" s="10"/>
    </row>
    <row r="374" spans="1:7" x14ac:dyDescent="0.25">
      <c r="A374" t="s">
        <v>68</v>
      </c>
      <c r="B374">
        <v>0</v>
      </c>
      <c r="C374" s="4" t="s">
        <v>7</v>
      </c>
      <c r="D374" s="12" t="s">
        <v>4</v>
      </c>
      <c r="E374" s="7">
        <v>0</v>
      </c>
      <c r="F374" s="10"/>
      <c r="G374" s="10"/>
    </row>
    <row r="375" spans="1:7" x14ac:dyDescent="0.25">
      <c r="A375" t="s">
        <v>68</v>
      </c>
      <c r="B375">
        <v>0</v>
      </c>
      <c r="C375" s="4" t="s">
        <v>8</v>
      </c>
      <c r="D375" s="12" t="s">
        <v>4</v>
      </c>
      <c r="E375" s="8">
        <v>0</v>
      </c>
      <c r="F375" s="11"/>
      <c r="G375" s="11"/>
    </row>
    <row r="376" spans="1:7" x14ac:dyDescent="0.25">
      <c r="A376" t="s">
        <v>68</v>
      </c>
      <c r="B376">
        <v>2015</v>
      </c>
      <c r="C376" t="s">
        <v>72</v>
      </c>
      <c r="D376" t="s">
        <v>5</v>
      </c>
      <c r="E376">
        <v>1</v>
      </c>
      <c r="F376">
        <v>2.3977199999999996</v>
      </c>
      <c r="G376">
        <v>0.417062876399246</v>
      </c>
    </row>
    <row r="377" spans="1:7" x14ac:dyDescent="0.25">
      <c r="A377" t="s">
        <v>68</v>
      </c>
      <c r="B377">
        <v>2015</v>
      </c>
      <c r="C377" t="s">
        <v>74</v>
      </c>
      <c r="D377" t="s">
        <v>5</v>
      </c>
      <c r="E377">
        <v>15</v>
      </c>
      <c r="F377">
        <v>2.3977199999999996</v>
      </c>
      <c r="G377">
        <v>6.2559431459886898</v>
      </c>
    </row>
    <row r="378" spans="1:7" x14ac:dyDescent="0.25">
      <c r="A378" t="s">
        <v>68</v>
      </c>
      <c r="B378">
        <v>2015</v>
      </c>
      <c r="C378" t="s">
        <v>74</v>
      </c>
      <c r="D378" t="s">
        <v>6</v>
      </c>
      <c r="E378">
        <v>7</v>
      </c>
      <c r="F378">
        <v>3.9632000000000001</v>
      </c>
      <c r="G378">
        <v>1.7662494953572869</v>
      </c>
    </row>
    <row r="379" spans="1:7" x14ac:dyDescent="0.25">
      <c r="A379" t="s">
        <v>68</v>
      </c>
      <c r="B379">
        <v>2015</v>
      </c>
      <c r="C379" t="s">
        <v>74</v>
      </c>
      <c r="D379" t="s">
        <v>8</v>
      </c>
      <c r="E379">
        <v>11</v>
      </c>
      <c r="F379">
        <v>9.8723199999999967</v>
      </c>
      <c r="G379">
        <v>1.1142264432271243</v>
      </c>
    </row>
    <row r="380" spans="1:7" x14ac:dyDescent="0.25">
      <c r="A380" t="s">
        <v>68</v>
      </c>
      <c r="B380">
        <v>2015</v>
      </c>
      <c r="C380" t="s">
        <v>74</v>
      </c>
      <c r="D380" t="s">
        <v>7</v>
      </c>
      <c r="E380">
        <v>2</v>
      </c>
      <c r="F380">
        <v>1.0039200000000001</v>
      </c>
      <c r="G380">
        <v>1.9921906127978322</v>
      </c>
    </row>
    <row r="381" spans="1:7" x14ac:dyDescent="0.25">
      <c r="A381" t="s">
        <v>68</v>
      </c>
      <c r="B381">
        <v>2015</v>
      </c>
      <c r="C381" t="s">
        <v>28</v>
      </c>
      <c r="D381" t="s">
        <v>6</v>
      </c>
      <c r="E381">
        <v>4</v>
      </c>
      <c r="F381">
        <v>3.9632000000000001</v>
      </c>
      <c r="G381">
        <v>1.0092854259184498</v>
      </c>
    </row>
    <row r="382" spans="1:7" x14ac:dyDescent="0.25">
      <c r="A382" t="s">
        <v>68</v>
      </c>
      <c r="B382">
        <v>2015</v>
      </c>
      <c r="C382" t="s">
        <v>28</v>
      </c>
      <c r="D382" t="s">
        <v>8</v>
      </c>
      <c r="E382">
        <v>4</v>
      </c>
      <c r="F382">
        <v>9.8723199999999967</v>
      </c>
      <c r="G382">
        <v>0.40517325208259064</v>
      </c>
    </row>
    <row r="383" spans="1:7" x14ac:dyDescent="0.25">
      <c r="A383" t="s">
        <v>68</v>
      </c>
      <c r="B383">
        <v>2015</v>
      </c>
      <c r="C383" t="s">
        <v>28</v>
      </c>
      <c r="D383" t="s">
        <v>6</v>
      </c>
      <c r="E383">
        <v>3</v>
      </c>
      <c r="F383">
        <v>3.9632000000000001</v>
      </c>
      <c r="G383">
        <v>0.75696406943883732</v>
      </c>
    </row>
    <row r="384" spans="1:7" x14ac:dyDescent="0.25">
      <c r="A384" t="s">
        <v>68</v>
      </c>
      <c r="B384">
        <v>2015</v>
      </c>
      <c r="C384" t="s">
        <v>28</v>
      </c>
      <c r="D384" t="s">
        <v>8</v>
      </c>
      <c r="E384">
        <v>2</v>
      </c>
      <c r="F384">
        <v>9.8723199999999967</v>
      </c>
      <c r="G384">
        <v>0.20258662604129532</v>
      </c>
    </row>
    <row r="385" spans="1:7" x14ac:dyDescent="0.25">
      <c r="A385" t="s">
        <v>68</v>
      </c>
      <c r="B385">
        <v>2015</v>
      </c>
      <c r="C385" t="s">
        <v>55</v>
      </c>
      <c r="D385" t="s">
        <v>5</v>
      </c>
      <c r="E385">
        <v>1</v>
      </c>
      <c r="F385">
        <v>2.3977199999999996</v>
      </c>
      <c r="G385">
        <v>0.417062876399246</v>
      </c>
    </row>
    <row r="386" spans="1:7" x14ac:dyDescent="0.25">
      <c r="A386" t="s">
        <v>68</v>
      </c>
      <c r="B386">
        <v>2015</v>
      </c>
      <c r="C386" t="s">
        <v>34</v>
      </c>
      <c r="D386" t="s">
        <v>8</v>
      </c>
      <c r="E386">
        <v>1</v>
      </c>
      <c r="F386">
        <v>9.8723199999999967</v>
      </c>
      <c r="G386">
        <v>0.10129331302064766</v>
      </c>
    </row>
    <row r="387" spans="1:7" x14ac:dyDescent="0.25">
      <c r="A387" t="s">
        <v>68</v>
      </c>
      <c r="B387">
        <v>2015</v>
      </c>
      <c r="C387" t="s">
        <v>31</v>
      </c>
      <c r="D387" t="s">
        <v>8</v>
      </c>
      <c r="E387">
        <v>1</v>
      </c>
      <c r="F387">
        <v>9.8723199999999967</v>
      </c>
      <c r="G387">
        <v>0.10129331302064766</v>
      </c>
    </row>
    <row r="388" spans="1:7" x14ac:dyDescent="0.25">
      <c r="A388" t="s">
        <v>68</v>
      </c>
      <c r="B388">
        <v>2015</v>
      </c>
      <c r="C388" t="s">
        <v>78</v>
      </c>
      <c r="D388" t="s">
        <v>5</v>
      </c>
      <c r="E388">
        <v>1</v>
      </c>
      <c r="F388">
        <v>2.3977199999999996</v>
      </c>
      <c r="G388">
        <v>0.417062876399246</v>
      </c>
    </row>
    <row r="389" spans="1:7" x14ac:dyDescent="0.25">
      <c r="A389" t="s">
        <v>68</v>
      </c>
      <c r="B389">
        <v>2015</v>
      </c>
      <c r="C389" t="s">
        <v>33</v>
      </c>
      <c r="D389" t="s">
        <v>5</v>
      </c>
      <c r="E389">
        <v>5</v>
      </c>
      <c r="F389">
        <v>2.3977199999999996</v>
      </c>
      <c r="G389">
        <v>2.0853143819962301</v>
      </c>
    </row>
    <row r="390" spans="1:7" x14ac:dyDescent="0.25">
      <c r="A390" t="s">
        <v>68</v>
      </c>
      <c r="B390">
        <v>2015</v>
      </c>
      <c r="C390" t="s">
        <v>33</v>
      </c>
      <c r="D390" t="s">
        <v>6</v>
      </c>
      <c r="E390">
        <v>1</v>
      </c>
      <c r="F390">
        <v>3.9632000000000001</v>
      </c>
      <c r="G390">
        <v>0.25232135647961246</v>
      </c>
    </row>
    <row r="391" spans="1:7" x14ac:dyDescent="0.25">
      <c r="A391" t="s">
        <v>68</v>
      </c>
      <c r="B391">
        <v>2015</v>
      </c>
      <c r="C391" t="s">
        <v>33</v>
      </c>
      <c r="D391" t="s">
        <v>8</v>
      </c>
      <c r="E391">
        <v>2</v>
      </c>
      <c r="F391">
        <v>9.8723199999999967</v>
      </c>
      <c r="G391">
        <v>0.20258662604129532</v>
      </c>
    </row>
    <row r="392" spans="1:7" x14ac:dyDescent="0.25">
      <c r="A392" t="s">
        <v>68</v>
      </c>
      <c r="B392">
        <v>2016</v>
      </c>
      <c r="C392" t="s">
        <v>72</v>
      </c>
      <c r="D392" t="s">
        <v>6</v>
      </c>
      <c r="E392">
        <v>1</v>
      </c>
      <c r="F392">
        <v>4.0355400000000001</v>
      </c>
      <c r="G392">
        <v>0.24779831199789867</v>
      </c>
    </row>
    <row r="393" spans="1:7" x14ac:dyDescent="0.25">
      <c r="A393" t="s">
        <v>68</v>
      </c>
      <c r="B393">
        <v>2016</v>
      </c>
      <c r="C393" t="s">
        <v>72</v>
      </c>
      <c r="D393" t="s">
        <v>7</v>
      </c>
      <c r="E393">
        <v>1</v>
      </c>
      <c r="F393">
        <v>1.0266299999999999</v>
      </c>
      <c r="G393">
        <v>0.97406076191032798</v>
      </c>
    </row>
    <row r="394" spans="1:7" x14ac:dyDescent="0.25">
      <c r="A394" t="s">
        <v>68</v>
      </c>
      <c r="B394">
        <v>2016</v>
      </c>
      <c r="C394" t="s">
        <v>74</v>
      </c>
      <c r="D394" t="s">
        <v>5</v>
      </c>
      <c r="E394">
        <v>12</v>
      </c>
      <c r="F394">
        <v>2.4420600000000001</v>
      </c>
      <c r="G394">
        <v>4.9138841797498829</v>
      </c>
    </row>
    <row r="395" spans="1:7" x14ac:dyDescent="0.25">
      <c r="A395" t="s">
        <v>68</v>
      </c>
      <c r="B395">
        <v>2016</v>
      </c>
      <c r="C395" t="s">
        <v>74</v>
      </c>
      <c r="D395" t="s">
        <v>6</v>
      </c>
      <c r="E395">
        <v>8</v>
      </c>
      <c r="F395">
        <v>4.0355400000000001</v>
      </c>
      <c r="G395">
        <v>1.9823864959831894</v>
      </c>
    </row>
    <row r="396" spans="1:7" x14ac:dyDescent="0.25">
      <c r="A396" t="s">
        <v>68</v>
      </c>
      <c r="B396">
        <v>2016</v>
      </c>
      <c r="C396" t="s">
        <v>74</v>
      </c>
      <c r="D396" t="s">
        <v>8</v>
      </c>
      <c r="E396">
        <v>19</v>
      </c>
      <c r="F396">
        <v>10.046330000000001</v>
      </c>
      <c r="G396">
        <v>1.8912378948332373</v>
      </c>
    </row>
    <row r="397" spans="1:7" x14ac:dyDescent="0.25">
      <c r="A397" t="s">
        <v>68</v>
      </c>
      <c r="B397">
        <v>2016</v>
      </c>
      <c r="C397" t="s">
        <v>28</v>
      </c>
      <c r="D397" t="s">
        <v>5</v>
      </c>
      <c r="E397">
        <v>4</v>
      </c>
      <c r="F397">
        <v>2.4420600000000001</v>
      </c>
      <c r="G397">
        <v>1.637961393249961</v>
      </c>
    </row>
    <row r="398" spans="1:7" x14ac:dyDescent="0.25">
      <c r="A398" t="s">
        <v>68</v>
      </c>
      <c r="B398">
        <v>2016</v>
      </c>
      <c r="C398" t="s">
        <v>28</v>
      </c>
      <c r="D398" t="s">
        <v>6</v>
      </c>
      <c r="E398">
        <v>1</v>
      </c>
      <c r="F398">
        <v>4.0355400000000001</v>
      </c>
      <c r="G398">
        <v>0.24779831199789867</v>
      </c>
    </row>
    <row r="399" spans="1:7" x14ac:dyDescent="0.25">
      <c r="A399" t="s">
        <v>68</v>
      </c>
      <c r="B399">
        <v>2016</v>
      </c>
      <c r="C399" t="s">
        <v>28</v>
      </c>
      <c r="D399" t="s">
        <v>8</v>
      </c>
      <c r="E399">
        <v>4</v>
      </c>
      <c r="F399">
        <v>10.046330000000001</v>
      </c>
      <c r="G399">
        <v>0.39815534628068155</v>
      </c>
    </row>
    <row r="400" spans="1:7" x14ac:dyDescent="0.25">
      <c r="A400" t="s">
        <v>68</v>
      </c>
      <c r="B400">
        <v>2016</v>
      </c>
      <c r="C400" t="s">
        <v>28</v>
      </c>
      <c r="D400" t="s">
        <v>5</v>
      </c>
      <c r="E400">
        <v>1</v>
      </c>
      <c r="F400">
        <v>2.4420600000000001</v>
      </c>
      <c r="G400">
        <v>0.40949034831249026</v>
      </c>
    </row>
    <row r="401" spans="1:7" x14ac:dyDescent="0.25">
      <c r="A401" t="s">
        <v>68</v>
      </c>
      <c r="B401">
        <v>2016</v>
      </c>
      <c r="C401" t="s">
        <v>28</v>
      </c>
      <c r="D401" t="s">
        <v>8</v>
      </c>
      <c r="E401">
        <v>3</v>
      </c>
      <c r="F401">
        <v>10.046330000000001</v>
      </c>
      <c r="G401">
        <v>0.29861650971051118</v>
      </c>
    </row>
    <row r="402" spans="1:7" x14ac:dyDescent="0.25">
      <c r="A402" t="s">
        <v>68</v>
      </c>
      <c r="B402">
        <v>2016</v>
      </c>
      <c r="C402" t="s">
        <v>55</v>
      </c>
      <c r="D402" t="s">
        <v>8</v>
      </c>
      <c r="E402">
        <v>1</v>
      </c>
      <c r="F402">
        <v>10.046330000000001</v>
      </c>
      <c r="G402">
        <v>9.9538836570170389E-2</v>
      </c>
    </row>
    <row r="403" spans="1:7" x14ac:dyDescent="0.25">
      <c r="A403" t="s">
        <v>68</v>
      </c>
      <c r="B403">
        <v>2016</v>
      </c>
      <c r="C403" t="s">
        <v>31</v>
      </c>
      <c r="D403" t="s">
        <v>5</v>
      </c>
      <c r="E403">
        <v>1</v>
      </c>
      <c r="F403">
        <v>2.4420600000000001</v>
      </c>
      <c r="G403">
        <v>0.40949034831249026</v>
      </c>
    </row>
    <row r="404" spans="1:7" x14ac:dyDescent="0.25">
      <c r="A404" t="s">
        <v>68</v>
      </c>
      <c r="B404">
        <v>2016</v>
      </c>
      <c r="C404" t="s">
        <v>31</v>
      </c>
      <c r="D404" t="s">
        <v>8</v>
      </c>
      <c r="E404">
        <v>1</v>
      </c>
      <c r="F404">
        <v>10.046330000000001</v>
      </c>
      <c r="G404">
        <v>9.9538836570170389E-2</v>
      </c>
    </row>
    <row r="405" spans="1:7" x14ac:dyDescent="0.25">
      <c r="A405" t="s">
        <v>68</v>
      </c>
      <c r="B405">
        <v>2016</v>
      </c>
      <c r="C405" t="s">
        <v>62</v>
      </c>
      <c r="D405" t="s">
        <v>8</v>
      </c>
      <c r="E405">
        <v>2</v>
      </c>
      <c r="F405">
        <v>10.046330000000001</v>
      </c>
      <c r="G405">
        <v>0.19907767314034078</v>
      </c>
    </row>
    <row r="406" spans="1:7" x14ac:dyDescent="0.25">
      <c r="A406" t="s">
        <v>68</v>
      </c>
      <c r="B406">
        <v>2016</v>
      </c>
      <c r="C406" t="s">
        <v>78</v>
      </c>
      <c r="D406" t="s">
        <v>8</v>
      </c>
      <c r="E406">
        <v>3</v>
      </c>
      <c r="F406">
        <v>10.046330000000001</v>
      </c>
      <c r="G406">
        <v>0.29861650971051118</v>
      </c>
    </row>
    <row r="407" spans="1:7" x14ac:dyDescent="0.25">
      <c r="A407" t="s">
        <v>68</v>
      </c>
      <c r="B407">
        <v>2016</v>
      </c>
      <c r="C407" t="s">
        <v>33</v>
      </c>
      <c r="D407" t="s">
        <v>5</v>
      </c>
      <c r="E407">
        <v>7</v>
      </c>
      <c r="F407">
        <v>2.4420600000000001</v>
      </c>
      <c r="G407">
        <v>2.8664324381874318</v>
      </c>
    </row>
    <row r="408" spans="1:7" x14ac:dyDescent="0.25">
      <c r="A408" t="s">
        <v>68</v>
      </c>
      <c r="B408">
        <v>2016</v>
      </c>
      <c r="C408" t="s">
        <v>33</v>
      </c>
      <c r="D408" t="s">
        <v>8</v>
      </c>
      <c r="E408">
        <v>1</v>
      </c>
      <c r="F408">
        <v>10.046330000000001</v>
      </c>
      <c r="G408">
        <v>9.9538836570170389E-2</v>
      </c>
    </row>
    <row r="409" spans="1:7" x14ac:dyDescent="0.25">
      <c r="A409" t="s">
        <v>68</v>
      </c>
      <c r="B409">
        <v>2016</v>
      </c>
      <c r="C409" t="s">
        <v>56</v>
      </c>
      <c r="D409" t="s">
        <v>8</v>
      </c>
      <c r="E409">
        <v>2</v>
      </c>
      <c r="F409">
        <v>10.046330000000001</v>
      </c>
      <c r="G409">
        <v>0.19907767314034078</v>
      </c>
    </row>
    <row r="410" spans="1:7" x14ac:dyDescent="0.25">
      <c r="A410" t="s">
        <v>68</v>
      </c>
      <c r="B410">
        <v>2017</v>
      </c>
      <c r="C410" t="s">
        <v>74</v>
      </c>
      <c r="D410" t="s">
        <v>5</v>
      </c>
      <c r="E410">
        <v>9</v>
      </c>
      <c r="F410">
        <v>2.5050199999999996</v>
      </c>
      <c r="G410">
        <v>3.5927856863418262</v>
      </c>
    </row>
    <row r="411" spans="1:7" x14ac:dyDescent="0.25">
      <c r="A411" t="s">
        <v>68</v>
      </c>
      <c r="B411">
        <v>2017</v>
      </c>
      <c r="C411" t="s">
        <v>74</v>
      </c>
      <c r="D411" t="s">
        <v>6</v>
      </c>
      <c r="E411">
        <v>7</v>
      </c>
      <c r="F411">
        <v>4.1125499999999997</v>
      </c>
      <c r="G411">
        <v>1.7021069652648602</v>
      </c>
    </row>
    <row r="412" spans="1:7" x14ac:dyDescent="0.25">
      <c r="A412" t="s">
        <v>68</v>
      </c>
      <c r="B412">
        <v>2017</v>
      </c>
      <c r="C412" t="s">
        <v>74</v>
      </c>
      <c r="D412" t="s">
        <v>8</v>
      </c>
      <c r="E412">
        <v>15</v>
      </c>
      <c r="F412">
        <v>10.219430000000003</v>
      </c>
      <c r="G412">
        <v>1.4677922349876653</v>
      </c>
    </row>
    <row r="413" spans="1:7" x14ac:dyDescent="0.25">
      <c r="A413" t="s">
        <v>68</v>
      </c>
      <c r="B413">
        <v>2017</v>
      </c>
      <c r="C413" t="s">
        <v>74</v>
      </c>
      <c r="D413" t="s">
        <v>7</v>
      </c>
      <c r="E413">
        <v>1</v>
      </c>
      <c r="F413">
        <v>1.0505900000000001</v>
      </c>
      <c r="G413">
        <v>0.95184610552165916</v>
      </c>
    </row>
    <row r="414" spans="1:7" x14ac:dyDescent="0.25">
      <c r="A414" t="s">
        <v>68</v>
      </c>
      <c r="B414">
        <v>2017</v>
      </c>
      <c r="C414" t="s">
        <v>28</v>
      </c>
      <c r="D414" t="s">
        <v>8</v>
      </c>
      <c r="E414">
        <v>2</v>
      </c>
      <c r="F414">
        <v>10.219430000000003</v>
      </c>
      <c r="G414">
        <v>0.1957056313316887</v>
      </c>
    </row>
    <row r="415" spans="1:7" x14ac:dyDescent="0.25">
      <c r="A415" t="s">
        <v>68</v>
      </c>
      <c r="B415">
        <v>2017</v>
      </c>
      <c r="C415" t="s">
        <v>28</v>
      </c>
      <c r="D415" t="s">
        <v>5</v>
      </c>
      <c r="E415">
        <v>3</v>
      </c>
      <c r="F415">
        <v>2.5050199999999996</v>
      </c>
      <c r="G415">
        <v>1.1975952287806086</v>
      </c>
    </row>
    <row r="416" spans="1:7" x14ac:dyDescent="0.25">
      <c r="A416" t="s">
        <v>68</v>
      </c>
      <c r="B416">
        <v>2017</v>
      </c>
      <c r="C416" t="s">
        <v>28</v>
      </c>
      <c r="D416" t="s">
        <v>6</v>
      </c>
      <c r="E416">
        <v>3</v>
      </c>
      <c r="F416">
        <v>4.1125499999999997</v>
      </c>
      <c r="G416">
        <v>0.72947441368494004</v>
      </c>
    </row>
    <row r="417" spans="1:7" x14ac:dyDescent="0.25">
      <c r="A417" t="s">
        <v>68</v>
      </c>
      <c r="B417">
        <v>2017</v>
      </c>
      <c r="C417" t="s">
        <v>28</v>
      </c>
      <c r="D417" t="s">
        <v>8</v>
      </c>
      <c r="E417">
        <v>1</v>
      </c>
      <c r="F417">
        <v>10.219430000000003</v>
      </c>
      <c r="G417">
        <v>9.7852815665844348E-2</v>
      </c>
    </row>
    <row r="418" spans="1:7" x14ac:dyDescent="0.25">
      <c r="A418" t="s">
        <v>68</v>
      </c>
      <c r="B418">
        <v>2017</v>
      </c>
      <c r="C418" t="s">
        <v>52</v>
      </c>
      <c r="D418" t="s">
        <v>6</v>
      </c>
      <c r="E418">
        <v>1</v>
      </c>
      <c r="F418">
        <v>4.1125499999999997</v>
      </c>
      <c r="G418">
        <v>0.24315813789498003</v>
      </c>
    </row>
    <row r="419" spans="1:7" x14ac:dyDescent="0.25">
      <c r="A419" t="s">
        <v>68</v>
      </c>
      <c r="B419">
        <v>2017</v>
      </c>
      <c r="C419" t="s">
        <v>31</v>
      </c>
      <c r="D419" t="s">
        <v>6</v>
      </c>
      <c r="E419">
        <v>1</v>
      </c>
      <c r="F419">
        <v>4.1125499999999997</v>
      </c>
      <c r="G419">
        <v>0.24315813789498003</v>
      </c>
    </row>
    <row r="420" spans="1:7" x14ac:dyDescent="0.25">
      <c r="A420" t="s">
        <v>68</v>
      </c>
      <c r="B420">
        <v>2017</v>
      </c>
      <c r="C420" t="s">
        <v>62</v>
      </c>
      <c r="D420" t="s">
        <v>8</v>
      </c>
      <c r="E420">
        <v>1</v>
      </c>
      <c r="F420">
        <v>10.219430000000003</v>
      </c>
      <c r="G420">
        <v>9.7852815665844348E-2</v>
      </c>
    </row>
    <row r="421" spans="1:7" x14ac:dyDescent="0.25">
      <c r="A421" t="s">
        <v>68</v>
      </c>
      <c r="B421">
        <v>2017</v>
      </c>
      <c r="C421" t="s">
        <v>78</v>
      </c>
      <c r="D421" t="s">
        <v>5</v>
      </c>
      <c r="E421">
        <v>5</v>
      </c>
      <c r="F421">
        <v>2.5050199999999996</v>
      </c>
      <c r="G421">
        <v>1.9959920479676811</v>
      </c>
    </row>
    <row r="422" spans="1:7" x14ac:dyDescent="0.25">
      <c r="A422" t="s">
        <v>68</v>
      </c>
      <c r="B422">
        <v>2017</v>
      </c>
      <c r="C422" t="s">
        <v>78</v>
      </c>
      <c r="D422" t="s">
        <v>8</v>
      </c>
      <c r="E422">
        <v>1</v>
      </c>
      <c r="F422">
        <v>10.219430000000003</v>
      </c>
      <c r="G422">
        <v>9.7852815665844348E-2</v>
      </c>
    </row>
    <row r="423" spans="1:7" x14ac:dyDescent="0.25">
      <c r="A423" t="s">
        <v>68</v>
      </c>
      <c r="B423">
        <v>2017</v>
      </c>
      <c r="C423" t="s">
        <v>33</v>
      </c>
      <c r="D423" t="s">
        <v>5</v>
      </c>
      <c r="E423">
        <v>3</v>
      </c>
      <c r="F423">
        <v>2.5050199999999996</v>
      </c>
      <c r="G423">
        <v>1.1975952287806086</v>
      </c>
    </row>
    <row r="424" spans="1:7" x14ac:dyDescent="0.25">
      <c r="A424" t="s">
        <v>68</v>
      </c>
      <c r="B424">
        <v>2017</v>
      </c>
      <c r="C424" t="s">
        <v>33</v>
      </c>
      <c r="D424" t="s">
        <v>6</v>
      </c>
      <c r="E424">
        <v>1</v>
      </c>
      <c r="F424">
        <v>4.1125499999999997</v>
      </c>
      <c r="G424">
        <v>0.24315813789498003</v>
      </c>
    </row>
    <row r="425" spans="1:7" x14ac:dyDescent="0.25">
      <c r="A425" t="s">
        <v>68</v>
      </c>
      <c r="B425">
        <v>2017</v>
      </c>
      <c r="C425" t="s">
        <v>33</v>
      </c>
      <c r="D425" t="s">
        <v>8</v>
      </c>
      <c r="E425">
        <v>4</v>
      </c>
      <c r="F425">
        <v>10.219430000000003</v>
      </c>
      <c r="G425">
        <v>0.39141126266337739</v>
      </c>
    </row>
    <row r="426" spans="1:7" x14ac:dyDescent="0.25">
      <c r="A426" t="s">
        <v>68</v>
      </c>
      <c r="B426">
        <v>2017</v>
      </c>
      <c r="C426" t="s">
        <v>33</v>
      </c>
      <c r="D426" t="s">
        <v>7</v>
      </c>
      <c r="E426">
        <v>1</v>
      </c>
      <c r="F426">
        <v>1.0505900000000001</v>
      </c>
      <c r="G426">
        <v>0.95184610552165916</v>
      </c>
    </row>
    <row r="427" spans="1:7" x14ac:dyDescent="0.25">
      <c r="A427" t="s">
        <v>68</v>
      </c>
      <c r="B427">
        <v>2018</v>
      </c>
      <c r="C427" t="s">
        <v>74</v>
      </c>
      <c r="D427" t="s">
        <v>5</v>
      </c>
      <c r="E427">
        <v>1</v>
      </c>
      <c r="F427">
        <v>2.6217399999999995</v>
      </c>
      <c r="G427">
        <v>0.38142607581224691</v>
      </c>
    </row>
    <row r="428" spans="1:7" x14ac:dyDescent="0.25">
      <c r="A428" t="s">
        <v>68</v>
      </c>
      <c r="B428">
        <v>2018</v>
      </c>
      <c r="C428" t="s">
        <v>74</v>
      </c>
      <c r="D428" t="s">
        <v>6</v>
      </c>
      <c r="E428">
        <v>2</v>
      </c>
      <c r="F428">
        <v>4.2050400000000003</v>
      </c>
      <c r="G428">
        <v>0.47561973251146239</v>
      </c>
    </row>
    <row r="429" spans="1:7" x14ac:dyDescent="0.25">
      <c r="A429" t="s">
        <v>68</v>
      </c>
      <c r="B429">
        <v>2018</v>
      </c>
      <c r="C429" t="s">
        <v>74</v>
      </c>
      <c r="D429" t="s">
        <v>8</v>
      </c>
      <c r="E429">
        <v>3</v>
      </c>
      <c r="F429">
        <v>10.397219999999999</v>
      </c>
      <c r="G429">
        <v>0.28853866706677367</v>
      </c>
    </row>
    <row r="430" spans="1:7" x14ac:dyDescent="0.25">
      <c r="A430" t="s">
        <v>68</v>
      </c>
      <c r="B430">
        <v>2018</v>
      </c>
      <c r="C430" t="s">
        <v>74</v>
      </c>
      <c r="D430" t="s">
        <v>7</v>
      </c>
      <c r="E430">
        <v>1</v>
      </c>
      <c r="F430">
        <v>1.0780799999999999</v>
      </c>
      <c r="G430">
        <v>0.92757494805580298</v>
      </c>
    </row>
    <row r="431" spans="1:7" x14ac:dyDescent="0.25">
      <c r="A431" t="s">
        <v>68</v>
      </c>
      <c r="B431">
        <v>2018</v>
      </c>
      <c r="C431" t="s">
        <v>28</v>
      </c>
      <c r="D431" t="s">
        <v>5</v>
      </c>
      <c r="E431">
        <v>1</v>
      </c>
      <c r="F431">
        <v>2.6217399999999995</v>
      </c>
      <c r="G431">
        <v>0.38142607581224691</v>
      </c>
    </row>
    <row r="432" spans="1:7" x14ac:dyDescent="0.25">
      <c r="A432" t="s">
        <v>68</v>
      </c>
      <c r="B432">
        <v>2018</v>
      </c>
      <c r="C432" t="s">
        <v>28</v>
      </c>
      <c r="D432" t="s">
        <v>7</v>
      </c>
      <c r="E432">
        <v>1</v>
      </c>
      <c r="F432">
        <v>1.0780799999999999</v>
      </c>
      <c r="G432">
        <v>0.92757494805580298</v>
      </c>
    </row>
    <row r="433" spans="1:7" x14ac:dyDescent="0.25">
      <c r="A433" t="s">
        <v>68</v>
      </c>
      <c r="B433">
        <v>2018</v>
      </c>
      <c r="C433" t="s">
        <v>33</v>
      </c>
      <c r="D433" t="s">
        <v>8</v>
      </c>
      <c r="E433">
        <v>3</v>
      </c>
      <c r="F433">
        <v>10.397219999999999</v>
      </c>
      <c r="G433">
        <v>0.28853866706677367</v>
      </c>
    </row>
    <row r="434" spans="1:7" x14ac:dyDescent="0.25">
      <c r="A434" t="s">
        <v>68</v>
      </c>
      <c r="B434">
        <v>2018</v>
      </c>
      <c r="C434" t="s">
        <v>56</v>
      </c>
      <c r="D434" t="s">
        <v>8</v>
      </c>
      <c r="E434">
        <v>1</v>
      </c>
      <c r="F434">
        <v>10.397219999999999</v>
      </c>
      <c r="G434">
        <v>9.6179555688924542E-2</v>
      </c>
    </row>
    <row r="435" spans="1:7" x14ac:dyDescent="0.25">
      <c r="A435" t="s">
        <v>68</v>
      </c>
      <c r="B435">
        <v>2019</v>
      </c>
      <c r="C435" t="s">
        <v>72</v>
      </c>
      <c r="D435" t="s">
        <v>8</v>
      </c>
      <c r="E435">
        <v>1</v>
      </c>
      <c r="F435">
        <v>10.52125</v>
      </c>
      <c r="G435">
        <v>9.5045740762742068E-2</v>
      </c>
    </row>
    <row r="436" spans="1:7" x14ac:dyDescent="0.25">
      <c r="A436" t="s">
        <v>68</v>
      </c>
      <c r="B436">
        <v>2019</v>
      </c>
      <c r="C436" t="s">
        <v>74</v>
      </c>
      <c r="D436" t="s">
        <v>5</v>
      </c>
      <c r="E436">
        <v>12</v>
      </c>
      <c r="F436">
        <v>2.8010900000000003</v>
      </c>
      <c r="G436">
        <v>4.2840465675861896</v>
      </c>
    </row>
    <row r="437" spans="1:7" x14ac:dyDescent="0.25">
      <c r="A437" t="s">
        <v>68</v>
      </c>
      <c r="B437">
        <v>2019</v>
      </c>
      <c r="C437" t="s">
        <v>74</v>
      </c>
      <c r="D437" t="s">
        <v>6</v>
      </c>
      <c r="E437">
        <v>20</v>
      </c>
      <c r="F437">
        <v>4.2856300000000003</v>
      </c>
      <c r="G437">
        <v>4.6667584462494425</v>
      </c>
    </row>
    <row r="438" spans="1:7" x14ac:dyDescent="0.25">
      <c r="A438" t="s">
        <v>68</v>
      </c>
      <c r="B438">
        <v>2019</v>
      </c>
      <c r="C438" t="s">
        <v>74</v>
      </c>
      <c r="D438" t="s">
        <v>8</v>
      </c>
      <c r="E438">
        <v>21</v>
      </c>
      <c r="F438">
        <v>10.52125</v>
      </c>
      <c r="G438">
        <v>1.9959605560175835</v>
      </c>
    </row>
    <row r="439" spans="1:7" x14ac:dyDescent="0.25">
      <c r="A439" t="s">
        <v>68</v>
      </c>
      <c r="B439">
        <v>2019</v>
      </c>
      <c r="C439" t="s">
        <v>74</v>
      </c>
      <c r="D439" t="s">
        <v>7</v>
      </c>
      <c r="E439">
        <v>2</v>
      </c>
      <c r="F439">
        <v>1.10599</v>
      </c>
      <c r="G439">
        <v>1.8083346142370185</v>
      </c>
    </row>
    <row r="440" spans="1:7" x14ac:dyDescent="0.25">
      <c r="A440" t="s">
        <v>68</v>
      </c>
      <c r="B440">
        <v>2019</v>
      </c>
      <c r="C440" t="s">
        <v>28</v>
      </c>
      <c r="D440" t="s">
        <v>5</v>
      </c>
      <c r="E440">
        <v>1</v>
      </c>
      <c r="F440">
        <v>2.8010900000000003</v>
      </c>
      <c r="G440">
        <v>0.35700388063218241</v>
      </c>
    </row>
    <row r="441" spans="1:7" x14ac:dyDescent="0.25">
      <c r="A441" t="s">
        <v>68</v>
      </c>
      <c r="B441">
        <v>2019</v>
      </c>
      <c r="C441" t="s">
        <v>28</v>
      </c>
      <c r="D441" t="s">
        <v>6</v>
      </c>
      <c r="E441">
        <v>2</v>
      </c>
      <c r="F441">
        <v>4.2856300000000003</v>
      </c>
      <c r="G441">
        <v>0.46667584462494427</v>
      </c>
    </row>
    <row r="442" spans="1:7" x14ac:dyDescent="0.25">
      <c r="A442" t="s">
        <v>68</v>
      </c>
      <c r="B442">
        <v>2019</v>
      </c>
      <c r="C442" t="s">
        <v>28</v>
      </c>
      <c r="D442" t="s">
        <v>8</v>
      </c>
      <c r="E442">
        <v>5</v>
      </c>
      <c r="F442">
        <v>10.52125</v>
      </c>
      <c r="G442">
        <v>0.47522870381371035</v>
      </c>
    </row>
    <row r="443" spans="1:7" x14ac:dyDescent="0.25">
      <c r="A443" t="s">
        <v>68</v>
      </c>
      <c r="B443">
        <v>2019</v>
      </c>
      <c r="C443" t="s">
        <v>28</v>
      </c>
      <c r="D443" t="s">
        <v>5</v>
      </c>
      <c r="E443">
        <v>1</v>
      </c>
      <c r="F443">
        <v>2.8010900000000003</v>
      </c>
      <c r="G443">
        <v>0.35700388063218241</v>
      </c>
    </row>
    <row r="444" spans="1:7" x14ac:dyDescent="0.25">
      <c r="A444" t="s">
        <v>68</v>
      </c>
      <c r="B444">
        <v>2019</v>
      </c>
      <c r="C444" t="s">
        <v>28</v>
      </c>
      <c r="D444" t="s">
        <v>6</v>
      </c>
      <c r="E444">
        <v>1</v>
      </c>
      <c r="F444">
        <v>4.2856300000000003</v>
      </c>
      <c r="G444">
        <v>0.23333792231247213</v>
      </c>
    </row>
    <row r="445" spans="1:7" x14ac:dyDescent="0.25">
      <c r="A445" t="s">
        <v>68</v>
      </c>
      <c r="B445">
        <v>2019</v>
      </c>
      <c r="C445" t="s">
        <v>28</v>
      </c>
      <c r="D445" t="s">
        <v>7</v>
      </c>
      <c r="E445">
        <v>1</v>
      </c>
      <c r="F445">
        <v>1.10599</v>
      </c>
      <c r="G445">
        <v>0.90416730711850923</v>
      </c>
    </row>
    <row r="446" spans="1:7" x14ac:dyDescent="0.25">
      <c r="A446" t="s">
        <v>68</v>
      </c>
      <c r="B446">
        <v>2019</v>
      </c>
      <c r="C446" t="s">
        <v>31</v>
      </c>
      <c r="D446" t="s">
        <v>8</v>
      </c>
      <c r="E446">
        <v>3</v>
      </c>
      <c r="F446">
        <v>10.52125</v>
      </c>
      <c r="G446">
        <v>0.28513722228822619</v>
      </c>
    </row>
    <row r="447" spans="1:7" x14ac:dyDescent="0.25">
      <c r="A447" t="s">
        <v>68</v>
      </c>
      <c r="B447">
        <v>2019</v>
      </c>
      <c r="C447" t="s">
        <v>62</v>
      </c>
      <c r="D447" t="s">
        <v>8</v>
      </c>
      <c r="E447">
        <v>1</v>
      </c>
      <c r="F447">
        <v>10.52125</v>
      </c>
      <c r="G447">
        <v>9.5045740762742068E-2</v>
      </c>
    </row>
    <row r="448" spans="1:7" x14ac:dyDescent="0.25">
      <c r="A448" t="s">
        <v>68</v>
      </c>
      <c r="B448">
        <v>2019</v>
      </c>
      <c r="C448" t="s">
        <v>78</v>
      </c>
      <c r="D448" t="s">
        <v>5</v>
      </c>
      <c r="E448">
        <v>3</v>
      </c>
      <c r="F448">
        <v>2.8010900000000003</v>
      </c>
      <c r="G448">
        <v>1.0710116418965474</v>
      </c>
    </row>
    <row r="449" spans="1:7" x14ac:dyDescent="0.25">
      <c r="A449" t="s">
        <v>68</v>
      </c>
      <c r="B449">
        <v>2019</v>
      </c>
      <c r="C449" t="s">
        <v>33</v>
      </c>
      <c r="D449" t="s">
        <v>5</v>
      </c>
      <c r="E449">
        <v>5</v>
      </c>
      <c r="F449">
        <v>2.8010900000000003</v>
      </c>
      <c r="G449">
        <v>1.7850194031609121</v>
      </c>
    </row>
    <row r="450" spans="1:7" x14ac:dyDescent="0.25">
      <c r="A450" t="s">
        <v>68</v>
      </c>
      <c r="B450">
        <v>2019</v>
      </c>
      <c r="C450" t="s">
        <v>33</v>
      </c>
      <c r="D450" t="s">
        <v>6</v>
      </c>
      <c r="E450">
        <v>2</v>
      </c>
      <c r="F450">
        <v>4.2856300000000003</v>
      </c>
      <c r="G450">
        <v>0.46667584462494427</v>
      </c>
    </row>
    <row r="451" spans="1:7" x14ac:dyDescent="0.25">
      <c r="A451" t="s">
        <v>68</v>
      </c>
      <c r="B451">
        <v>2019</v>
      </c>
      <c r="C451" t="s">
        <v>33</v>
      </c>
      <c r="D451" t="s">
        <v>8</v>
      </c>
      <c r="E451">
        <v>4</v>
      </c>
      <c r="F451">
        <v>10.52125</v>
      </c>
      <c r="G451">
        <v>0.38018296305096827</v>
      </c>
    </row>
    <row r="452" spans="1:7" x14ac:dyDescent="0.25">
      <c r="A452" t="s">
        <v>68</v>
      </c>
      <c r="B452">
        <v>2020</v>
      </c>
      <c r="C452" t="s">
        <v>72</v>
      </c>
      <c r="D452" t="s">
        <v>6</v>
      </c>
      <c r="E452">
        <v>2</v>
      </c>
      <c r="F452">
        <v>4.4353199999999999</v>
      </c>
      <c r="G452">
        <v>0.45092575056591183</v>
      </c>
    </row>
    <row r="453" spans="1:7" x14ac:dyDescent="0.25">
      <c r="A453" t="s">
        <v>68</v>
      </c>
      <c r="B453">
        <v>2020</v>
      </c>
      <c r="C453" t="s">
        <v>74</v>
      </c>
      <c r="D453" t="s">
        <v>5</v>
      </c>
      <c r="E453">
        <v>12</v>
      </c>
      <c r="F453">
        <v>2.9125199999999998</v>
      </c>
      <c r="G453">
        <v>4.120143380989659</v>
      </c>
    </row>
    <row r="454" spans="1:7" x14ac:dyDescent="0.25">
      <c r="A454" t="s">
        <v>68</v>
      </c>
      <c r="B454">
        <v>2020</v>
      </c>
      <c r="C454" t="s">
        <v>74</v>
      </c>
      <c r="D454" t="s">
        <v>6</v>
      </c>
      <c r="E454">
        <v>17</v>
      </c>
      <c r="F454">
        <v>4.4353199999999999</v>
      </c>
      <c r="G454">
        <v>3.8328688798102504</v>
      </c>
    </row>
    <row r="455" spans="1:7" x14ac:dyDescent="0.25">
      <c r="A455" t="s">
        <v>68</v>
      </c>
      <c r="B455">
        <v>2020</v>
      </c>
      <c r="C455" t="s">
        <v>74</v>
      </c>
      <c r="D455" t="s">
        <v>8</v>
      </c>
      <c r="E455">
        <v>44</v>
      </c>
      <c r="F455">
        <v>10.820320000000002</v>
      </c>
      <c r="G455">
        <v>4.066423174175994</v>
      </c>
    </row>
    <row r="456" spans="1:7" x14ac:dyDescent="0.25">
      <c r="A456" t="s">
        <v>68</v>
      </c>
      <c r="B456">
        <v>2020</v>
      </c>
      <c r="C456" t="s">
        <v>28</v>
      </c>
      <c r="D456" t="s">
        <v>5</v>
      </c>
      <c r="E456">
        <v>3</v>
      </c>
      <c r="F456">
        <v>2.9125199999999998</v>
      </c>
      <c r="G456">
        <v>1.0300358452474148</v>
      </c>
    </row>
    <row r="457" spans="1:7" x14ac:dyDescent="0.25">
      <c r="A457" t="s">
        <v>68</v>
      </c>
      <c r="B457">
        <v>2020</v>
      </c>
      <c r="C457" t="s">
        <v>28</v>
      </c>
      <c r="D457" t="s">
        <v>8</v>
      </c>
      <c r="E457">
        <v>3</v>
      </c>
      <c r="F457">
        <v>10.820320000000002</v>
      </c>
      <c r="G457">
        <v>0.27725612551199957</v>
      </c>
    </row>
    <row r="458" spans="1:7" x14ac:dyDescent="0.25">
      <c r="A458" t="s">
        <v>68</v>
      </c>
      <c r="B458">
        <v>2020</v>
      </c>
      <c r="C458" t="s">
        <v>28</v>
      </c>
      <c r="D458" t="s">
        <v>7</v>
      </c>
      <c r="E458">
        <v>1</v>
      </c>
      <c r="F458">
        <v>1.1519600000000001</v>
      </c>
      <c r="G458">
        <v>0.86808569742004926</v>
      </c>
    </row>
    <row r="459" spans="1:7" x14ac:dyDescent="0.25">
      <c r="A459" t="s">
        <v>68</v>
      </c>
      <c r="B459">
        <v>2020</v>
      </c>
      <c r="C459" t="s">
        <v>28</v>
      </c>
      <c r="D459" t="s">
        <v>5</v>
      </c>
      <c r="E459">
        <v>2</v>
      </c>
      <c r="F459">
        <v>2.9125199999999998</v>
      </c>
      <c r="G459">
        <v>0.68669056349827651</v>
      </c>
    </row>
    <row r="460" spans="1:7" x14ac:dyDescent="0.25">
      <c r="A460" t="s">
        <v>68</v>
      </c>
      <c r="B460">
        <v>2020</v>
      </c>
      <c r="C460" t="s">
        <v>28</v>
      </c>
      <c r="D460" t="s">
        <v>6</v>
      </c>
      <c r="E460">
        <v>2</v>
      </c>
      <c r="F460">
        <v>4.4353199999999999</v>
      </c>
      <c r="G460">
        <v>0.45092575056591183</v>
      </c>
    </row>
    <row r="461" spans="1:7" x14ac:dyDescent="0.25">
      <c r="A461" t="s">
        <v>68</v>
      </c>
      <c r="B461">
        <v>2020</v>
      </c>
      <c r="C461" t="s">
        <v>28</v>
      </c>
      <c r="D461" t="s">
        <v>8</v>
      </c>
      <c r="E461">
        <v>2</v>
      </c>
      <c r="F461">
        <v>10.820320000000002</v>
      </c>
      <c r="G461">
        <v>0.18483741700799972</v>
      </c>
    </row>
    <row r="462" spans="1:7" x14ac:dyDescent="0.25">
      <c r="A462" t="s">
        <v>68</v>
      </c>
      <c r="B462">
        <v>2020</v>
      </c>
      <c r="C462" t="s">
        <v>28</v>
      </c>
      <c r="D462" t="s">
        <v>7</v>
      </c>
      <c r="E462">
        <v>1</v>
      </c>
      <c r="F462">
        <v>1.1519600000000001</v>
      </c>
      <c r="G462">
        <v>0.86808569742004926</v>
      </c>
    </row>
    <row r="463" spans="1:7" x14ac:dyDescent="0.25">
      <c r="A463" t="s">
        <v>68</v>
      </c>
      <c r="B463">
        <v>2020</v>
      </c>
      <c r="C463" t="s">
        <v>34</v>
      </c>
      <c r="D463" t="s">
        <v>6</v>
      </c>
      <c r="E463">
        <v>1</v>
      </c>
      <c r="F463">
        <v>4.4353199999999999</v>
      </c>
      <c r="G463">
        <v>0.22546287528295592</v>
      </c>
    </row>
    <row r="464" spans="1:7" x14ac:dyDescent="0.25">
      <c r="A464" t="s">
        <v>68</v>
      </c>
      <c r="B464">
        <v>2020</v>
      </c>
      <c r="C464" t="s">
        <v>34</v>
      </c>
      <c r="D464" t="s">
        <v>8</v>
      </c>
      <c r="E464">
        <v>2</v>
      </c>
      <c r="F464">
        <v>10.820320000000002</v>
      </c>
      <c r="G464">
        <v>0.18483741700799972</v>
      </c>
    </row>
    <row r="465" spans="1:7" x14ac:dyDescent="0.25">
      <c r="A465" t="s">
        <v>68</v>
      </c>
      <c r="B465">
        <v>2020</v>
      </c>
      <c r="C465" t="s">
        <v>78</v>
      </c>
      <c r="D465" t="s">
        <v>5</v>
      </c>
      <c r="E465">
        <v>2</v>
      </c>
      <c r="F465">
        <v>2.9125199999999998</v>
      </c>
      <c r="G465">
        <v>0.68669056349827651</v>
      </c>
    </row>
    <row r="466" spans="1:7" x14ac:dyDescent="0.25">
      <c r="A466" t="s">
        <v>68</v>
      </c>
      <c r="B466">
        <v>2020</v>
      </c>
      <c r="C466" t="s">
        <v>78</v>
      </c>
      <c r="D466" t="s">
        <v>8</v>
      </c>
      <c r="E466">
        <v>1</v>
      </c>
      <c r="F466">
        <v>10.820320000000002</v>
      </c>
      <c r="G466">
        <v>9.2418708503999858E-2</v>
      </c>
    </row>
    <row r="467" spans="1:7" x14ac:dyDescent="0.25">
      <c r="A467" t="s">
        <v>68</v>
      </c>
      <c r="B467">
        <v>2020</v>
      </c>
      <c r="C467" t="s">
        <v>33</v>
      </c>
      <c r="D467" t="s">
        <v>5</v>
      </c>
      <c r="E467">
        <v>3</v>
      </c>
      <c r="F467">
        <v>2.9125199999999998</v>
      </c>
      <c r="G467">
        <v>1.0300358452474148</v>
      </c>
    </row>
    <row r="468" spans="1:7" x14ac:dyDescent="0.25">
      <c r="A468" t="s">
        <v>68</v>
      </c>
      <c r="B468">
        <v>2020</v>
      </c>
      <c r="C468" t="s">
        <v>33</v>
      </c>
      <c r="D468" t="s">
        <v>6</v>
      </c>
      <c r="E468">
        <v>3</v>
      </c>
      <c r="F468">
        <v>4.4353199999999999</v>
      </c>
      <c r="G468">
        <v>0.67638862584886772</v>
      </c>
    </row>
    <row r="469" spans="1:7" x14ac:dyDescent="0.25">
      <c r="A469" t="s">
        <v>68</v>
      </c>
      <c r="B469">
        <v>2020</v>
      </c>
      <c r="C469" t="s">
        <v>33</v>
      </c>
      <c r="D469" t="s">
        <v>8</v>
      </c>
      <c r="E469">
        <v>6</v>
      </c>
      <c r="F469">
        <v>10.820320000000002</v>
      </c>
      <c r="G469">
        <v>0.55451225102399915</v>
      </c>
    </row>
    <row r="470" spans="1:7" x14ac:dyDescent="0.25">
      <c r="A470" t="s">
        <v>68</v>
      </c>
      <c r="B470">
        <v>2020</v>
      </c>
      <c r="C470" t="s">
        <v>56</v>
      </c>
      <c r="D470" t="s">
        <v>8</v>
      </c>
      <c r="E470">
        <v>6</v>
      </c>
      <c r="F470">
        <v>10.820320000000002</v>
      </c>
      <c r="G470">
        <v>0.55451225102399915</v>
      </c>
    </row>
    <row r="471" spans="1:7" x14ac:dyDescent="0.25">
      <c r="A471" t="s">
        <v>68</v>
      </c>
      <c r="B471">
        <v>2021</v>
      </c>
      <c r="C471" t="s">
        <v>74</v>
      </c>
      <c r="D471" t="s">
        <v>5</v>
      </c>
      <c r="E471">
        <v>17</v>
      </c>
      <c r="F471">
        <v>3.0063699999999995</v>
      </c>
      <c r="G471">
        <v>5.6546599387300969</v>
      </c>
    </row>
    <row r="472" spans="1:7" x14ac:dyDescent="0.25">
      <c r="A472" t="s">
        <v>68</v>
      </c>
      <c r="B472">
        <v>2021</v>
      </c>
      <c r="C472" t="s">
        <v>74</v>
      </c>
      <c r="D472" t="s">
        <v>6</v>
      </c>
      <c r="E472">
        <v>21</v>
      </c>
      <c r="F472">
        <v>4.5209799999999998</v>
      </c>
      <c r="G472">
        <v>4.6450105950479763</v>
      </c>
    </row>
    <row r="473" spans="1:7" x14ac:dyDescent="0.25">
      <c r="A473" t="s">
        <v>68</v>
      </c>
      <c r="B473">
        <v>2021</v>
      </c>
      <c r="C473" t="s">
        <v>74</v>
      </c>
      <c r="D473" t="s">
        <v>8</v>
      </c>
      <c r="E473">
        <v>43</v>
      </c>
      <c r="F473">
        <v>10.981039999999997</v>
      </c>
      <c r="G473">
        <v>3.9158403939881845</v>
      </c>
    </row>
    <row r="474" spans="1:7" x14ac:dyDescent="0.25">
      <c r="A474" t="s">
        <v>68</v>
      </c>
      <c r="B474">
        <v>2021</v>
      </c>
      <c r="C474" t="s">
        <v>74</v>
      </c>
      <c r="D474" t="s">
        <v>7</v>
      </c>
      <c r="E474">
        <v>1</v>
      </c>
      <c r="F474">
        <v>1.1826999999999999</v>
      </c>
      <c r="G474">
        <v>0.84552295594825411</v>
      </c>
    </row>
    <row r="475" spans="1:7" x14ac:dyDescent="0.25">
      <c r="A475" t="s">
        <v>68</v>
      </c>
      <c r="B475">
        <v>2021</v>
      </c>
      <c r="C475" t="s">
        <v>28</v>
      </c>
      <c r="D475" t="s">
        <v>5</v>
      </c>
      <c r="E475">
        <v>2</v>
      </c>
      <c r="F475">
        <v>3.0063699999999995</v>
      </c>
      <c r="G475">
        <v>0.66525411043883498</v>
      </c>
    </row>
    <row r="476" spans="1:7" x14ac:dyDescent="0.25">
      <c r="A476" t="s">
        <v>68</v>
      </c>
      <c r="B476">
        <v>2021</v>
      </c>
      <c r="C476" t="s">
        <v>28</v>
      </c>
      <c r="D476" t="s">
        <v>6</v>
      </c>
      <c r="E476">
        <v>3</v>
      </c>
      <c r="F476">
        <v>4.5209799999999998</v>
      </c>
      <c r="G476">
        <v>0.66357294214971096</v>
      </c>
    </row>
    <row r="477" spans="1:7" x14ac:dyDescent="0.25">
      <c r="A477" t="s">
        <v>68</v>
      </c>
      <c r="B477">
        <v>2021</v>
      </c>
      <c r="C477" t="s">
        <v>28</v>
      </c>
      <c r="D477" t="s">
        <v>8</v>
      </c>
      <c r="E477">
        <v>6</v>
      </c>
      <c r="F477">
        <v>10.981039999999997</v>
      </c>
      <c r="G477">
        <v>0.54639633404486299</v>
      </c>
    </row>
    <row r="478" spans="1:7" x14ac:dyDescent="0.25">
      <c r="A478" t="s">
        <v>68</v>
      </c>
      <c r="B478">
        <v>2021</v>
      </c>
      <c r="C478" t="s">
        <v>28</v>
      </c>
      <c r="D478" t="s">
        <v>5</v>
      </c>
      <c r="E478">
        <v>1</v>
      </c>
      <c r="F478">
        <v>3.0063699999999995</v>
      </c>
      <c r="G478">
        <v>0.33262705521941749</v>
      </c>
    </row>
    <row r="479" spans="1:7" x14ac:dyDescent="0.25">
      <c r="A479" t="s">
        <v>68</v>
      </c>
      <c r="B479">
        <v>2021</v>
      </c>
      <c r="C479" t="s">
        <v>28</v>
      </c>
      <c r="D479" t="s">
        <v>6</v>
      </c>
      <c r="E479">
        <v>8</v>
      </c>
      <c r="F479">
        <v>4.5209799999999998</v>
      </c>
      <c r="G479">
        <v>1.7695278457325625</v>
      </c>
    </row>
    <row r="480" spans="1:7" x14ac:dyDescent="0.25">
      <c r="A480" t="s">
        <v>68</v>
      </c>
      <c r="B480">
        <v>2021</v>
      </c>
      <c r="C480" t="s">
        <v>28</v>
      </c>
      <c r="D480" t="s">
        <v>8</v>
      </c>
      <c r="E480">
        <v>2</v>
      </c>
      <c r="F480">
        <v>10.981039999999997</v>
      </c>
      <c r="G480">
        <v>0.18213211134828766</v>
      </c>
    </row>
    <row r="481" spans="1:7" x14ac:dyDescent="0.25">
      <c r="A481" t="s">
        <v>68</v>
      </c>
      <c r="B481">
        <v>2021</v>
      </c>
      <c r="C481" t="s">
        <v>52</v>
      </c>
      <c r="D481" t="s">
        <v>8</v>
      </c>
      <c r="E481">
        <v>1</v>
      </c>
      <c r="F481">
        <v>10.981039999999997</v>
      </c>
      <c r="G481">
        <v>9.1066055674143831E-2</v>
      </c>
    </row>
    <row r="482" spans="1:7" x14ac:dyDescent="0.25">
      <c r="A482" t="s">
        <v>68</v>
      </c>
      <c r="B482">
        <v>2021</v>
      </c>
      <c r="C482" t="s">
        <v>34</v>
      </c>
      <c r="D482" t="s">
        <v>6</v>
      </c>
      <c r="E482">
        <v>1</v>
      </c>
      <c r="F482">
        <v>4.5209799999999998</v>
      </c>
      <c r="G482">
        <v>0.22119098071657031</v>
      </c>
    </row>
    <row r="483" spans="1:7" x14ac:dyDescent="0.25">
      <c r="A483" t="s">
        <v>68</v>
      </c>
      <c r="B483">
        <v>2021</v>
      </c>
      <c r="C483" t="s">
        <v>31</v>
      </c>
      <c r="D483" t="s">
        <v>5</v>
      </c>
      <c r="E483">
        <v>1</v>
      </c>
      <c r="F483">
        <v>3.0063699999999995</v>
      </c>
      <c r="G483">
        <v>0.33262705521941749</v>
      </c>
    </row>
    <row r="484" spans="1:7" x14ac:dyDescent="0.25">
      <c r="A484" t="s">
        <v>68</v>
      </c>
      <c r="B484">
        <v>2021</v>
      </c>
      <c r="C484" t="s">
        <v>31</v>
      </c>
      <c r="D484" t="s">
        <v>6</v>
      </c>
      <c r="E484">
        <v>2</v>
      </c>
      <c r="F484">
        <v>4.5209799999999998</v>
      </c>
      <c r="G484">
        <v>0.44238196143314062</v>
      </c>
    </row>
    <row r="485" spans="1:7" x14ac:dyDescent="0.25">
      <c r="A485" t="s">
        <v>68</v>
      </c>
      <c r="B485">
        <v>2021</v>
      </c>
      <c r="C485" t="s">
        <v>31</v>
      </c>
      <c r="D485" t="s">
        <v>8</v>
      </c>
      <c r="E485">
        <v>3</v>
      </c>
      <c r="F485">
        <v>10.981039999999997</v>
      </c>
      <c r="G485">
        <v>0.27319816702243149</v>
      </c>
    </row>
    <row r="486" spans="1:7" x14ac:dyDescent="0.25">
      <c r="A486" t="s">
        <v>68</v>
      </c>
      <c r="B486">
        <v>2021</v>
      </c>
      <c r="C486" t="s">
        <v>62</v>
      </c>
      <c r="D486" t="s">
        <v>5</v>
      </c>
      <c r="E486">
        <v>1</v>
      </c>
      <c r="F486">
        <v>3.0063699999999995</v>
      </c>
      <c r="G486">
        <v>0.33262705521941749</v>
      </c>
    </row>
    <row r="487" spans="1:7" x14ac:dyDescent="0.25">
      <c r="A487" t="s">
        <v>68</v>
      </c>
      <c r="B487">
        <v>2021</v>
      </c>
      <c r="C487" t="s">
        <v>62</v>
      </c>
      <c r="D487" t="s">
        <v>6</v>
      </c>
      <c r="E487">
        <v>1</v>
      </c>
      <c r="F487">
        <v>4.5209799999999998</v>
      </c>
      <c r="G487">
        <v>0.22119098071657031</v>
      </c>
    </row>
    <row r="488" spans="1:7" x14ac:dyDescent="0.25">
      <c r="A488" t="s">
        <v>68</v>
      </c>
      <c r="B488">
        <v>2021</v>
      </c>
      <c r="C488" t="s">
        <v>78</v>
      </c>
      <c r="D488" t="s">
        <v>5</v>
      </c>
      <c r="E488">
        <v>4</v>
      </c>
      <c r="F488">
        <v>3.0063699999999995</v>
      </c>
      <c r="G488">
        <v>1.33050822087767</v>
      </c>
    </row>
    <row r="489" spans="1:7" x14ac:dyDescent="0.25">
      <c r="A489" t="s">
        <v>68</v>
      </c>
      <c r="B489">
        <v>2021</v>
      </c>
      <c r="C489" t="s">
        <v>78</v>
      </c>
      <c r="D489" t="s">
        <v>8</v>
      </c>
      <c r="E489">
        <v>1</v>
      </c>
      <c r="F489">
        <v>10.981039999999997</v>
      </c>
      <c r="G489">
        <v>9.1066055674143831E-2</v>
      </c>
    </row>
    <row r="490" spans="1:7" x14ac:dyDescent="0.25">
      <c r="A490" t="s">
        <v>68</v>
      </c>
      <c r="B490">
        <v>2021</v>
      </c>
      <c r="C490" t="s">
        <v>33</v>
      </c>
      <c r="D490" t="s">
        <v>5</v>
      </c>
      <c r="E490">
        <v>3</v>
      </c>
      <c r="F490">
        <v>3.0063699999999995</v>
      </c>
      <c r="G490">
        <v>0.99788116565825247</v>
      </c>
    </row>
    <row r="491" spans="1:7" x14ac:dyDescent="0.25">
      <c r="A491" t="s">
        <v>68</v>
      </c>
      <c r="B491">
        <v>2021</v>
      </c>
      <c r="C491" t="s">
        <v>33</v>
      </c>
      <c r="D491" t="s">
        <v>6</v>
      </c>
      <c r="E491">
        <v>1</v>
      </c>
      <c r="F491">
        <v>4.5209799999999998</v>
      </c>
      <c r="G491">
        <v>0.22119098071657031</v>
      </c>
    </row>
    <row r="492" spans="1:7" x14ac:dyDescent="0.25">
      <c r="A492" t="s">
        <v>68</v>
      </c>
      <c r="B492">
        <v>2021</v>
      </c>
      <c r="C492" t="s">
        <v>33</v>
      </c>
      <c r="D492" t="s">
        <v>8</v>
      </c>
      <c r="E492">
        <v>5</v>
      </c>
      <c r="F492">
        <v>10.981039999999997</v>
      </c>
      <c r="G492">
        <v>0.4553302783707191</v>
      </c>
    </row>
    <row r="493" spans="1:7" x14ac:dyDescent="0.25">
      <c r="A493" t="s">
        <v>68</v>
      </c>
      <c r="B493">
        <v>2021</v>
      </c>
      <c r="C493" t="s">
        <v>56</v>
      </c>
      <c r="D493" t="s">
        <v>8</v>
      </c>
      <c r="E493">
        <v>3</v>
      </c>
      <c r="F493">
        <v>10.981039999999997</v>
      </c>
      <c r="G493">
        <v>0.27319816702243149</v>
      </c>
    </row>
    <row r="494" spans="1:7" x14ac:dyDescent="0.25">
      <c r="A494" t="s">
        <v>68</v>
      </c>
      <c r="B494">
        <v>2022</v>
      </c>
      <c r="C494" t="s">
        <v>74</v>
      </c>
      <c r="D494" t="s">
        <v>5</v>
      </c>
      <c r="E494">
        <v>6</v>
      </c>
      <c r="F494">
        <v>3.0762800000000001</v>
      </c>
      <c r="G494">
        <v>1.9504076351957558</v>
      </c>
    </row>
    <row r="495" spans="1:7" x14ac:dyDescent="0.25">
      <c r="A495" t="s">
        <v>68</v>
      </c>
      <c r="B495">
        <v>2022</v>
      </c>
      <c r="C495" t="s">
        <v>74</v>
      </c>
      <c r="D495" t="s">
        <v>6</v>
      </c>
      <c r="E495">
        <v>8</v>
      </c>
      <c r="F495">
        <v>4.5997300000000001</v>
      </c>
      <c r="G495">
        <v>1.7392325201696621</v>
      </c>
    </row>
    <row r="496" spans="1:7" x14ac:dyDescent="0.25">
      <c r="A496" t="s">
        <v>68</v>
      </c>
      <c r="B496">
        <v>2022</v>
      </c>
      <c r="C496" t="s">
        <v>74</v>
      </c>
      <c r="D496" t="s">
        <v>8</v>
      </c>
      <c r="E496">
        <v>31</v>
      </c>
      <c r="F496">
        <v>11.138099999999996</v>
      </c>
      <c r="G496">
        <v>2.7832395112272299</v>
      </c>
    </row>
    <row r="497" spans="1:7" x14ac:dyDescent="0.25">
      <c r="A497" t="s">
        <v>68</v>
      </c>
      <c r="B497">
        <v>2022</v>
      </c>
      <c r="C497" t="s">
        <v>63</v>
      </c>
      <c r="D497" t="s">
        <v>8</v>
      </c>
      <c r="E497">
        <v>1</v>
      </c>
      <c r="F497">
        <v>11.138099999999996</v>
      </c>
      <c r="G497">
        <v>8.9781919717007413E-2</v>
      </c>
    </row>
    <row r="498" spans="1:7" x14ac:dyDescent="0.25">
      <c r="A498" t="s">
        <v>68</v>
      </c>
      <c r="B498">
        <v>2022</v>
      </c>
      <c r="C498" t="s">
        <v>28</v>
      </c>
      <c r="D498" t="s">
        <v>5</v>
      </c>
      <c r="E498">
        <v>2</v>
      </c>
      <c r="F498">
        <v>3.0762800000000001</v>
      </c>
      <c r="G498">
        <v>0.65013587839858533</v>
      </c>
    </row>
    <row r="499" spans="1:7" x14ac:dyDescent="0.25">
      <c r="A499" t="s">
        <v>68</v>
      </c>
      <c r="B499">
        <v>2022</v>
      </c>
      <c r="C499" t="s">
        <v>28</v>
      </c>
      <c r="D499" t="s">
        <v>8</v>
      </c>
      <c r="E499">
        <v>4</v>
      </c>
      <c r="F499">
        <v>11.138099999999996</v>
      </c>
      <c r="G499">
        <v>0.35912767886802965</v>
      </c>
    </row>
    <row r="500" spans="1:7" x14ac:dyDescent="0.25">
      <c r="A500" t="s">
        <v>68</v>
      </c>
      <c r="B500">
        <v>2022</v>
      </c>
      <c r="C500" t="s">
        <v>28</v>
      </c>
      <c r="D500" t="s">
        <v>7</v>
      </c>
      <c r="E500">
        <v>1</v>
      </c>
      <c r="F500">
        <v>1.2094199999999997</v>
      </c>
      <c r="G500">
        <v>0.82684261877594234</v>
      </c>
    </row>
    <row r="501" spans="1:7" x14ac:dyDescent="0.25">
      <c r="A501" t="s">
        <v>68</v>
      </c>
      <c r="B501">
        <v>2022</v>
      </c>
      <c r="C501" t="s">
        <v>28</v>
      </c>
      <c r="D501" t="s">
        <v>5</v>
      </c>
      <c r="E501">
        <v>1</v>
      </c>
      <c r="F501">
        <v>3.0762800000000001</v>
      </c>
      <c r="G501">
        <v>0.32506793919929267</v>
      </c>
    </row>
    <row r="502" spans="1:7" x14ac:dyDescent="0.25">
      <c r="A502" t="s">
        <v>68</v>
      </c>
      <c r="B502">
        <v>2022</v>
      </c>
      <c r="C502" t="s">
        <v>28</v>
      </c>
      <c r="D502" t="s">
        <v>7</v>
      </c>
      <c r="E502">
        <v>1</v>
      </c>
      <c r="F502">
        <v>1.2094199999999997</v>
      </c>
      <c r="G502">
        <v>0.82684261877594234</v>
      </c>
    </row>
    <row r="503" spans="1:7" x14ac:dyDescent="0.25">
      <c r="A503" t="s">
        <v>68</v>
      </c>
      <c r="B503">
        <v>2022</v>
      </c>
      <c r="C503" t="s">
        <v>34</v>
      </c>
      <c r="D503" t="s">
        <v>8</v>
      </c>
      <c r="E503">
        <v>1</v>
      </c>
      <c r="F503">
        <v>11.138099999999996</v>
      </c>
      <c r="G503">
        <v>8.9781919717007413E-2</v>
      </c>
    </row>
    <row r="504" spans="1:7" x14ac:dyDescent="0.25">
      <c r="A504" t="s">
        <v>68</v>
      </c>
      <c r="B504">
        <v>2022</v>
      </c>
      <c r="C504" t="s">
        <v>31</v>
      </c>
      <c r="D504" t="s">
        <v>6</v>
      </c>
      <c r="E504">
        <v>1</v>
      </c>
      <c r="F504">
        <v>4.5997300000000001</v>
      </c>
      <c r="G504">
        <v>0.21740406502120777</v>
      </c>
    </row>
    <row r="505" spans="1:7" x14ac:dyDescent="0.25">
      <c r="A505" t="s">
        <v>68</v>
      </c>
      <c r="B505">
        <v>2022</v>
      </c>
      <c r="C505" t="s">
        <v>31</v>
      </c>
      <c r="D505" t="s">
        <v>8</v>
      </c>
      <c r="E505">
        <v>1</v>
      </c>
      <c r="F505">
        <v>11.138099999999996</v>
      </c>
      <c r="G505">
        <v>8.9781919717007413E-2</v>
      </c>
    </row>
    <row r="506" spans="1:7" x14ac:dyDescent="0.25">
      <c r="A506" t="s">
        <v>68</v>
      </c>
      <c r="B506">
        <v>2022</v>
      </c>
      <c r="C506" t="s">
        <v>62</v>
      </c>
      <c r="D506" t="s">
        <v>8</v>
      </c>
      <c r="E506">
        <v>1</v>
      </c>
      <c r="F506">
        <v>11.138099999999996</v>
      </c>
      <c r="G506">
        <v>8.9781919717007413E-2</v>
      </c>
    </row>
    <row r="507" spans="1:7" x14ac:dyDescent="0.25">
      <c r="A507" t="s">
        <v>68</v>
      </c>
      <c r="B507">
        <v>2022</v>
      </c>
      <c r="C507" t="s">
        <v>78</v>
      </c>
      <c r="D507" t="s">
        <v>5</v>
      </c>
      <c r="E507">
        <v>3</v>
      </c>
      <c r="F507">
        <v>3.0762800000000001</v>
      </c>
      <c r="G507">
        <v>0.97520381759787789</v>
      </c>
    </row>
    <row r="508" spans="1:7" x14ac:dyDescent="0.25">
      <c r="A508" t="s">
        <v>68</v>
      </c>
      <c r="B508">
        <v>2022</v>
      </c>
      <c r="C508" t="s">
        <v>78</v>
      </c>
      <c r="D508" t="s">
        <v>6</v>
      </c>
      <c r="E508">
        <v>1</v>
      </c>
      <c r="F508">
        <v>4.5997300000000001</v>
      </c>
      <c r="G508">
        <v>0.21740406502120777</v>
      </c>
    </row>
    <row r="509" spans="1:7" x14ac:dyDescent="0.25">
      <c r="A509" t="s">
        <v>68</v>
      </c>
      <c r="B509">
        <v>2022</v>
      </c>
      <c r="C509" t="s">
        <v>78</v>
      </c>
      <c r="D509" t="s">
        <v>8</v>
      </c>
      <c r="E509">
        <v>1</v>
      </c>
      <c r="F509">
        <v>11.138099999999996</v>
      </c>
      <c r="G509">
        <v>8.9781919717007413E-2</v>
      </c>
    </row>
    <row r="510" spans="1:7" x14ac:dyDescent="0.25">
      <c r="A510" t="s">
        <v>68</v>
      </c>
      <c r="B510">
        <v>2022</v>
      </c>
      <c r="C510" t="s">
        <v>33</v>
      </c>
      <c r="D510" t="s">
        <v>5</v>
      </c>
      <c r="E510">
        <v>1</v>
      </c>
      <c r="F510">
        <v>3.0762800000000001</v>
      </c>
      <c r="G510">
        <v>0.32506793919929267</v>
      </c>
    </row>
    <row r="511" spans="1:7" x14ac:dyDescent="0.25">
      <c r="A511" t="s">
        <v>68</v>
      </c>
      <c r="B511">
        <v>2022</v>
      </c>
      <c r="C511" t="s">
        <v>33</v>
      </c>
      <c r="D511" t="s">
        <v>6</v>
      </c>
      <c r="E511">
        <v>1</v>
      </c>
      <c r="F511">
        <v>4.5997300000000001</v>
      </c>
      <c r="G511">
        <v>0.21740406502120777</v>
      </c>
    </row>
    <row r="512" spans="1:7" x14ac:dyDescent="0.25">
      <c r="A512" t="s">
        <v>68</v>
      </c>
      <c r="B512">
        <v>2022</v>
      </c>
      <c r="C512" t="s">
        <v>33</v>
      </c>
      <c r="D512" t="s">
        <v>8</v>
      </c>
      <c r="E512">
        <v>4</v>
      </c>
      <c r="F512">
        <v>11.138099999999996</v>
      </c>
      <c r="G512">
        <v>0.35912767886802965</v>
      </c>
    </row>
    <row r="513" spans="1:7" x14ac:dyDescent="0.25">
      <c r="A513" t="s">
        <v>68</v>
      </c>
      <c r="B513">
        <v>2022</v>
      </c>
      <c r="C513" t="s">
        <v>56</v>
      </c>
      <c r="D513" t="s">
        <v>8</v>
      </c>
      <c r="E513">
        <v>5</v>
      </c>
      <c r="F513">
        <v>11.138099999999996</v>
      </c>
      <c r="G513">
        <v>0.4489095985850371</v>
      </c>
    </row>
  </sheetData>
  <autoFilter ref="A1:G513" xr:uid="{E755AA6D-43A6-401F-BE18-559C1C3B66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C9C-8F23-4EEF-AF6B-D1B9706E4345}">
  <dimension ref="A2:AE561"/>
  <sheetViews>
    <sheetView topLeftCell="J452" workbookViewId="0">
      <selection activeCell="Z351" sqref="Z351:AE488"/>
    </sheetView>
  </sheetViews>
  <sheetFormatPr baseColWidth="10" defaultRowHeight="15" x14ac:dyDescent="0.25"/>
  <cols>
    <col min="9" max="9" width="39.28515625" bestFit="1" customWidth="1"/>
  </cols>
  <sheetData>
    <row r="2" spans="1:31" x14ac:dyDescent="0.25">
      <c r="A2" t="str">
        <f>B2&amp;C2</f>
        <v>2015Arauca</v>
      </c>
      <c r="B2">
        <v>2015</v>
      </c>
      <c r="C2" t="s">
        <v>5</v>
      </c>
      <c r="D2">
        <v>2.3977199999999996</v>
      </c>
      <c r="H2" t="s">
        <v>10</v>
      </c>
      <c r="I2" t="s">
        <v>11</v>
      </c>
      <c r="J2" t="s">
        <v>12</v>
      </c>
      <c r="K2" t="s">
        <v>2</v>
      </c>
      <c r="L2" t="s">
        <v>9</v>
      </c>
      <c r="M2" t="s">
        <v>3</v>
      </c>
      <c r="Q2" t="s">
        <v>10</v>
      </c>
      <c r="R2" t="s">
        <v>11</v>
      </c>
      <c r="S2" t="s">
        <v>12</v>
      </c>
      <c r="T2" t="s">
        <v>2</v>
      </c>
      <c r="U2" t="s">
        <v>9</v>
      </c>
      <c r="V2" t="s">
        <v>3</v>
      </c>
      <c r="Z2" t="s">
        <v>10</v>
      </c>
      <c r="AA2" t="s">
        <v>11</v>
      </c>
      <c r="AB2" t="s">
        <v>12</v>
      </c>
      <c r="AC2" t="s">
        <v>2</v>
      </c>
      <c r="AD2" t="s">
        <v>9</v>
      </c>
      <c r="AE2" t="s">
        <v>3</v>
      </c>
    </row>
    <row r="3" spans="1:31" x14ac:dyDescent="0.25">
      <c r="A3" t="str">
        <f t="shared" ref="A3:A37" si="0">B3&amp;C3</f>
        <v>2015Casanare</v>
      </c>
      <c r="B3">
        <v>2015</v>
      </c>
      <c r="C3" t="s">
        <v>6</v>
      </c>
      <c r="D3">
        <v>3.9632000000000001</v>
      </c>
      <c r="G3" t="str">
        <f>H3&amp;J3</f>
        <v>2015Meta</v>
      </c>
      <c r="H3">
        <v>2015</v>
      </c>
      <c r="I3" t="s">
        <v>24</v>
      </c>
      <c r="J3" t="s">
        <v>8</v>
      </c>
      <c r="K3">
        <v>1</v>
      </c>
      <c r="L3">
        <f>VLOOKUP(G3,$A$2:$D$37,4,0)</f>
        <v>9.8723199999999967</v>
      </c>
      <c r="M3">
        <f>K3/L3</f>
        <v>0.10129331302064766</v>
      </c>
      <c r="P3" t="str">
        <f>Q3&amp;S3</f>
        <v>2015Arauca</v>
      </c>
      <c r="Q3">
        <v>2015</v>
      </c>
      <c r="R3" t="s">
        <v>27</v>
      </c>
      <c r="S3" t="s">
        <v>5</v>
      </c>
      <c r="T3">
        <v>1</v>
      </c>
      <c r="U3">
        <f>VLOOKUP(P3,$A$2:$D$37,4,0)</f>
        <v>2.3977199999999996</v>
      </c>
      <c r="V3">
        <f>T3/U3</f>
        <v>0.417062876399246</v>
      </c>
      <c r="Y3" t="str">
        <f>Z3&amp;AB3</f>
        <v>2015Meta</v>
      </c>
      <c r="Z3">
        <v>2015</v>
      </c>
      <c r="AA3" t="s">
        <v>52</v>
      </c>
      <c r="AB3" t="s">
        <v>8</v>
      </c>
      <c r="AC3">
        <v>1</v>
      </c>
      <c r="AD3">
        <f>VLOOKUP(Y3,$A$2:$D$37,4,0)</f>
        <v>9.8723199999999967</v>
      </c>
      <c r="AE3">
        <f>AC3/AD3</f>
        <v>0.10129331302064766</v>
      </c>
    </row>
    <row r="4" spans="1:31" x14ac:dyDescent="0.25">
      <c r="A4" t="str">
        <f t="shared" si="0"/>
        <v>2015Meta</v>
      </c>
      <c r="B4">
        <v>2015</v>
      </c>
      <c r="C4" t="s">
        <v>8</v>
      </c>
      <c r="D4">
        <v>9.8723199999999967</v>
      </c>
      <c r="G4" t="str">
        <f t="shared" ref="G4:G67" si="1">H4&amp;J4</f>
        <v>2015Meta</v>
      </c>
      <c r="H4">
        <v>2015</v>
      </c>
      <c r="I4" t="s">
        <v>40</v>
      </c>
      <c r="J4" t="s">
        <v>8</v>
      </c>
      <c r="K4">
        <v>2</v>
      </c>
      <c r="L4">
        <f t="shared" ref="L4:L67" si="2">VLOOKUP(G4,$A$2:$D$37,4,0)</f>
        <v>9.8723199999999967</v>
      </c>
      <c r="M4">
        <f t="shared" ref="M4:M67" si="3">K4/L4</f>
        <v>0.20258662604129532</v>
      </c>
      <c r="P4" t="str">
        <f t="shared" ref="P4:P67" si="4">Q4&amp;S4</f>
        <v>2015Arauca</v>
      </c>
      <c r="Q4">
        <v>2015</v>
      </c>
      <c r="R4" t="s">
        <v>36</v>
      </c>
      <c r="S4" t="s">
        <v>5</v>
      </c>
      <c r="T4">
        <v>1</v>
      </c>
      <c r="U4">
        <f t="shared" ref="U4:U67" si="5">VLOOKUP(P4,$A$2:$D$37,4,0)</f>
        <v>2.3977199999999996</v>
      </c>
      <c r="V4">
        <f t="shared" ref="V4:V67" si="6">T4/U4</f>
        <v>0.417062876399246</v>
      </c>
      <c r="Y4" t="str">
        <f t="shared" ref="Y4:Y67" si="7">Z4&amp;AB4</f>
        <v>2015Arauca</v>
      </c>
      <c r="Z4">
        <v>2015</v>
      </c>
      <c r="AA4" t="s">
        <v>53</v>
      </c>
      <c r="AB4" t="s">
        <v>5</v>
      </c>
      <c r="AC4">
        <v>1</v>
      </c>
      <c r="AD4">
        <f t="shared" ref="AD4:AD67" si="8">VLOOKUP(Y4,$A$2:$D$37,4,0)</f>
        <v>2.3977199999999996</v>
      </c>
      <c r="AE4">
        <f t="shared" ref="AE4:AE67" si="9">AC4/AD4</f>
        <v>0.417062876399246</v>
      </c>
    </row>
    <row r="5" spans="1:31" x14ac:dyDescent="0.25">
      <c r="A5" t="str">
        <f t="shared" si="0"/>
        <v>2015Vichada</v>
      </c>
      <c r="B5">
        <v>2015</v>
      </c>
      <c r="C5" t="s">
        <v>7</v>
      </c>
      <c r="D5">
        <v>1.0039200000000001</v>
      </c>
      <c r="G5" t="str">
        <f t="shared" si="1"/>
        <v>2015Arauca</v>
      </c>
      <c r="H5">
        <v>2015</v>
      </c>
      <c r="I5" t="s">
        <v>22</v>
      </c>
      <c r="J5" t="s">
        <v>5</v>
      </c>
      <c r="K5">
        <v>1</v>
      </c>
      <c r="L5">
        <f t="shared" si="2"/>
        <v>2.3977199999999996</v>
      </c>
      <c r="M5">
        <f t="shared" si="3"/>
        <v>0.417062876399246</v>
      </c>
      <c r="P5" t="str">
        <f t="shared" si="4"/>
        <v>2015Meta</v>
      </c>
      <c r="Q5">
        <v>2015</v>
      </c>
      <c r="R5" t="s">
        <v>36</v>
      </c>
      <c r="S5" t="s">
        <v>8</v>
      </c>
      <c r="T5">
        <v>1</v>
      </c>
      <c r="U5">
        <f t="shared" si="5"/>
        <v>9.8723199999999967</v>
      </c>
      <c r="V5">
        <f t="shared" si="6"/>
        <v>0.10129331302064766</v>
      </c>
      <c r="Y5" t="str">
        <f t="shared" si="7"/>
        <v>2015Casanare</v>
      </c>
      <c r="Z5">
        <v>2015</v>
      </c>
      <c r="AA5" t="s">
        <v>54</v>
      </c>
      <c r="AB5" t="s">
        <v>6</v>
      </c>
      <c r="AC5">
        <v>1</v>
      </c>
      <c r="AD5">
        <f t="shared" si="8"/>
        <v>3.9632000000000001</v>
      </c>
      <c r="AE5">
        <f t="shared" si="9"/>
        <v>0.25232135647961246</v>
      </c>
    </row>
    <row r="6" spans="1:31" x14ac:dyDescent="0.25">
      <c r="A6" t="str">
        <f t="shared" si="0"/>
        <v>2016Arauca</v>
      </c>
      <c r="B6">
        <v>2016</v>
      </c>
      <c r="C6" t="s">
        <v>5</v>
      </c>
      <c r="D6">
        <v>2.4420600000000001</v>
      </c>
      <c r="G6" t="str">
        <f t="shared" si="1"/>
        <v>2015Casanare</v>
      </c>
      <c r="H6">
        <v>2015</v>
      </c>
      <c r="I6" t="s">
        <v>22</v>
      </c>
      <c r="J6" t="s">
        <v>6</v>
      </c>
      <c r="K6">
        <v>1</v>
      </c>
      <c r="L6">
        <f t="shared" si="2"/>
        <v>3.9632000000000001</v>
      </c>
      <c r="M6">
        <f t="shared" si="3"/>
        <v>0.25232135647961246</v>
      </c>
      <c r="P6" t="str">
        <f t="shared" si="4"/>
        <v>2015Meta</v>
      </c>
      <c r="Q6">
        <v>2015</v>
      </c>
      <c r="R6" t="s">
        <v>42</v>
      </c>
      <c r="S6" t="s">
        <v>8</v>
      </c>
      <c r="T6">
        <v>2</v>
      </c>
      <c r="U6">
        <f t="shared" si="5"/>
        <v>9.8723199999999967</v>
      </c>
      <c r="V6">
        <f t="shared" si="6"/>
        <v>0.20258662604129532</v>
      </c>
      <c r="Y6" t="str">
        <f t="shared" si="7"/>
        <v>2015Meta</v>
      </c>
      <c r="Z6">
        <v>2015</v>
      </c>
      <c r="AA6" t="s">
        <v>54</v>
      </c>
      <c r="AB6" t="s">
        <v>8</v>
      </c>
      <c r="AC6">
        <v>1</v>
      </c>
      <c r="AD6">
        <f t="shared" si="8"/>
        <v>9.8723199999999967</v>
      </c>
      <c r="AE6">
        <f t="shared" si="9"/>
        <v>0.10129331302064766</v>
      </c>
    </row>
    <row r="7" spans="1:31" x14ac:dyDescent="0.25">
      <c r="A7" t="str">
        <f t="shared" si="0"/>
        <v>2016Casanare</v>
      </c>
      <c r="B7">
        <v>2016</v>
      </c>
      <c r="C7" t="s">
        <v>6</v>
      </c>
      <c r="D7">
        <v>4.0355400000000001</v>
      </c>
      <c r="G7" t="str">
        <f t="shared" si="1"/>
        <v>2015Meta</v>
      </c>
      <c r="H7">
        <v>2015</v>
      </c>
      <c r="I7" t="s">
        <v>23</v>
      </c>
      <c r="J7" t="s">
        <v>8</v>
      </c>
      <c r="K7">
        <v>3</v>
      </c>
      <c r="L7">
        <f t="shared" si="2"/>
        <v>9.8723199999999967</v>
      </c>
      <c r="M7">
        <f t="shared" si="3"/>
        <v>0.30387993906194299</v>
      </c>
      <c r="P7" t="str">
        <f t="shared" si="4"/>
        <v>2015Arauca</v>
      </c>
      <c r="Q7">
        <v>2015</v>
      </c>
      <c r="R7" t="s">
        <v>32</v>
      </c>
      <c r="S7" t="s">
        <v>5</v>
      </c>
      <c r="T7">
        <v>1</v>
      </c>
      <c r="U7">
        <f t="shared" si="5"/>
        <v>2.3977199999999996</v>
      </c>
      <c r="V7">
        <f t="shared" si="6"/>
        <v>0.417062876399246</v>
      </c>
      <c r="Y7" t="str">
        <f t="shared" si="7"/>
        <v>2015Casanare</v>
      </c>
      <c r="Z7">
        <v>2015</v>
      </c>
      <c r="AA7" t="s">
        <v>55</v>
      </c>
      <c r="AB7" t="s">
        <v>6</v>
      </c>
      <c r="AC7">
        <v>1</v>
      </c>
      <c r="AD7">
        <f t="shared" si="8"/>
        <v>3.9632000000000001</v>
      </c>
      <c r="AE7">
        <f t="shared" si="9"/>
        <v>0.25232135647961246</v>
      </c>
    </row>
    <row r="8" spans="1:31" x14ac:dyDescent="0.25">
      <c r="A8" t="str">
        <f t="shared" si="0"/>
        <v>2016Meta</v>
      </c>
      <c r="B8">
        <v>2016</v>
      </c>
      <c r="C8" t="s">
        <v>8</v>
      </c>
      <c r="D8">
        <v>10.046330000000001</v>
      </c>
      <c r="G8" t="str">
        <f t="shared" si="1"/>
        <v>2015Arauca</v>
      </c>
      <c r="H8">
        <v>2015</v>
      </c>
      <c r="I8" t="s">
        <v>16</v>
      </c>
      <c r="J8" t="s">
        <v>5</v>
      </c>
      <c r="K8">
        <v>2</v>
      </c>
      <c r="L8">
        <f t="shared" si="2"/>
        <v>2.3977199999999996</v>
      </c>
      <c r="M8">
        <f t="shared" si="3"/>
        <v>0.83412575279849199</v>
      </c>
      <c r="P8" t="str">
        <f t="shared" si="4"/>
        <v>2015Casanare</v>
      </c>
      <c r="Q8">
        <v>2015</v>
      </c>
      <c r="R8" t="s">
        <v>32</v>
      </c>
      <c r="S8" t="s">
        <v>6</v>
      </c>
      <c r="T8">
        <v>1</v>
      </c>
      <c r="U8">
        <f t="shared" si="5"/>
        <v>3.9632000000000001</v>
      </c>
      <c r="V8">
        <f t="shared" si="6"/>
        <v>0.25232135647961246</v>
      </c>
      <c r="Y8" t="str">
        <f t="shared" si="7"/>
        <v>2015Meta</v>
      </c>
      <c r="Z8">
        <v>2015</v>
      </c>
      <c r="AA8" t="s">
        <v>55</v>
      </c>
      <c r="AB8" t="s">
        <v>8</v>
      </c>
      <c r="AC8">
        <v>1</v>
      </c>
      <c r="AD8">
        <f t="shared" si="8"/>
        <v>9.8723199999999967</v>
      </c>
      <c r="AE8">
        <f t="shared" si="9"/>
        <v>0.10129331302064766</v>
      </c>
    </row>
    <row r="9" spans="1:31" x14ac:dyDescent="0.25">
      <c r="A9" t="str">
        <f t="shared" si="0"/>
        <v>2016Vichada</v>
      </c>
      <c r="B9">
        <v>2016</v>
      </c>
      <c r="C9" t="s">
        <v>7</v>
      </c>
      <c r="D9">
        <v>1.0266299999999999</v>
      </c>
      <c r="G9" t="str">
        <f t="shared" si="1"/>
        <v>2015Casanare</v>
      </c>
      <c r="H9">
        <v>2015</v>
      </c>
      <c r="I9" t="s">
        <v>16</v>
      </c>
      <c r="J9" t="s">
        <v>6</v>
      </c>
      <c r="K9">
        <v>1</v>
      </c>
      <c r="L9">
        <f t="shared" si="2"/>
        <v>3.9632000000000001</v>
      </c>
      <c r="M9">
        <f t="shared" si="3"/>
        <v>0.25232135647961246</v>
      </c>
      <c r="P9" t="str">
        <f t="shared" si="4"/>
        <v>2015Arauca</v>
      </c>
      <c r="Q9">
        <v>2015</v>
      </c>
      <c r="R9" t="s">
        <v>33</v>
      </c>
      <c r="S9" t="s">
        <v>5</v>
      </c>
      <c r="T9">
        <v>1</v>
      </c>
      <c r="U9">
        <f t="shared" si="5"/>
        <v>2.3977199999999996</v>
      </c>
      <c r="V9">
        <f t="shared" si="6"/>
        <v>0.417062876399246</v>
      </c>
      <c r="Y9" t="str">
        <f t="shared" si="7"/>
        <v>2015Arauca</v>
      </c>
      <c r="Z9">
        <v>2015</v>
      </c>
      <c r="AA9" t="s">
        <v>56</v>
      </c>
      <c r="AB9" t="s">
        <v>5</v>
      </c>
      <c r="AC9">
        <v>1</v>
      </c>
      <c r="AD9">
        <f t="shared" si="8"/>
        <v>2.3977199999999996</v>
      </c>
      <c r="AE9">
        <f t="shared" si="9"/>
        <v>0.417062876399246</v>
      </c>
    </row>
    <row r="10" spans="1:31" x14ac:dyDescent="0.25">
      <c r="A10" t="str">
        <f t="shared" si="0"/>
        <v>2017Arauca</v>
      </c>
      <c r="B10">
        <v>2017</v>
      </c>
      <c r="C10" t="s">
        <v>5</v>
      </c>
      <c r="D10">
        <v>2.5050199999999996</v>
      </c>
      <c r="G10" t="str">
        <f t="shared" si="1"/>
        <v>2015Meta</v>
      </c>
      <c r="H10">
        <v>2015</v>
      </c>
      <c r="I10" t="s">
        <v>16</v>
      </c>
      <c r="J10" t="s">
        <v>8</v>
      </c>
      <c r="K10">
        <v>2</v>
      </c>
      <c r="L10">
        <f t="shared" si="2"/>
        <v>9.8723199999999967</v>
      </c>
      <c r="M10">
        <f t="shared" si="3"/>
        <v>0.20258662604129532</v>
      </c>
      <c r="P10" t="str">
        <f t="shared" si="4"/>
        <v>2015Meta</v>
      </c>
      <c r="Q10">
        <v>2015</v>
      </c>
      <c r="R10" t="s">
        <v>33</v>
      </c>
      <c r="S10" t="s">
        <v>8</v>
      </c>
      <c r="T10">
        <v>1</v>
      </c>
      <c r="U10">
        <f t="shared" si="5"/>
        <v>9.8723199999999967</v>
      </c>
      <c r="V10">
        <f t="shared" si="6"/>
        <v>0.10129331302064766</v>
      </c>
      <c r="Y10" t="str">
        <f t="shared" si="7"/>
        <v>2015Vichada</v>
      </c>
      <c r="Z10">
        <v>2015</v>
      </c>
      <c r="AA10" t="s">
        <v>56</v>
      </c>
      <c r="AB10" t="s">
        <v>7</v>
      </c>
      <c r="AC10">
        <v>1</v>
      </c>
      <c r="AD10">
        <f t="shared" si="8"/>
        <v>1.0039200000000001</v>
      </c>
      <c r="AE10">
        <f t="shared" si="9"/>
        <v>0.99609530639891608</v>
      </c>
    </row>
    <row r="11" spans="1:31" x14ac:dyDescent="0.25">
      <c r="A11" t="str">
        <f t="shared" si="0"/>
        <v>2017Casanare</v>
      </c>
      <c r="B11">
        <v>2017</v>
      </c>
      <c r="C11" t="s">
        <v>6</v>
      </c>
      <c r="D11">
        <v>4.1125499999999997</v>
      </c>
      <c r="G11" t="str">
        <f t="shared" si="1"/>
        <v>2015Casanare</v>
      </c>
      <c r="H11">
        <v>2015</v>
      </c>
      <c r="I11" t="s">
        <v>18</v>
      </c>
      <c r="J11" t="s">
        <v>6</v>
      </c>
      <c r="K11">
        <v>1</v>
      </c>
      <c r="L11">
        <f t="shared" si="2"/>
        <v>3.9632000000000001</v>
      </c>
      <c r="M11">
        <f t="shared" si="3"/>
        <v>0.25232135647961246</v>
      </c>
      <c r="P11" t="str">
        <f t="shared" si="4"/>
        <v>2015Casanare</v>
      </c>
      <c r="Q11">
        <v>2015</v>
      </c>
      <c r="R11" t="s">
        <v>43</v>
      </c>
      <c r="S11" t="s">
        <v>6</v>
      </c>
      <c r="T11">
        <v>1</v>
      </c>
      <c r="U11">
        <f t="shared" si="5"/>
        <v>3.9632000000000001</v>
      </c>
      <c r="V11">
        <f t="shared" si="6"/>
        <v>0.25232135647961246</v>
      </c>
      <c r="Y11" t="str">
        <f t="shared" si="7"/>
        <v>2015Arauca</v>
      </c>
      <c r="Z11">
        <v>2015</v>
      </c>
      <c r="AA11" t="s">
        <v>57</v>
      </c>
      <c r="AB11" t="s">
        <v>5</v>
      </c>
      <c r="AC11">
        <v>2</v>
      </c>
      <c r="AD11">
        <f t="shared" si="8"/>
        <v>2.3977199999999996</v>
      </c>
      <c r="AE11">
        <f t="shared" si="9"/>
        <v>0.83412575279849199</v>
      </c>
    </row>
    <row r="12" spans="1:31" x14ac:dyDescent="0.25">
      <c r="A12" t="str">
        <f t="shared" si="0"/>
        <v>2017Meta</v>
      </c>
      <c r="B12">
        <v>2017</v>
      </c>
      <c r="C12" t="s">
        <v>8</v>
      </c>
      <c r="D12">
        <v>10.219430000000003</v>
      </c>
      <c r="G12" t="str">
        <f t="shared" si="1"/>
        <v>2015Meta</v>
      </c>
      <c r="H12">
        <v>2015</v>
      </c>
      <c r="I12" t="s">
        <v>18</v>
      </c>
      <c r="J12" t="s">
        <v>8</v>
      </c>
      <c r="K12">
        <v>5</v>
      </c>
      <c r="L12">
        <f t="shared" si="2"/>
        <v>9.8723199999999967</v>
      </c>
      <c r="M12">
        <f t="shared" si="3"/>
        <v>0.50646656510323829</v>
      </c>
      <c r="P12" t="str">
        <f t="shared" si="4"/>
        <v>2015Meta</v>
      </c>
      <c r="Q12">
        <v>2015</v>
      </c>
      <c r="R12" t="s">
        <v>43</v>
      </c>
      <c r="S12" t="s">
        <v>8</v>
      </c>
      <c r="T12">
        <v>2</v>
      </c>
      <c r="U12">
        <f t="shared" si="5"/>
        <v>9.8723199999999967</v>
      </c>
      <c r="V12">
        <f t="shared" si="6"/>
        <v>0.20258662604129532</v>
      </c>
      <c r="Y12" t="str">
        <f t="shared" si="7"/>
        <v>2015Casanare</v>
      </c>
      <c r="Z12">
        <v>2015</v>
      </c>
      <c r="AA12" t="s">
        <v>57</v>
      </c>
      <c r="AB12" t="s">
        <v>6</v>
      </c>
      <c r="AC12">
        <v>1</v>
      </c>
      <c r="AD12">
        <f t="shared" si="8"/>
        <v>3.9632000000000001</v>
      </c>
      <c r="AE12">
        <f t="shared" si="9"/>
        <v>0.25232135647961246</v>
      </c>
    </row>
    <row r="13" spans="1:31" x14ac:dyDescent="0.25">
      <c r="A13" t="str">
        <f t="shared" si="0"/>
        <v>2017Vichada</v>
      </c>
      <c r="B13">
        <v>2017</v>
      </c>
      <c r="C13" t="s">
        <v>7</v>
      </c>
      <c r="D13">
        <v>1.0505900000000001</v>
      </c>
      <c r="G13" t="str">
        <f t="shared" si="1"/>
        <v>2015Arauca</v>
      </c>
      <c r="H13">
        <v>2015</v>
      </c>
      <c r="I13" t="s">
        <v>17</v>
      </c>
      <c r="J13" t="s">
        <v>5</v>
      </c>
      <c r="K13">
        <v>1</v>
      </c>
      <c r="L13">
        <f t="shared" si="2"/>
        <v>2.3977199999999996</v>
      </c>
      <c r="M13">
        <f t="shared" si="3"/>
        <v>0.417062876399246</v>
      </c>
      <c r="P13" t="str">
        <f t="shared" si="4"/>
        <v>2015Arauca</v>
      </c>
      <c r="Q13">
        <v>2015</v>
      </c>
      <c r="R13" t="s">
        <v>44</v>
      </c>
      <c r="S13" t="s">
        <v>5</v>
      </c>
      <c r="T13">
        <v>1</v>
      </c>
      <c r="U13">
        <f t="shared" si="5"/>
        <v>2.3977199999999996</v>
      </c>
      <c r="V13">
        <f t="shared" si="6"/>
        <v>0.417062876399246</v>
      </c>
      <c r="Y13" t="str">
        <f t="shared" si="7"/>
        <v>2015Arauca</v>
      </c>
      <c r="Z13">
        <v>2015</v>
      </c>
      <c r="AA13" t="s">
        <v>58</v>
      </c>
      <c r="AB13" t="s">
        <v>5</v>
      </c>
      <c r="AC13">
        <v>1</v>
      </c>
      <c r="AD13">
        <f t="shared" si="8"/>
        <v>2.3977199999999996</v>
      </c>
      <c r="AE13">
        <f t="shared" si="9"/>
        <v>0.417062876399246</v>
      </c>
    </row>
    <row r="14" spans="1:31" x14ac:dyDescent="0.25">
      <c r="A14" t="str">
        <f t="shared" si="0"/>
        <v>2018Arauca</v>
      </c>
      <c r="B14">
        <v>2018</v>
      </c>
      <c r="C14" t="s">
        <v>5</v>
      </c>
      <c r="D14">
        <v>2.6217399999999995</v>
      </c>
      <c r="G14" t="str">
        <f t="shared" si="1"/>
        <v>2015Casanare</v>
      </c>
      <c r="H14">
        <v>2015</v>
      </c>
      <c r="I14" t="s">
        <v>17</v>
      </c>
      <c r="J14" t="s">
        <v>6</v>
      </c>
      <c r="K14">
        <v>4</v>
      </c>
      <c r="L14">
        <f t="shared" si="2"/>
        <v>3.9632000000000001</v>
      </c>
      <c r="M14">
        <f t="shared" si="3"/>
        <v>1.0092854259184498</v>
      </c>
      <c r="P14" t="str">
        <f t="shared" si="4"/>
        <v>2015Casanare</v>
      </c>
      <c r="Q14">
        <v>2015</v>
      </c>
      <c r="R14" t="s">
        <v>44</v>
      </c>
      <c r="S14" t="s">
        <v>6</v>
      </c>
      <c r="T14">
        <v>1</v>
      </c>
      <c r="U14">
        <f t="shared" si="5"/>
        <v>3.9632000000000001</v>
      </c>
      <c r="V14">
        <f t="shared" si="6"/>
        <v>0.25232135647961246</v>
      </c>
      <c r="Y14" t="str">
        <f t="shared" si="7"/>
        <v>2015Meta</v>
      </c>
      <c r="Z14">
        <v>2015</v>
      </c>
      <c r="AA14" t="s">
        <v>58</v>
      </c>
      <c r="AB14" t="s">
        <v>8</v>
      </c>
      <c r="AC14">
        <v>3</v>
      </c>
      <c r="AD14">
        <f t="shared" si="8"/>
        <v>9.8723199999999967</v>
      </c>
      <c r="AE14">
        <f t="shared" si="9"/>
        <v>0.30387993906194299</v>
      </c>
    </row>
    <row r="15" spans="1:31" x14ac:dyDescent="0.25">
      <c r="A15" t="str">
        <f t="shared" si="0"/>
        <v>2018Casanare</v>
      </c>
      <c r="B15">
        <v>2018</v>
      </c>
      <c r="C15" t="s">
        <v>6</v>
      </c>
      <c r="D15">
        <v>4.2050400000000003</v>
      </c>
      <c r="G15" t="str">
        <f t="shared" si="1"/>
        <v>2015Meta</v>
      </c>
      <c r="H15">
        <v>2015</v>
      </c>
      <c r="I15" t="s">
        <v>17</v>
      </c>
      <c r="J15" t="s">
        <v>8</v>
      </c>
      <c r="K15">
        <v>1</v>
      </c>
      <c r="L15">
        <f t="shared" si="2"/>
        <v>9.8723199999999967</v>
      </c>
      <c r="M15">
        <f t="shared" si="3"/>
        <v>0.10129331302064766</v>
      </c>
      <c r="P15" t="str">
        <f t="shared" si="4"/>
        <v>2015Meta</v>
      </c>
      <c r="Q15">
        <v>2015</v>
      </c>
      <c r="R15" t="s">
        <v>44</v>
      </c>
      <c r="S15" t="s">
        <v>8</v>
      </c>
      <c r="T15">
        <v>2</v>
      </c>
      <c r="U15">
        <f t="shared" si="5"/>
        <v>9.8723199999999967</v>
      </c>
      <c r="V15">
        <f t="shared" si="6"/>
        <v>0.20258662604129532</v>
      </c>
      <c r="Y15" t="str">
        <f t="shared" si="7"/>
        <v>2015Arauca</v>
      </c>
      <c r="Z15">
        <v>2015</v>
      </c>
      <c r="AA15" t="s">
        <v>27</v>
      </c>
      <c r="AB15" t="s">
        <v>5</v>
      </c>
      <c r="AC15">
        <v>3</v>
      </c>
      <c r="AD15">
        <f t="shared" si="8"/>
        <v>2.3977199999999996</v>
      </c>
      <c r="AE15">
        <f t="shared" si="9"/>
        <v>1.2511886291977381</v>
      </c>
    </row>
    <row r="16" spans="1:31" x14ac:dyDescent="0.25">
      <c r="A16" t="str">
        <f t="shared" si="0"/>
        <v>2018Meta</v>
      </c>
      <c r="B16">
        <v>2018</v>
      </c>
      <c r="C16" t="s">
        <v>8</v>
      </c>
      <c r="D16">
        <v>10.397219999999999</v>
      </c>
      <c r="G16" t="str">
        <f t="shared" si="1"/>
        <v>2015Arauca</v>
      </c>
      <c r="H16">
        <v>2015</v>
      </c>
      <c r="I16" t="s">
        <v>25</v>
      </c>
      <c r="J16" t="s">
        <v>5</v>
      </c>
      <c r="K16">
        <v>1</v>
      </c>
      <c r="L16">
        <f t="shared" si="2"/>
        <v>2.3977199999999996</v>
      </c>
      <c r="M16">
        <f t="shared" si="3"/>
        <v>0.417062876399246</v>
      </c>
      <c r="P16" t="str">
        <f t="shared" si="4"/>
        <v>2015Meta</v>
      </c>
      <c r="Q16">
        <v>2015</v>
      </c>
      <c r="R16" t="s">
        <v>39</v>
      </c>
      <c r="S16" t="s">
        <v>8</v>
      </c>
      <c r="T16">
        <v>6</v>
      </c>
      <c r="U16">
        <f t="shared" si="5"/>
        <v>9.8723199999999967</v>
      </c>
      <c r="V16">
        <f t="shared" si="6"/>
        <v>0.60775987812388599</v>
      </c>
      <c r="Y16" t="str">
        <f t="shared" si="7"/>
        <v>2015Casanare</v>
      </c>
      <c r="Z16">
        <v>2015</v>
      </c>
      <c r="AA16" t="s">
        <v>27</v>
      </c>
      <c r="AB16" t="s">
        <v>6</v>
      </c>
      <c r="AC16">
        <v>2</v>
      </c>
      <c r="AD16">
        <f t="shared" si="8"/>
        <v>3.9632000000000001</v>
      </c>
      <c r="AE16">
        <f t="shared" si="9"/>
        <v>0.50464271295922492</v>
      </c>
    </row>
    <row r="17" spans="1:31" x14ac:dyDescent="0.25">
      <c r="A17" t="str">
        <f t="shared" si="0"/>
        <v>2018Vichada</v>
      </c>
      <c r="B17">
        <v>2018</v>
      </c>
      <c r="C17" t="s">
        <v>7</v>
      </c>
      <c r="D17">
        <v>1.0780799999999999</v>
      </c>
      <c r="G17" t="str">
        <f t="shared" si="1"/>
        <v>2015Casanare</v>
      </c>
      <c r="H17">
        <v>2015</v>
      </c>
      <c r="I17" t="s">
        <v>25</v>
      </c>
      <c r="J17" t="s">
        <v>6</v>
      </c>
      <c r="K17">
        <v>1</v>
      </c>
      <c r="L17">
        <f t="shared" si="2"/>
        <v>3.9632000000000001</v>
      </c>
      <c r="M17">
        <f t="shared" si="3"/>
        <v>0.25232135647961246</v>
      </c>
      <c r="P17" t="str">
        <f t="shared" si="4"/>
        <v>2015Arauca</v>
      </c>
      <c r="Q17">
        <v>2015</v>
      </c>
      <c r="R17" t="s">
        <v>34</v>
      </c>
      <c r="S17" t="s">
        <v>5</v>
      </c>
      <c r="T17">
        <v>3</v>
      </c>
      <c r="U17">
        <f t="shared" si="5"/>
        <v>2.3977199999999996</v>
      </c>
      <c r="V17">
        <f t="shared" si="6"/>
        <v>1.2511886291977381</v>
      </c>
      <c r="Y17" t="str">
        <f t="shared" si="7"/>
        <v>2015Arauca</v>
      </c>
      <c r="Z17">
        <v>2015</v>
      </c>
      <c r="AA17" t="s">
        <v>59</v>
      </c>
      <c r="AB17" t="s">
        <v>5</v>
      </c>
      <c r="AC17">
        <v>1</v>
      </c>
      <c r="AD17">
        <f t="shared" si="8"/>
        <v>2.3977199999999996</v>
      </c>
      <c r="AE17">
        <f t="shared" si="9"/>
        <v>0.417062876399246</v>
      </c>
    </row>
    <row r="18" spans="1:31" x14ac:dyDescent="0.25">
      <c r="A18" t="str">
        <f t="shared" si="0"/>
        <v>2019Arauca</v>
      </c>
      <c r="B18">
        <v>2019</v>
      </c>
      <c r="C18" t="s">
        <v>5</v>
      </c>
      <c r="D18">
        <v>2.8010900000000003</v>
      </c>
      <c r="G18" t="str">
        <f t="shared" si="1"/>
        <v>2015Meta</v>
      </c>
      <c r="H18">
        <v>2015</v>
      </c>
      <c r="I18" t="s">
        <v>25</v>
      </c>
      <c r="J18" t="s">
        <v>8</v>
      </c>
      <c r="K18">
        <v>4</v>
      </c>
      <c r="L18">
        <f t="shared" si="2"/>
        <v>9.8723199999999967</v>
      </c>
      <c r="M18">
        <f t="shared" si="3"/>
        <v>0.40517325208259064</v>
      </c>
      <c r="P18" t="str">
        <f t="shared" si="4"/>
        <v>2015Casanare</v>
      </c>
      <c r="Q18">
        <v>2015</v>
      </c>
      <c r="R18" t="s">
        <v>34</v>
      </c>
      <c r="S18" t="s">
        <v>6</v>
      </c>
      <c r="T18">
        <v>2</v>
      </c>
      <c r="U18">
        <f t="shared" si="5"/>
        <v>3.9632000000000001</v>
      </c>
      <c r="V18">
        <f t="shared" si="6"/>
        <v>0.50464271295922492</v>
      </c>
      <c r="Y18" t="str">
        <f t="shared" si="7"/>
        <v>2015Casanare</v>
      </c>
      <c r="Z18">
        <v>2015</v>
      </c>
      <c r="AA18" t="s">
        <v>59</v>
      </c>
      <c r="AB18" t="s">
        <v>6</v>
      </c>
      <c r="AC18">
        <v>1</v>
      </c>
      <c r="AD18">
        <f t="shared" si="8"/>
        <v>3.9632000000000001</v>
      </c>
      <c r="AE18">
        <f t="shared" si="9"/>
        <v>0.25232135647961246</v>
      </c>
    </row>
    <row r="19" spans="1:31" x14ac:dyDescent="0.25">
      <c r="A19" t="str">
        <f t="shared" si="0"/>
        <v>2019Casanare</v>
      </c>
      <c r="B19">
        <v>2019</v>
      </c>
      <c r="C19" t="s">
        <v>6</v>
      </c>
      <c r="D19">
        <v>4.2856300000000003</v>
      </c>
      <c r="G19" t="str">
        <f t="shared" si="1"/>
        <v>2015Arauca</v>
      </c>
      <c r="H19">
        <v>2015</v>
      </c>
      <c r="I19" t="s">
        <v>14</v>
      </c>
      <c r="J19" t="s">
        <v>5</v>
      </c>
      <c r="K19">
        <v>8</v>
      </c>
      <c r="L19">
        <f t="shared" si="2"/>
        <v>2.3977199999999996</v>
      </c>
      <c r="M19">
        <f t="shared" si="3"/>
        <v>3.336503011193968</v>
      </c>
      <c r="P19" t="str">
        <f t="shared" si="4"/>
        <v>2015Meta</v>
      </c>
      <c r="Q19">
        <v>2015</v>
      </c>
      <c r="R19" t="s">
        <v>34</v>
      </c>
      <c r="S19" t="s">
        <v>8</v>
      </c>
      <c r="T19">
        <v>3</v>
      </c>
      <c r="U19">
        <f t="shared" si="5"/>
        <v>9.8723199999999967</v>
      </c>
      <c r="V19">
        <f t="shared" si="6"/>
        <v>0.30387993906194299</v>
      </c>
      <c r="Y19" t="str">
        <f t="shared" si="7"/>
        <v>2015Meta</v>
      </c>
      <c r="Z19">
        <v>2015</v>
      </c>
      <c r="AA19" t="s">
        <v>59</v>
      </c>
      <c r="AB19" t="s">
        <v>8</v>
      </c>
      <c r="AC19">
        <v>4</v>
      </c>
      <c r="AD19">
        <f t="shared" si="8"/>
        <v>9.8723199999999967</v>
      </c>
      <c r="AE19">
        <f t="shared" si="9"/>
        <v>0.40517325208259064</v>
      </c>
    </row>
    <row r="20" spans="1:31" x14ac:dyDescent="0.25">
      <c r="A20" t="str">
        <f t="shared" si="0"/>
        <v>2019Meta</v>
      </c>
      <c r="B20">
        <v>2019</v>
      </c>
      <c r="C20" t="s">
        <v>8</v>
      </c>
      <c r="D20">
        <v>10.52125</v>
      </c>
      <c r="G20" t="str">
        <f t="shared" si="1"/>
        <v>2015Casanare</v>
      </c>
      <c r="H20">
        <v>2015</v>
      </c>
      <c r="I20" t="s">
        <v>14</v>
      </c>
      <c r="J20" t="s">
        <v>6</v>
      </c>
      <c r="K20">
        <v>9</v>
      </c>
      <c r="L20">
        <f t="shared" si="2"/>
        <v>3.9632000000000001</v>
      </c>
      <c r="M20">
        <f t="shared" si="3"/>
        <v>2.270892208316512</v>
      </c>
      <c r="P20" t="str">
        <f t="shared" si="4"/>
        <v>2015Arauca</v>
      </c>
      <c r="Q20">
        <v>2015</v>
      </c>
      <c r="R20" t="s">
        <v>45</v>
      </c>
      <c r="S20" t="s">
        <v>5</v>
      </c>
      <c r="T20">
        <v>2</v>
      </c>
      <c r="U20">
        <f t="shared" si="5"/>
        <v>2.3977199999999996</v>
      </c>
      <c r="V20">
        <f t="shared" si="6"/>
        <v>0.83412575279849199</v>
      </c>
      <c r="Y20" t="str">
        <f t="shared" si="7"/>
        <v>2015Arauca</v>
      </c>
      <c r="Z20">
        <v>2015</v>
      </c>
      <c r="AA20" t="s">
        <v>60</v>
      </c>
      <c r="AB20" t="s">
        <v>5</v>
      </c>
      <c r="AC20">
        <v>5</v>
      </c>
      <c r="AD20">
        <f t="shared" si="8"/>
        <v>2.3977199999999996</v>
      </c>
      <c r="AE20">
        <f t="shared" si="9"/>
        <v>2.0853143819962301</v>
      </c>
    </row>
    <row r="21" spans="1:31" x14ac:dyDescent="0.25">
      <c r="A21" t="str">
        <f t="shared" si="0"/>
        <v>2019Vichada</v>
      </c>
      <c r="B21">
        <v>2019</v>
      </c>
      <c r="C21" t="s">
        <v>7</v>
      </c>
      <c r="D21">
        <v>1.10599</v>
      </c>
      <c r="G21" t="str">
        <f t="shared" si="1"/>
        <v>2015Meta</v>
      </c>
      <c r="H21">
        <v>2015</v>
      </c>
      <c r="I21" t="s">
        <v>14</v>
      </c>
      <c r="J21" t="s">
        <v>8</v>
      </c>
      <c r="K21">
        <v>23</v>
      </c>
      <c r="L21">
        <f t="shared" si="2"/>
        <v>9.8723199999999967</v>
      </c>
      <c r="M21">
        <f t="shared" si="3"/>
        <v>2.3297461994748963</v>
      </c>
      <c r="P21" t="str">
        <f t="shared" si="4"/>
        <v>2015Casanare</v>
      </c>
      <c r="Q21">
        <v>2015</v>
      </c>
      <c r="R21" t="s">
        <v>45</v>
      </c>
      <c r="S21" t="s">
        <v>6</v>
      </c>
      <c r="T21">
        <v>5</v>
      </c>
      <c r="U21">
        <f t="shared" si="5"/>
        <v>3.9632000000000001</v>
      </c>
      <c r="V21">
        <f t="shared" si="6"/>
        <v>1.2616067823980621</v>
      </c>
      <c r="Y21" t="str">
        <f t="shared" si="7"/>
        <v>2015Casanare</v>
      </c>
      <c r="Z21">
        <v>2015</v>
      </c>
      <c r="AA21" t="s">
        <v>60</v>
      </c>
      <c r="AB21" t="s">
        <v>6</v>
      </c>
      <c r="AC21">
        <v>1</v>
      </c>
      <c r="AD21">
        <f t="shared" si="8"/>
        <v>3.9632000000000001</v>
      </c>
      <c r="AE21">
        <f t="shared" si="9"/>
        <v>0.25232135647961246</v>
      </c>
    </row>
    <row r="22" spans="1:31" x14ac:dyDescent="0.25">
      <c r="A22" t="str">
        <f t="shared" si="0"/>
        <v>2020Arauca</v>
      </c>
      <c r="B22">
        <v>2020</v>
      </c>
      <c r="C22" t="s">
        <v>5</v>
      </c>
      <c r="D22">
        <v>2.9125199999999998</v>
      </c>
      <c r="G22" t="str">
        <f t="shared" si="1"/>
        <v>2015Arauca</v>
      </c>
      <c r="H22">
        <v>2015</v>
      </c>
      <c r="I22" t="s">
        <v>15</v>
      </c>
      <c r="J22" t="s">
        <v>5</v>
      </c>
      <c r="K22">
        <v>19</v>
      </c>
      <c r="L22">
        <f t="shared" si="2"/>
        <v>2.3977199999999996</v>
      </c>
      <c r="M22">
        <f t="shared" si="3"/>
        <v>7.9241946515856743</v>
      </c>
      <c r="P22" t="str">
        <f t="shared" si="4"/>
        <v>2015Meta</v>
      </c>
      <c r="Q22">
        <v>2015</v>
      </c>
      <c r="R22" t="s">
        <v>45</v>
      </c>
      <c r="S22" t="s">
        <v>8</v>
      </c>
      <c r="T22">
        <v>3</v>
      </c>
      <c r="U22">
        <f t="shared" si="5"/>
        <v>9.8723199999999967</v>
      </c>
      <c r="V22">
        <f t="shared" si="6"/>
        <v>0.30387993906194299</v>
      </c>
      <c r="Y22" t="str">
        <f t="shared" si="7"/>
        <v>2015Meta</v>
      </c>
      <c r="Z22">
        <v>2015</v>
      </c>
      <c r="AA22" t="s">
        <v>60</v>
      </c>
      <c r="AB22" t="s">
        <v>8</v>
      </c>
      <c r="AC22">
        <v>1</v>
      </c>
      <c r="AD22">
        <f t="shared" si="8"/>
        <v>9.8723199999999967</v>
      </c>
      <c r="AE22">
        <f t="shared" si="9"/>
        <v>0.10129331302064766</v>
      </c>
    </row>
    <row r="23" spans="1:31" x14ac:dyDescent="0.25">
      <c r="A23" t="str">
        <f t="shared" si="0"/>
        <v>2020Casanare</v>
      </c>
      <c r="B23">
        <v>2020</v>
      </c>
      <c r="C23" t="s">
        <v>6</v>
      </c>
      <c r="D23">
        <v>4.4353199999999999</v>
      </c>
      <c r="G23" t="str">
        <f t="shared" si="1"/>
        <v>2015Casanare</v>
      </c>
      <c r="H23">
        <v>2015</v>
      </c>
      <c r="I23" t="s">
        <v>15</v>
      </c>
      <c r="J23" t="s">
        <v>6</v>
      </c>
      <c r="K23">
        <v>11</v>
      </c>
      <c r="L23">
        <f t="shared" si="2"/>
        <v>3.9632000000000001</v>
      </c>
      <c r="M23">
        <f t="shared" si="3"/>
        <v>2.7755349212757365</v>
      </c>
      <c r="P23" t="str">
        <f t="shared" si="4"/>
        <v>2015Arauca</v>
      </c>
      <c r="Q23">
        <v>2015</v>
      </c>
      <c r="R23" t="s">
        <v>31</v>
      </c>
      <c r="S23" t="s">
        <v>5</v>
      </c>
      <c r="T23">
        <v>2</v>
      </c>
      <c r="U23">
        <f t="shared" si="5"/>
        <v>2.3977199999999996</v>
      </c>
      <c r="V23">
        <f t="shared" si="6"/>
        <v>0.83412575279849199</v>
      </c>
      <c r="Y23" t="str">
        <f t="shared" si="7"/>
        <v>2015Arauca</v>
      </c>
      <c r="Z23">
        <v>2015</v>
      </c>
      <c r="AA23" t="s">
        <v>61</v>
      </c>
      <c r="AB23" t="s">
        <v>5</v>
      </c>
      <c r="AC23">
        <v>4</v>
      </c>
      <c r="AD23">
        <f t="shared" si="8"/>
        <v>2.3977199999999996</v>
      </c>
      <c r="AE23">
        <f t="shared" si="9"/>
        <v>1.668251505596984</v>
      </c>
    </row>
    <row r="24" spans="1:31" x14ac:dyDescent="0.25">
      <c r="A24" t="str">
        <f t="shared" si="0"/>
        <v>2020Meta</v>
      </c>
      <c r="B24">
        <v>2020</v>
      </c>
      <c r="C24" t="s">
        <v>8</v>
      </c>
      <c r="D24">
        <v>10.820320000000002</v>
      </c>
      <c r="G24" t="str">
        <f t="shared" si="1"/>
        <v>2015Meta</v>
      </c>
      <c r="H24">
        <v>2015</v>
      </c>
      <c r="I24" t="s">
        <v>15</v>
      </c>
      <c r="J24" t="s">
        <v>8</v>
      </c>
      <c r="K24">
        <v>30</v>
      </c>
      <c r="L24">
        <f t="shared" si="2"/>
        <v>9.8723199999999967</v>
      </c>
      <c r="M24">
        <f t="shared" si="3"/>
        <v>3.0387993906194297</v>
      </c>
      <c r="P24" t="str">
        <f t="shared" si="4"/>
        <v>2015Casanare</v>
      </c>
      <c r="Q24">
        <v>2015</v>
      </c>
      <c r="R24" t="s">
        <v>31</v>
      </c>
      <c r="S24" t="s">
        <v>6</v>
      </c>
      <c r="T24">
        <v>4</v>
      </c>
      <c r="U24">
        <f t="shared" si="5"/>
        <v>3.9632000000000001</v>
      </c>
      <c r="V24">
        <f t="shared" si="6"/>
        <v>1.0092854259184498</v>
      </c>
      <c r="Y24" t="str">
        <f t="shared" si="7"/>
        <v>2015Casanare</v>
      </c>
      <c r="Z24">
        <v>2015</v>
      </c>
      <c r="AA24" t="s">
        <v>61</v>
      </c>
      <c r="AB24" t="s">
        <v>6</v>
      </c>
      <c r="AC24">
        <v>3</v>
      </c>
      <c r="AD24">
        <f t="shared" si="8"/>
        <v>3.9632000000000001</v>
      </c>
      <c r="AE24">
        <f t="shared" si="9"/>
        <v>0.75696406943883732</v>
      </c>
    </row>
    <row r="25" spans="1:31" x14ac:dyDescent="0.25">
      <c r="A25" t="str">
        <f t="shared" si="0"/>
        <v>2020Vichada</v>
      </c>
      <c r="B25">
        <v>2020</v>
      </c>
      <c r="C25" t="s">
        <v>7</v>
      </c>
      <c r="D25">
        <v>1.1519600000000001</v>
      </c>
      <c r="G25" t="str">
        <f t="shared" si="1"/>
        <v>2015Arauca</v>
      </c>
      <c r="H25">
        <v>2015</v>
      </c>
      <c r="I25" t="s">
        <v>21</v>
      </c>
      <c r="J25" t="s">
        <v>5</v>
      </c>
      <c r="K25">
        <v>20</v>
      </c>
      <c r="L25">
        <f t="shared" si="2"/>
        <v>2.3977199999999996</v>
      </c>
      <c r="M25">
        <f t="shared" si="3"/>
        <v>8.3412575279849204</v>
      </c>
      <c r="P25" t="str">
        <f t="shared" si="4"/>
        <v>2015Meta</v>
      </c>
      <c r="Q25">
        <v>2015</v>
      </c>
      <c r="R25" t="s">
        <v>31</v>
      </c>
      <c r="S25" t="s">
        <v>8</v>
      </c>
      <c r="T25">
        <v>8</v>
      </c>
      <c r="U25">
        <f t="shared" si="5"/>
        <v>9.8723199999999967</v>
      </c>
      <c r="V25">
        <f t="shared" si="6"/>
        <v>0.81034650416518128</v>
      </c>
      <c r="Y25" t="str">
        <f t="shared" si="7"/>
        <v>2015Meta</v>
      </c>
      <c r="Z25">
        <v>2015</v>
      </c>
      <c r="AA25" t="s">
        <v>61</v>
      </c>
      <c r="AB25" t="s">
        <v>8</v>
      </c>
      <c r="AC25">
        <v>5</v>
      </c>
      <c r="AD25">
        <f t="shared" si="8"/>
        <v>9.8723199999999967</v>
      </c>
      <c r="AE25">
        <f t="shared" si="9"/>
        <v>0.50646656510323829</v>
      </c>
    </row>
    <row r="26" spans="1:31" x14ac:dyDescent="0.25">
      <c r="A26" t="str">
        <f t="shared" si="0"/>
        <v>2021Arauca</v>
      </c>
      <c r="B26">
        <v>2021</v>
      </c>
      <c r="C26" t="s">
        <v>5</v>
      </c>
      <c r="D26">
        <v>3.0063699999999995</v>
      </c>
      <c r="G26" t="str">
        <f t="shared" si="1"/>
        <v>2015Casanare</v>
      </c>
      <c r="H26">
        <v>2015</v>
      </c>
      <c r="I26" t="s">
        <v>21</v>
      </c>
      <c r="J26" t="s">
        <v>6</v>
      </c>
      <c r="K26">
        <v>10</v>
      </c>
      <c r="L26">
        <f t="shared" si="2"/>
        <v>3.9632000000000001</v>
      </c>
      <c r="M26">
        <f t="shared" si="3"/>
        <v>2.5232135647961242</v>
      </c>
      <c r="P26" t="str">
        <f t="shared" si="4"/>
        <v>2015Casanare</v>
      </c>
      <c r="Q26">
        <v>2015</v>
      </c>
      <c r="R26" t="s">
        <v>38</v>
      </c>
      <c r="S26" t="s">
        <v>6</v>
      </c>
      <c r="T26">
        <v>17</v>
      </c>
      <c r="U26">
        <f t="shared" si="5"/>
        <v>3.9632000000000001</v>
      </c>
      <c r="V26">
        <f t="shared" si="6"/>
        <v>4.2894630601534116</v>
      </c>
      <c r="Y26" t="str">
        <f t="shared" si="7"/>
        <v>2015Arauca</v>
      </c>
      <c r="Z26">
        <v>2015</v>
      </c>
      <c r="AA26" t="s">
        <v>33</v>
      </c>
      <c r="AB26" t="s">
        <v>5</v>
      </c>
      <c r="AC26">
        <v>4</v>
      </c>
      <c r="AD26">
        <f t="shared" si="8"/>
        <v>2.3977199999999996</v>
      </c>
      <c r="AE26">
        <f t="shared" si="9"/>
        <v>1.668251505596984</v>
      </c>
    </row>
    <row r="27" spans="1:31" x14ac:dyDescent="0.25">
      <c r="A27" t="str">
        <f t="shared" si="0"/>
        <v>2021Casanare</v>
      </c>
      <c r="B27">
        <v>2021</v>
      </c>
      <c r="C27" t="s">
        <v>6</v>
      </c>
      <c r="D27">
        <v>4.5209799999999998</v>
      </c>
      <c r="G27" t="str">
        <f t="shared" si="1"/>
        <v>2015Meta</v>
      </c>
      <c r="H27">
        <v>2015</v>
      </c>
      <c r="I27" t="s">
        <v>21</v>
      </c>
      <c r="J27" t="s">
        <v>8</v>
      </c>
      <c r="K27">
        <v>54</v>
      </c>
      <c r="L27">
        <f t="shared" si="2"/>
        <v>9.8723199999999967</v>
      </c>
      <c r="M27">
        <f t="shared" si="3"/>
        <v>5.4698389031149741</v>
      </c>
      <c r="P27" t="str">
        <f t="shared" si="4"/>
        <v>2015Meta</v>
      </c>
      <c r="Q27">
        <v>2015</v>
      </c>
      <c r="R27" t="s">
        <v>38</v>
      </c>
      <c r="S27" t="s">
        <v>8</v>
      </c>
      <c r="T27">
        <v>4</v>
      </c>
      <c r="U27">
        <f t="shared" si="5"/>
        <v>9.8723199999999967</v>
      </c>
      <c r="V27">
        <f t="shared" si="6"/>
        <v>0.40517325208259064</v>
      </c>
      <c r="Y27" t="str">
        <f t="shared" si="7"/>
        <v>2015Casanare</v>
      </c>
      <c r="Z27">
        <v>2015</v>
      </c>
      <c r="AA27" t="s">
        <v>33</v>
      </c>
      <c r="AB27" t="s">
        <v>6</v>
      </c>
      <c r="AC27">
        <v>2</v>
      </c>
      <c r="AD27">
        <f t="shared" si="8"/>
        <v>3.9632000000000001</v>
      </c>
      <c r="AE27">
        <f t="shared" si="9"/>
        <v>0.50464271295922492</v>
      </c>
    </row>
    <row r="28" spans="1:31" x14ac:dyDescent="0.25">
      <c r="A28" t="str">
        <f t="shared" si="0"/>
        <v>2021Meta</v>
      </c>
      <c r="B28">
        <v>2021</v>
      </c>
      <c r="C28" t="s">
        <v>8</v>
      </c>
      <c r="D28">
        <v>10.981039999999997</v>
      </c>
      <c r="G28" t="str">
        <f t="shared" si="1"/>
        <v>2015Arauca</v>
      </c>
      <c r="H28">
        <v>2015</v>
      </c>
      <c r="I28" t="s">
        <v>41</v>
      </c>
      <c r="J28" t="s">
        <v>5</v>
      </c>
      <c r="K28">
        <v>6</v>
      </c>
      <c r="L28">
        <f t="shared" si="2"/>
        <v>2.3977199999999996</v>
      </c>
      <c r="M28">
        <f t="shared" si="3"/>
        <v>2.5023772583954762</v>
      </c>
      <c r="P28" t="str">
        <f t="shared" si="4"/>
        <v>2015Arauca</v>
      </c>
      <c r="Q28">
        <v>2015</v>
      </c>
      <c r="R28" t="s">
        <v>46</v>
      </c>
      <c r="S28" t="s">
        <v>5</v>
      </c>
      <c r="T28">
        <v>4</v>
      </c>
      <c r="U28">
        <f t="shared" si="5"/>
        <v>2.3977199999999996</v>
      </c>
      <c r="V28">
        <f t="shared" si="6"/>
        <v>1.668251505596984</v>
      </c>
      <c r="Y28" t="str">
        <f t="shared" si="7"/>
        <v>2015Meta</v>
      </c>
      <c r="Z28">
        <v>2015</v>
      </c>
      <c r="AA28" t="s">
        <v>33</v>
      </c>
      <c r="AB28" t="s">
        <v>8</v>
      </c>
      <c r="AC28">
        <v>7</v>
      </c>
      <c r="AD28">
        <f t="shared" si="8"/>
        <v>9.8723199999999967</v>
      </c>
      <c r="AE28">
        <f t="shared" si="9"/>
        <v>0.70905319114453369</v>
      </c>
    </row>
    <row r="29" spans="1:31" x14ac:dyDescent="0.25">
      <c r="A29" t="str">
        <f t="shared" si="0"/>
        <v>2021Vichada</v>
      </c>
      <c r="B29">
        <v>2021</v>
      </c>
      <c r="C29" t="s">
        <v>7</v>
      </c>
      <c r="D29">
        <v>1.1826999999999999</v>
      </c>
      <c r="G29" t="str">
        <f t="shared" si="1"/>
        <v>2015Casanare</v>
      </c>
      <c r="H29">
        <v>2015</v>
      </c>
      <c r="I29" t="s">
        <v>41</v>
      </c>
      <c r="J29" t="s">
        <v>6</v>
      </c>
      <c r="K29">
        <v>17</v>
      </c>
      <c r="L29">
        <f t="shared" si="2"/>
        <v>3.9632000000000001</v>
      </c>
      <c r="M29">
        <f t="shared" si="3"/>
        <v>4.2894630601534116</v>
      </c>
      <c r="P29" t="str">
        <f t="shared" si="4"/>
        <v>2015Casanare</v>
      </c>
      <c r="Q29">
        <v>2015</v>
      </c>
      <c r="R29" t="s">
        <v>46</v>
      </c>
      <c r="S29" t="s">
        <v>6</v>
      </c>
      <c r="T29">
        <v>3</v>
      </c>
      <c r="U29">
        <f t="shared" si="5"/>
        <v>3.9632000000000001</v>
      </c>
      <c r="V29">
        <f t="shared" si="6"/>
        <v>0.75696406943883732</v>
      </c>
      <c r="Y29" t="str">
        <f t="shared" si="7"/>
        <v>2015Arauca</v>
      </c>
      <c r="Z29">
        <v>2015</v>
      </c>
      <c r="AA29" t="s">
        <v>62</v>
      </c>
      <c r="AB29" t="s">
        <v>5</v>
      </c>
      <c r="AC29">
        <v>8</v>
      </c>
      <c r="AD29">
        <f t="shared" si="8"/>
        <v>2.3977199999999996</v>
      </c>
      <c r="AE29">
        <f t="shared" si="9"/>
        <v>3.336503011193968</v>
      </c>
    </row>
    <row r="30" spans="1:31" x14ac:dyDescent="0.25">
      <c r="A30" t="str">
        <f t="shared" si="0"/>
        <v>2022Arauca</v>
      </c>
      <c r="B30">
        <v>2022</v>
      </c>
      <c r="C30" t="s">
        <v>5</v>
      </c>
      <c r="D30">
        <v>3.0762800000000001</v>
      </c>
      <c r="G30" t="str">
        <f t="shared" si="1"/>
        <v>2015Meta</v>
      </c>
      <c r="H30">
        <v>2015</v>
      </c>
      <c r="I30" t="s">
        <v>41</v>
      </c>
      <c r="J30" t="s">
        <v>8</v>
      </c>
      <c r="K30">
        <v>275</v>
      </c>
      <c r="L30">
        <f t="shared" si="2"/>
        <v>9.8723199999999967</v>
      </c>
      <c r="M30">
        <f t="shared" si="3"/>
        <v>27.855661080678107</v>
      </c>
      <c r="P30" t="str">
        <f t="shared" si="4"/>
        <v>2015Meta</v>
      </c>
      <c r="Q30">
        <v>2015</v>
      </c>
      <c r="R30" t="s">
        <v>46</v>
      </c>
      <c r="S30" t="s">
        <v>8</v>
      </c>
      <c r="T30">
        <v>21</v>
      </c>
      <c r="U30">
        <f t="shared" si="5"/>
        <v>9.8723199999999967</v>
      </c>
      <c r="V30">
        <f t="shared" si="6"/>
        <v>2.1271595734336008</v>
      </c>
      <c r="Y30" t="str">
        <f t="shared" si="7"/>
        <v>2015Casanare</v>
      </c>
      <c r="Z30">
        <v>2015</v>
      </c>
      <c r="AA30" t="s">
        <v>62</v>
      </c>
      <c r="AB30" t="s">
        <v>6</v>
      </c>
      <c r="AC30">
        <v>3</v>
      </c>
      <c r="AD30">
        <f t="shared" si="8"/>
        <v>3.9632000000000001</v>
      </c>
      <c r="AE30">
        <f t="shared" si="9"/>
        <v>0.75696406943883732</v>
      </c>
    </row>
    <row r="31" spans="1:31" x14ac:dyDescent="0.25">
      <c r="A31" t="str">
        <f t="shared" si="0"/>
        <v>2022Casanare</v>
      </c>
      <c r="B31">
        <v>2022</v>
      </c>
      <c r="C31" t="s">
        <v>6</v>
      </c>
      <c r="D31">
        <v>4.5997300000000001</v>
      </c>
      <c r="G31" t="str">
        <f t="shared" si="1"/>
        <v>2015Vichada</v>
      </c>
      <c r="H31">
        <v>2015</v>
      </c>
      <c r="I31" t="s">
        <v>41</v>
      </c>
      <c r="J31" t="s">
        <v>7</v>
      </c>
      <c r="K31">
        <v>2</v>
      </c>
      <c r="L31">
        <f t="shared" si="2"/>
        <v>1.0039200000000001</v>
      </c>
      <c r="M31">
        <f t="shared" si="3"/>
        <v>1.9921906127978322</v>
      </c>
      <c r="P31" t="str">
        <f t="shared" si="4"/>
        <v>2015Arauca</v>
      </c>
      <c r="Q31">
        <v>2015</v>
      </c>
      <c r="R31" t="s">
        <v>28</v>
      </c>
      <c r="S31" t="s">
        <v>5</v>
      </c>
      <c r="T31">
        <v>1</v>
      </c>
      <c r="U31">
        <f t="shared" si="5"/>
        <v>2.3977199999999996</v>
      </c>
      <c r="V31">
        <f t="shared" si="6"/>
        <v>0.417062876399246</v>
      </c>
      <c r="Y31" t="str">
        <f t="shared" si="7"/>
        <v>2015Meta</v>
      </c>
      <c r="Z31">
        <v>2015</v>
      </c>
      <c r="AA31" t="s">
        <v>62</v>
      </c>
      <c r="AB31" t="s">
        <v>8</v>
      </c>
      <c r="AC31">
        <v>17</v>
      </c>
      <c r="AD31">
        <f t="shared" si="8"/>
        <v>9.8723199999999967</v>
      </c>
      <c r="AE31">
        <f t="shared" si="9"/>
        <v>1.7219863213510103</v>
      </c>
    </row>
    <row r="32" spans="1:31" x14ac:dyDescent="0.25">
      <c r="A32" t="str">
        <f t="shared" si="0"/>
        <v>2022Meta</v>
      </c>
      <c r="B32">
        <v>2022</v>
      </c>
      <c r="C32" t="s">
        <v>8</v>
      </c>
      <c r="D32">
        <v>11.138099999999996</v>
      </c>
      <c r="G32" t="str">
        <f t="shared" si="1"/>
        <v>2015Arauca</v>
      </c>
      <c r="H32">
        <v>2015</v>
      </c>
      <c r="I32" t="s">
        <v>20</v>
      </c>
      <c r="J32" t="s">
        <v>5</v>
      </c>
      <c r="K32">
        <v>129</v>
      </c>
      <c r="L32">
        <f t="shared" si="2"/>
        <v>2.3977199999999996</v>
      </c>
      <c r="M32">
        <f t="shared" si="3"/>
        <v>53.801111055502737</v>
      </c>
      <c r="P32" t="str">
        <f t="shared" si="4"/>
        <v>2015Casanare</v>
      </c>
      <c r="Q32">
        <v>2015</v>
      </c>
      <c r="R32" t="s">
        <v>28</v>
      </c>
      <c r="S32" t="s">
        <v>6</v>
      </c>
      <c r="T32">
        <v>11</v>
      </c>
      <c r="U32">
        <f t="shared" si="5"/>
        <v>3.9632000000000001</v>
      </c>
      <c r="V32">
        <f t="shared" si="6"/>
        <v>2.7755349212757365</v>
      </c>
      <c r="Y32" t="str">
        <f t="shared" si="7"/>
        <v>2016Meta</v>
      </c>
      <c r="Z32">
        <v>2016</v>
      </c>
      <c r="AA32" t="s">
        <v>55</v>
      </c>
      <c r="AB32" t="s">
        <v>8</v>
      </c>
      <c r="AC32">
        <v>1</v>
      </c>
      <c r="AD32">
        <f t="shared" si="8"/>
        <v>10.046330000000001</v>
      </c>
      <c r="AE32">
        <f t="shared" si="9"/>
        <v>9.9538836570170389E-2</v>
      </c>
    </row>
    <row r="33" spans="1:31" x14ac:dyDescent="0.25">
      <c r="A33" t="str">
        <f t="shared" si="0"/>
        <v>2022Vichada</v>
      </c>
      <c r="B33">
        <v>2022</v>
      </c>
      <c r="C33" t="s">
        <v>7</v>
      </c>
      <c r="D33">
        <v>1.2094199999999997</v>
      </c>
      <c r="G33" t="str">
        <f t="shared" si="1"/>
        <v>2015Casanare</v>
      </c>
      <c r="H33">
        <v>2015</v>
      </c>
      <c r="I33" t="s">
        <v>20</v>
      </c>
      <c r="J33" t="s">
        <v>6</v>
      </c>
      <c r="K33">
        <v>153</v>
      </c>
      <c r="L33">
        <f t="shared" si="2"/>
        <v>3.9632000000000001</v>
      </c>
      <c r="M33">
        <f t="shared" si="3"/>
        <v>38.605167541380702</v>
      </c>
      <c r="P33" t="str">
        <f t="shared" si="4"/>
        <v>2015Meta</v>
      </c>
      <c r="Q33">
        <v>2015</v>
      </c>
      <c r="R33" t="s">
        <v>28</v>
      </c>
      <c r="S33" t="s">
        <v>8</v>
      </c>
      <c r="T33">
        <v>20</v>
      </c>
      <c r="U33">
        <f t="shared" si="5"/>
        <v>9.8723199999999967</v>
      </c>
      <c r="V33">
        <f t="shared" si="6"/>
        <v>2.0258662604129531</v>
      </c>
      <c r="Y33" t="str">
        <f t="shared" si="7"/>
        <v>2016Casanare</v>
      </c>
      <c r="Z33">
        <v>2016</v>
      </c>
      <c r="AA33" t="s">
        <v>53</v>
      </c>
      <c r="AB33" t="s">
        <v>6</v>
      </c>
      <c r="AC33">
        <v>1</v>
      </c>
      <c r="AD33">
        <f t="shared" si="8"/>
        <v>4.0355400000000001</v>
      </c>
      <c r="AE33">
        <f t="shared" si="9"/>
        <v>0.24779831199789867</v>
      </c>
    </row>
    <row r="34" spans="1:31" x14ac:dyDescent="0.25">
      <c r="A34" t="str">
        <f t="shared" si="0"/>
        <v>2023Arauca</v>
      </c>
      <c r="B34">
        <v>2023</v>
      </c>
      <c r="C34" t="s">
        <v>5</v>
      </c>
      <c r="D34">
        <v>3.13097</v>
      </c>
      <c r="G34" t="str">
        <f t="shared" si="1"/>
        <v>2015Meta</v>
      </c>
      <c r="H34">
        <v>2015</v>
      </c>
      <c r="I34" t="s">
        <v>20</v>
      </c>
      <c r="J34" t="s">
        <v>8</v>
      </c>
      <c r="K34">
        <v>512</v>
      </c>
      <c r="L34">
        <f t="shared" si="2"/>
        <v>9.8723199999999967</v>
      </c>
      <c r="M34">
        <f t="shared" si="3"/>
        <v>51.862176266571602</v>
      </c>
      <c r="P34" t="str">
        <f t="shared" si="4"/>
        <v>2015Arauca</v>
      </c>
      <c r="Q34">
        <v>2015</v>
      </c>
      <c r="R34" t="s">
        <v>29</v>
      </c>
      <c r="S34" t="s">
        <v>5</v>
      </c>
      <c r="T34">
        <v>2</v>
      </c>
      <c r="U34">
        <f t="shared" si="5"/>
        <v>2.3977199999999996</v>
      </c>
      <c r="V34">
        <f t="shared" si="6"/>
        <v>0.83412575279849199</v>
      </c>
      <c r="Y34" t="str">
        <f t="shared" si="7"/>
        <v>2016Casanare</v>
      </c>
      <c r="Z34">
        <v>2016</v>
      </c>
      <c r="AA34" t="s">
        <v>56</v>
      </c>
      <c r="AB34" t="s">
        <v>6</v>
      </c>
      <c r="AC34">
        <v>1</v>
      </c>
      <c r="AD34">
        <f t="shared" si="8"/>
        <v>4.0355400000000001</v>
      </c>
      <c r="AE34">
        <f t="shared" si="9"/>
        <v>0.24779831199789867</v>
      </c>
    </row>
    <row r="35" spans="1:31" x14ac:dyDescent="0.25">
      <c r="A35" t="str">
        <f t="shared" si="0"/>
        <v>2023Casanare</v>
      </c>
      <c r="B35">
        <v>2023</v>
      </c>
      <c r="C35" t="s">
        <v>6</v>
      </c>
      <c r="D35">
        <v>4.6777499999999996</v>
      </c>
      <c r="G35" t="str">
        <f t="shared" si="1"/>
        <v>2015Vichada</v>
      </c>
      <c r="H35">
        <v>2015</v>
      </c>
      <c r="I35" t="s">
        <v>20</v>
      </c>
      <c r="J35" t="s">
        <v>7</v>
      </c>
      <c r="K35">
        <v>2</v>
      </c>
      <c r="L35">
        <f t="shared" si="2"/>
        <v>1.0039200000000001</v>
      </c>
      <c r="M35">
        <f t="shared" si="3"/>
        <v>1.9921906127978322</v>
      </c>
      <c r="P35" t="str">
        <f t="shared" si="4"/>
        <v>2015Casanare</v>
      </c>
      <c r="Q35">
        <v>2015</v>
      </c>
      <c r="R35" t="s">
        <v>29</v>
      </c>
      <c r="S35" t="s">
        <v>6</v>
      </c>
      <c r="T35">
        <v>10</v>
      </c>
      <c r="U35">
        <f t="shared" si="5"/>
        <v>3.9632000000000001</v>
      </c>
      <c r="V35">
        <f t="shared" si="6"/>
        <v>2.5232135647961242</v>
      </c>
      <c r="Y35" t="str">
        <f t="shared" si="7"/>
        <v>2016Casanare</v>
      </c>
      <c r="Z35">
        <v>2016</v>
      </c>
      <c r="AA35" t="s">
        <v>63</v>
      </c>
      <c r="AB35" t="s">
        <v>6</v>
      </c>
      <c r="AC35">
        <v>1</v>
      </c>
      <c r="AD35">
        <f t="shared" si="8"/>
        <v>4.0355400000000001</v>
      </c>
      <c r="AE35">
        <f t="shared" si="9"/>
        <v>0.24779831199789867</v>
      </c>
    </row>
    <row r="36" spans="1:31" x14ac:dyDescent="0.25">
      <c r="A36" t="str">
        <f t="shared" si="0"/>
        <v>2023Meta</v>
      </c>
      <c r="B36">
        <v>2023</v>
      </c>
      <c r="C36" t="s">
        <v>8</v>
      </c>
      <c r="D36">
        <v>11.300850000000001</v>
      </c>
      <c r="G36" t="str">
        <f t="shared" si="1"/>
        <v>2016Casanare</v>
      </c>
      <c r="H36">
        <v>2016</v>
      </c>
      <c r="I36" t="s">
        <v>19</v>
      </c>
      <c r="J36" t="s">
        <v>6</v>
      </c>
      <c r="K36">
        <v>1</v>
      </c>
      <c r="L36">
        <f t="shared" si="2"/>
        <v>4.0355400000000001</v>
      </c>
      <c r="M36">
        <f t="shared" si="3"/>
        <v>0.24779831199789867</v>
      </c>
      <c r="P36" t="str">
        <f t="shared" si="4"/>
        <v>2015Meta</v>
      </c>
      <c r="Q36">
        <v>2015</v>
      </c>
      <c r="R36" t="s">
        <v>29</v>
      </c>
      <c r="S36" t="s">
        <v>8</v>
      </c>
      <c r="T36">
        <v>25</v>
      </c>
      <c r="U36">
        <f t="shared" si="5"/>
        <v>9.8723199999999967</v>
      </c>
      <c r="V36">
        <f t="shared" si="6"/>
        <v>2.5323328255161917</v>
      </c>
      <c r="Y36" t="str">
        <f t="shared" si="7"/>
        <v>2016Casanare</v>
      </c>
      <c r="Z36">
        <v>2016</v>
      </c>
      <c r="AA36" t="s">
        <v>52</v>
      </c>
      <c r="AB36" t="s">
        <v>6</v>
      </c>
      <c r="AC36">
        <v>1</v>
      </c>
      <c r="AD36">
        <f t="shared" si="8"/>
        <v>4.0355400000000001</v>
      </c>
      <c r="AE36">
        <f t="shared" si="9"/>
        <v>0.24779831199789867</v>
      </c>
    </row>
    <row r="37" spans="1:31" x14ac:dyDescent="0.25">
      <c r="A37" t="str">
        <f t="shared" si="0"/>
        <v>2023Vichada</v>
      </c>
      <c r="B37">
        <v>2023</v>
      </c>
      <c r="C37" t="s">
        <v>7</v>
      </c>
      <c r="D37">
        <v>1.2330399999999999</v>
      </c>
      <c r="G37" t="str">
        <f t="shared" si="1"/>
        <v>2016Casanare</v>
      </c>
      <c r="H37">
        <v>2016</v>
      </c>
      <c r="I37" t="s">
        <v>22</v>
      </c>
      <c r="J37" t="s">
        <v>6</v>
      </c>
      <c r="K37">
        <v>1</v>
      </c>
      <c r="L37">
        <f t="shared" si="2"/>
        <v>4.0355400000000001</v>
      </c>
      <c r="M37">
        <f t="shared" si="3"/>
        <v>0.24779831199789867</v>
      </c>
      <c r="P37" t="str">
        <f t="shared" si="4"/>
        <v>2015Arauca</v>
      </c>
      <c r="Q37">
        <v>2015</v>
      </c>
      <c r="R37" t="s">
        <v>37</v>
      </c>
      <c r="S37" t="s">
        <v>5</v>
      </c>
      <c r="T37">
        <v>10</v>
      </c>
      <c r="U37">
        <f t="shared" si="5"/>
        <v>2.3977199999999996</v>
      </c>
      <c r="V37">
        <f t="shared" si="6"/>
        <v>4.1706287639924602</v>
      </c>
      <c r="Y37" t="str">
        <f t="shared" si="7"/>
        <v>2016Meta</v>
      </c>
      <c r="Z37">
        <v>2016</v>
      </c>
      <c r="AA37" t="s">
        <v>64</v>
      </c>
      <c r="AB37" t="s">
        <v>8</v>
      </c>
      <c r="AC37">
        <v>1</v>
      </c>
      <c r="AD37">
        <f t="shared" si="8"/>
        <v>10.046330000000001</v>
      </c>
      <c r="AE37">
        <f t="shared" si="9"/>
        <v>9.9538836570170389E-2</v>
      </c>
    </row>
    <row r="38" spans="1:31" x14ac:dyDescent="0.25">
      <c r="G38" t="str">
        <f t="shared" si="1"/>
        <v>2016Arauca</v>
      </c>
      <c r="H38">
        <v>2016</v>
      </c>
      <c r="I38" t="s">
        <v>16</v>
      </c>
      <c r="J38" t="s">
        <v>5</v>
      </c>
      <c r="K38">
        <v>1</v>
      </c>
      <c r="L38">
        <f t="shared" si="2"/>
        <v>2.4420600000000001</v>
      </c>
      <c r="M38">
        <f t="shared" si="3"/>
        <v>0.40949034831249026</v>
      </c>
      <c r="P38" t="str">
        <f t="shared" si="4"/>
        <v>2015Casanare</v>
      </c>
      <c r="Q38">
        <v>2015</v>
      </c>
      <c r="R38" t="s">
        <v>37</v>
      </c>
      <c r="S38" t="s">
        <v>6</v>
      </c>
      <c r="T38">
        <v>65</v>
      </c>
      <c r="U38">
        <f t="shared" si="5"/>
        <v>3.9632000000000001</v>
      </c>
      <c r="V38">
        <f t="shared" si="6"/>
        <v>16.40088817117481</v>
      </c>
      <c r="Y38" t="str">
        <f t="shared" si="7"/>
        <v>2016Meta</v>
      </c>
      <c r="Z38">
        <v>2016</v>
      </c>
      <c r="AA38" t="s">
        <v>65</v>
      </c>
      <c r="AB38" t="s">
        <v>8</v>
      </c>
      <c r="AC38">
        <v>1</v>
      </c>
      <c r="AD38">
        <f t="shared" si="8"/>
        <v>10.046330000000001</v>
      </c>
      <c r="AE38">
        <f t="shared" si="9"/>
        <v>9.9538836570170389E-2</v>
      </c>
    </row>
    <row r="39" spans="1:31" x14ac:dyDescent="0.25">
      <c r="G39" t="str">
        <f t="shared" si="1"/>
        <v>2016Casanare</v>
      </c>
      <c r="H39">
        <v>2016</v>
      </c>
      <c r="I39" t="s">
        <v>16</v>
      </c>
      <c r="J39" t="s">
        <v>6</v>
      </c>
      <c r="K39">
        <v>1</v>
      </c>
      <c r="L39">
        <f t="shared" si="2"/>
        <v>4.0355400000000001</v>
      </c>
      <c r="M39">
        <f t="shared" si="3"/>
        <v>0.24779831199789867</v>
      </c>
      <c r="P39" t="str">
        <f t="shared" si="4"/>
        <v>2015Meta</v>
      </c>
      <c r="Q39">
        <v>2015</v>
      </c>
      <c r="R39" t="s">
        <v>37</v>
      </c>
      <c r="S39" t="s">
        <v>8</v>
      </c>
      <c r="T39">
        <v>10</v>
      </c>
      <c r="U39">
        <f t="shared" si="5"/>
        <v>9.8723199999999967</v>
      </c>
      <c r="V39">
        <f t="shared" si="6"/>
        <v>1.0129331302064766</v>
      </c>
      <c r="Y39" t="str">
        <f t="shared" si="7"/>
        <v>2016Arauca</v>
      </c>
      <c r="Z39">
        <v>2016</v>
      </c>
      <c r="AA39" t="s">
        <v>58</v>
      </c>
      <c r="AB39" t="s">
        <v>5</v>
      </c>
      <c r="AC39">
        <v>2</v>
      </c>
      <c r="AD39">
        <f t="shared" si="8"/>
        <v>2.4420600000000001</v>
      </c>
      <c r="AE39">
        <f t="shared" si="9"/>
        <v>0.81898069662498052</v>
      </c>
    </row>
    <row r="40" spans="1:31" x14ac:dyDescent="0.25">
      <c r="G40" t="str">
        <f t="shared" si="1"/>
        <v>2016Meta</v>
      </c>
      <c r="H40">
        <v>2016</v>
      </c>
      <c r="I40" t="s">
        <v>13</v>
      </c>
      <c r="J40" t="s">
        <v>8</v>
      </c>
      <c r="K40">
        <v>2</v>
      </c>
      <c r="L40">
        <f t="shared" si="2"/>
        <v>10.046330000000001</v>
      </c>
      <c r="M40">
        <f t="shared" si="3"/>
        <v>0.19907767314034078</v>
      </c>
      <c r="P40" t="str">
        <f t="shared" si="4"/>
        <v>2016Casanare</v>
      </c>
      <c r="Q40">
        <v>2016</v>
      </c>
      <c r="R40" t="s">
        <v>33</v>
      </c>
      <c r="S40" t="s">
        <v>6</v>
      </c>
      <c r="T40">
        <v>1</v>
      </c>
      <c r="U40">
        <f t="shared" si="5"/>
        <v>4.0355400000000001</v>
      </c>
      <c r="V40">
        <f t="shared" si="6"/>
        <v>0.24779831199789867</v>
      </c>
      <c r="Y40" t="str">
        <f t="shared" si="7"/>
        <v>2016Casanare</v>
      </c>
      <c r="Z40">
        <v>2016</v>
      </c>
      <c r="AA40" t="s">
        <v>57</v>
      </c>
      <c r="AB40" t="s">
        <v>6</v>
      </c>
      <c r="AC40">
        <v>2</v>
      </c>
      <c r="AD40">
        <f t="shared" si="8"/>
        <v>4.0355400000000001</v>
      </c>
      <c r="AE40">
        <f t="shared" si="9"/>
        <v>0.49559662399579735</v>
      </c>
    </row>
    <row r="41" spans="1:31" x14ac:dyDescent="0.25">
      <c r="G41" t="str">
        <f t="shared" si="1"/>
        <v>2016Casanare</v>
      </c>
      <c r="H41">
        <v>2016</v>
      </c>
      <c r="I41" t="s">
        <v>23</v>
      </c>
      <c r="J41" t="s">
        <v>6</v>
      </c>
      <c r="K41">
        <v>5</v>
      </c>
      <c r="L41">
        <f t="shared" si="2"/>
        <v>4.0355400000000001</v>
      </c>
      <c r="M41">
        <f t="shared" si="3"/>
        <v>1.2389915599894934</v>
      </c>
      <c r="P41" t="str">
        <f t="shared" si="4"/>
        <v>2016Casanare</v>
      </c>
      <c r="Q41">
        <v>2016</v>
      </c>
      <c r="R41" t="s">
        <v>42</v>
      </c>
      <c r="S41" t="s">
        <v>6</v>
      </c>
      <c r="T41">
        <v>1</v>
      </c>
      <c r="U41">
        <f t="shared" si="5"/>
        <v>4.0355400000000001</v>
      </c>
      <c r="V41">
        <f t="shared" si="6"/>
        <v>0.24779831199789867</v>
      </c>
      <c r="Y41" t="str">
        <f t="shared" si="7"/>
        <v>2016Meta</v>
      </c>
      <c r="Z41">
        <v>2016</v>
      </c>
      <c r="AA41" t="s">
        <v>57</v>
      </c>
      <c r="AB41" t="s">
        <v>8</v>
      </c>
      <c r="AC41">
        <v>1</v>
      </c>
      <c r="AD41">
        <f t="shared" si="8"/>
        <v>10.046330000000001</v>
      </c>
      <c r="AE41">
        <f t="shared" si="9"/>
        <v>9.9538836570170389E-2</v>
      </c>
    </row>
    <row r="42" spans="1:31" x14ac:dyDescent="0.25">
      <c r="G42" t="str">
        <f t="shared" si="1"/>
        <v>2016Casanare</v>
      </c>
      <c r="H42">
        <v>2016</v>
      </c>
      <c r="I42" t="s">
        <v>17</v>
      </c>
      <c r="J42" t="s">
        <v>6</v>
      </c>
      <c r="K42">
        <v>4</v>
      </c>
      <c r="L42">
        <f t="shared" si="2"/>
        <v>4.0355400000000001</v>
      </c>
      <c r="M42">
        <f t="shared" si="3"/>
        <v>0.99119324799159469</v>
      </c>
      <c r="P42" t="str">
        <f t="shared" si="4"/>
        <v>2016Meta</v>
      </c>
      <c r="Q42">
        <v>2016</v>
      </c>
      <c r="R42" t="s">
        <v>47</v>
      </c>
      <c r="S42" t="s">
        <v>8</v>
      </c>
      <c r="T42">
        <v>2</v>
      </c>
      <c r="U42">
        <f t="shared" si="5"/>
        <v>10.046330000000001</v>
      </c>
      <c r="V42">
        <f t="shared" si="6"/>
        <v>0.19907767314034078</v>
      </c>
      <c r="Y42" t="str">
        <f t="shared" si="7"/>
        <v>2016Arauca</v>
      </c>
      <c r="Z42">
        <v>2016</v>
      </c>
      <c r="AA42" t="s">
        <v>27</v>
      </c>
      <c r="AB42" t="s">
        <v>5</v>
      </c>
      <c r="AC42">
        <v>1</v>
      </c>
      <c r="AD42">
        <f t="shared" si="8"/>
        <v>2.4420600000000001</v>
      </c>
      <c r="AE42">
        <f t="shared" si="9"/>
        <v>0.40949034831249026</v>
      </c>
    </row>
    <row r="43" spans="1:31" x14ac:dyDescent="0.25">
      <c r="G43" t="str">
        <f t="shared" si="1"/>
        <v>2016Meta</v>
      </c>
      <c r="H43">
        <v>2016</v>
      </c>
      <c r="I43" t="s">
        <v>17</v>
      </c>
      <c r="J43" t="s">
        <v>8</v>
      </c>
      <c r="K43">
        <v>3</v>
      </c>
      <c r="L43">
        <f t="shared" si="2"/>
        <v>10.046330000000001</v>
      </c>
      <c r="M43">
        <f t="shared" si="3"/>
        <v>0.29861650971051118</v>
      </c>
      <c r="P43" t="str">
        <f t="shared" si="4"/>
        <v>2016Casanare</v>
      </c>
      <c r="Q43">
        <v>2016</v>
      </c>
      <c r="R43" t="s">
        <v>32</v>
      </c>
      <c r="S43" t="s">
        <v>6</v>
      </c>
      <c r="T43">
        <v>1</v>
      </c>
      <c r="U43">
        <f t="shared" si="5"/>
        <v>4.0355400000000001</v>
      </c>
      <c r="V43">
        <f t="shared" si="6"/>
        <v>0.24779831199789867</v>
      </c>
      <c r="Y43" t="str">
        <f t="shared" si="7"/>
        <v>2016Casanare</v>
      </c>
      <c r="Z43">
        <v>2016</v>
      </c>
      <c r="AA43" t="s">
        <v>27</v>
      </c>
      <c r="AB43" t="s">
        <v>6</v>
      </c>
      <c r="AC43">
        <v>3</v>
      </c>
      <c r="AD43">
        <f t="shared" si="8"/>
        <v>4.0355400000000001</v>
      </c>
      <c r="AE43">
        <f t="shared" si="9"/>
        <v>0.74339493599369599</v>
      </c>
    </row>
    <row r="44" spans="1:31" x14ac:dyDescent="0.25">
      <c r="G44" t="str">
        <f t="shared" si="1"/>
        <v>2016Casanare</v>
      </c>
      <c r="H44">
        <v>2016</v>
      </c>
      <c r="I44" t="s">
        <v>25</v>
      </c>
      <c r="J44" t="s">
        <v>6</v>
      </c>
      <c r="K44">
        <v>2</v>
      </c>
      <c r="L44">
        <f t="shared" si="2"/>
        <v>4.0355400000000001</v>
      </c>
      <c r="M44">
        <f t="shared" si="3"/>
        <v>0.49559662399579735</v>
      </c>
      <c r="P44" t="str">
        <f t="shared" si="4"/>
        <v>2016Meta</v>
      </c>
      <c r="Q44">
        <v>2016</v>
      </c>
      <c r="R44" t="s">
        <v>32</v>
      </c>
      <c r="S44" t="s">
        <v>8</v>
      </c>
      <c r="T44">
        <v>1</v>
      </c>
      <c r="U44">
        <f t="shared" si="5"/>
        <v>10.046330000000001</v>
      </c>
      <c r="V44">
        <f t="shared" si="6"/>
        <v>9.9538836570170389E-2</v>
      </c>
      <c r="Y44" t="str">
        <f t="shared" si="7"/>
        <v>2016Meta</v>
      </c>
      <c r="Z44">
        <v>2016</v>
      </c>
      <c r="AA44" t="s">
        <v>27</v>
      </c>
      <c r="AB44" t="s">
        <v>8</v>
      </c>
      <c r="AC44">
        <v>1</v>
      </c>
      <c r="AD44">
        <f t="shared" si="8"/>
        <v>10.046330000000001</v>
      </c>
      <c r="AE44">
        <f t="shared" si="9"/>
        <v>9.9538836570170389E-2</v>
      </c>
    </row>
    <row r="45" spans="1:31" x14ac:dyDescent="0.25">
      <c r="G45" t="str">
        <f t="shared" si="1"/>
        <v>2016Meta</v>
      </c>
      <c r="H45">
        <v>2016</v>
      </c>
      <c r="I45" t="s">
        <v>25</v>
      </c>
      <c r="J45" t="s">
        <v>8</v>
      </c>
      <c r="K45">
        <v>5</v>
      </c>
      <c r="L45">
        <f t="shared" si="2"/>
        <v>10.046330000000001</v>
      </c>
      <c r="M45">
        <f t="shared" si="3"/>
        <v>0.49769418285085193</v>
      </c>
      <c r="P45" t="str">
        <f t="shared" si="4"/>
        <v>2016Meta</v>
      </c>
      <c r="Q45">
        <v>2016</v>
      </c>
      <c r="R45" t="s">
        <v>46</v>
      </c>
      <c r="S45" t="s">
        <v>8</v>
      </c>
      <c r="T45">
        <v>3</v>
      </c>
      <c r="U45">
        <f t="shared" si="5"/>
        <v>10.046330000000001</v>
      </c>
      <c r="V45">
        <f t="shared" si="6"/>
        <v>0.29861650971051118</v>
      </c>
      <c r="Y45" t="str">
        <f t="shared" si="7"/>
        <v>2016Arauca</v>
      </c>
      <c r="Z45">
        <v>2016</v>
      </c>
      <c r="AA45" t="s">
        <v>60</v>
      </c>
      <c r="AB45" t="s">
        <v>5</v>
      </c>
      <c r="AC45">
        <v>5</v>
      </c>
      <c r="AD45">
        <f t="shared" si="8"/>
        <v>2.4420600000000001</v>
      </c>
      <c r="AE45">
        <f t="shared" si="9"/>
        <v>2.0474517415624511</v>
      </c>
    </row>
    <row r="46" spans="1:31" x14ac:dyDescent="0.25">
      <c r="G46" t="str">
        <f t="shared" si="1"/>
        <v>2016Arauca</v>
      </c>
      <c r="H46">
        <v>2016</v>
      </c>
      <c r="I46" t="s">
        <v>14</v>
      </c>
      <c r="J46" t="s">
        <v>5</v>
      </c>
      <c r="K46">
        <v>14</v>
      </c>
      <c r="L46">
        <f t="shared" si="2"/>
        <v>2.4420600000000001</v>
      </c>
      <c r="M46">
        <f t="shared" si="3"/>
        <v>5.7328648763748635</v>
      </c>
      <c r="P46" t="str">
        <f t="shared" si="4"/>
        <v>2016Meta</v>
      </c>
      <c r="Q46">
        <v>2016</v>
      </c>
      <c r="R46" t="s">
        <v>27</v>
      </c>
      <c r="S46" t="s">
        <v>8</v>
      </c>
      <c r="T46">
        <v>3</v>
      </c>
      <c r="U46">
        <f t="shared" si="5"/>
        <v>10.046330000000001</v>
      </c>
      <c r="V46">
        <f t="shared" si="6"/>
        <v>0.29861650971051118</v>
      </c>
      <c r="Y46" t="str">
        <f t="shared" si="7"/>
        <v>2016Arauca</v>
      </c>
      <c r="Z46">
        <v>2016</v>
      </c>
      <c r="AA46" t="s">
        <v>59</v>
      </c>
      <c r="AB46" t="s">
        <v>5</v>
      </c>
      <c r="AC46">
        <v>1</v>
      </c>
      <c r="AD46">
        <f t="shared" si="8"/>
        <v>2.4420600000000001</v>
      </c>
      <c r="AE46">
        <f t="shared" si="9"/>
        <v>0.40949034831249026</v>
      </c>
    </row>
    <row r="47" spans="1:31" x14ac:dyDescent="0.25">
      <c r="G47" t="str">
        <f t="shared" si="1"/>
        <v>2016Casanare</v>
      </c>
      <c r="H47">
        <v>2016</v>
      </c>
      <c r="I47" t="s">
        <v>14</v>
      </c>
      <c r="J47" t="s">
        <v>6</v>
      </c>
      <c r="K47">
        <v>12</v>
      </c>
      <c r="L47">
        <f t="shared" si="2"/>
        <v>4.0355400000000001</v>
      </c>
      <c r="M47">
        <f t="shared" si="3"/>
        <v>2.973579743974784</v>
      </c>
      <c r="P47" t="str">
        <f t="shared" si="4"/>
        <v>2016Casanare</v>
      </c>
      <c r="Q47">
        <v>2016</v>
      </c>
      <c r="R47" t="s">
        <v>39</v>
      </c>
      <c r="S47" t="s">
        <v>6</v>
      </c>
      <c r="T47">
        <v>1</v>
      </c>
      <c r="U47">
        <f t="shared" si="5"/>
        <v>4.0355400000000001</v>
      </c>
      <c r="V47">
        <f t="shared" si="6"/>
        <v>0.24779831199789867</v>
      </c>
      <c r="Y47" t="str">
        <f t="shared" si="7"/>
        <v>2016Casanare</v>
      </c>
      <c r="Z47">
        <v>2016</v>
      </c>
      <c r="AA47" t="s">
        <v>59</v>
      </c>
      <c r="AB47" t="s">
        <v>6</v>
      </c>
      <c r="AC47">
        <v>1</v>
      </c>
      <c r="AD47">
        <f t="shared" si="8"/>
        <v>4.0355400000000001</v>
      </c>
      <c r="AE47">
        <f t="shared" si="9"/>
        <v>0.24779831199789867</v>
      </c>
    </row>
    <row r="48" spans="1:31" x14ac:dyDescent="0.25">
      <c r="G48" t="str">
        <f t="shared" si="1"/>
        <v>2016Meta</v>
      </c>
      <c r="H48">
        <v>2016</v>
      </c>
      <c r="I48" t="s">
        <v>14</v>
      </c>
      <c r="J48" t="s">
        <v>8</v>
      </c>
      <c r="K48">
        <v>14</v>
      </c>
      <c r="L48">
        <f t="shared" si="2"/>
        <v>10.046330000000001</v>
      </c>
      <c r="M48">
        <f t="shared" si="3"/>
        <v>1.3935437119823855</v>
      </c>
      <c r="P48" t="str">
        <f t="shared" si="4"/>
        <v>2016Meta</v>
      </c>
      <c r="Q48">
        <v>2016</v>
      </c>
      <c r="R48" t="s">
        <v>39</v>
      </c>
      <c r="S48" t="s">
        <v>8</v>
      </c>
      <c r="T48">
        <v>3</v>
      </c>
      <c r="U48">
        <f t="shared" si="5"/>
        <v>10.046330000000001</v>
      </c>
      <c r="V48">
        <f t="shared" si="6"/>
        <v>0.29861650971051118</v>
      </c>
      <c r="Y48" t="str">
        <f t="shared" si="7"/>
        <v>2016Meta</v>
      </c>
      <c r="Z48">
        <v>2016</v>
      </c>
      <c r="AA48" t="s">
        <v>59</v>
      </c>
      <c r="AB48" t="s">
        <v>8</v>
      </c>
      <c r="AC48">
        <v>5</v>
      </c>
      <c r="AD48">
        <f t="shared" si="8"/>
        <v>10.046330000000001</v>
      </c>
      <c r="AE48">
        <f t="shared" si="9"/>
        <v>0.49769418285085193</v>
      </c>
    </row>
    <row r="49" spans="7:31" x14ac:dyDescent="0.25">
      <c r="G49" t="str">
        <f t="shared" si="1"/>
        <v>2016Arauca</v>
      </c>
      <c r="H49">
        <v>2016</v>
      </c>
      <c r="I49" t="s">
        <v>15</v>
      </c>
      <c r="J49" t="s">
        <v>5</v>
      </c>
      <c r="K49">
        <v>7</v>
      </c>
      <c r="L49">
        <f t="shared" si="2"/>
        <v>2.4420600000000001</v>
      </c>
      <c r="M49">
        <f t="shared" si="3"/>
        <v>2.8664324381874318</v>
      </c>
      <c r="P49" t="str">
        <f t="shared" si="4"/>
        <v>2016Arauca</v>
      </c>
      <c r="Q49">
        <v>2016</v>
      </c>
      <c r="R49" t="s">
        <v>44</v>
      </c>
      <c r="S49" t="s">
        <v>5</v>
      </c>
      <c r="T49">
        <v>1</v>
      </c>
      <c r="U49">
        <f t="shared" si="5"/>
        <v>2.4420600000000001</v>
      </c>
      <c r="V49">
        <f t="shared" si="6"/>
        <v>0.40949034831249026</v>
      </c>
      <c r="Y49" t="str">
        <f t="shared" si="7"/>
        <v>2016Arauca</v>
      </c>
      <c r="Z49">
        <v>2016</v>
      </c>
      <c r="AA49" t="s">
        <v>61</v>
      </c>
      <c r="AB49" t="s">
        <v>5</v>
      </c>
      <c r="AC49">
        <v>1</v>
      </c>
      <c r="AD49">
        <f t="shared" si="8"/>
        <v>2.4420600000000001</v>
      </c>
      <c r="AE49">
        <f t="shared" si="9"/>
        <v>0.40949034831249026</v>
      </c>
    </row>
    <row r="50" spans="7:31" x14ac:dyDescent="0.25">
      <c r="G50" t="str">
        <f t="shared" si="1"/>
        <v>2016Casanare</v>
      </c>
      <c r="H50">
        <v>2016</v>
      </c>
      <c r="I50" t="s">
        <v>15</v>
      </c>
      <c r="J50" t="s">
        <v>6</v>
      </c>
      <c r="K50">
        <v>26</v>
      </c>
      <c r="L50">
        <f t="shared" si="2"/>
        <v>4.0355400000000001</v>
      </c>
      <c r="M50">
        <f t="shared" si="3"/>
        <v>6.4427561119453651</v>
      </c>
      <c r="P50" t="str">
        <f t="shared" si="4"/>
        <v>2016Casanare</v>
      </c>
      <c r="Q50">
        <v>2016</v>
      </c>
      <c r="R50" t="s">
        <v>44</v>
      </c>
      <c r="S50" t="s">
        <v>6</v>
      </c>
      <c r="T50">
        <v>1</v>
      </c>
      <c r="U50">
        <f t="shared" si="5"/>
        <v>4.0355400000000001</v>
      </c>
      <c r="V50">
        <f t="shared" si="6"/>
        <v>0.24779831199789867</v>
      </c>
      <c r="Y50" t="str">
        <f t="shared" si="7"/>
        <v>2016Casanare</v>
      </c>
      <c r="Z50">
        <v>2016</v>
      </c>
      <c r="AA50" t="s">
        <v>61</v>
      </c>
      <c r="AB50" t="s">
        <v>6</v>
      </c>
      <c r="AC50">
        <v>10</v>
      </c>
      <c r="AD50">
        <f t="shared" si="8"/>
        <v>4.0355400000000001</v>
      </c>
      <c r="AE50">
        <f t="shared" si="9"/>
        <v>2.4779831199789868</v>
      </c>
    </row>
    <row r="51" spans="7:31" x14ac:dyDescent="0.25">
      <c r="G51" t="str">
        <f t="shared" si="1"/>
        <v>2016Meta</v>
      </c>
      <c r="H51">
        <v>2016</v>
      </c>
      <c r="I51" t="s">
        <v>15</v>
      </c>
      <c r="J51" t="s">
        <v>8</v>
      </c>
      <c r="K51">
        <v>39</v>
      </c>
      <c r="L51">
        <f t="shared" si="2"/>
        <v>10.046330000000001</v>
      </c>
      <c r="M51">
        <f t="shared" si="3"/>
        <v>3.8820146262366451</v>
      </c>
      <c r="P51" t="str">
        <f t="shared" si="4"/>
        <v>2016Meta</v>
      </c>
      <c r="Q51">
        <v>2016</v>
      </c>
      <c r="R51" t="s">
        <v>44</v>
      </c>
      <c r="S51" t="s">
        <v>8</v>
      </c>
      <c r="T51">
        <v>2</v>
      </c>
      <c r="U51">
        <f t="shared" si="5"/>
        <v>10.046330000000001</v>
      </c>
      <c r="V51">
        <f t="shared" si="6"/>
        <v>0.19907767314034078</v>
      </c>
      <c r="Y51" t="str">
        <f t="shared" si="7"/>
        <v>2016Arauca</v>
      </c>
      <c r="Z51">
        <v>2016</v>
      </c>
      <c r="AA51" t="s">
        <v>62</v>
      </c>
      <c r="AB51" t="s">
        <v>5</v>
      </c>
      <c r="AC51">
        <v>2</v>
      </c>
      <c r="AD51">
        <f t="shared" si="8"/>
        <v>2.4420600000000001</v>
      </c>
      <c r="AE51">
        <f t="shared" si="9"/>
        <v>0.81898069662498052</v>
      </c>
    </row>
    <row r="52" spans="7:31" x14ac:dyDescent="0.25">
      <c r="G52" t="str">
        <f t="shared" si="1"/>
        <v>2016Arauca</v>
      </c>
      <c r="H52">
        <v>2016</v>
      </c>
      <c r="I52" t="s">
        <v>21</v>
      </c>
      <c r="J52" t="s">
        <v>5</v>
      </c>
      <c r="K52">
        <v>27</v>
      </c>
      <c r="L52">
        <f t="shared" si="2"/>
        <v>2.4420600000000001</v>
      </c>
      <c r="M52">
        <f t="shared" si="3"/>
        <v>11.056239404437237</v>
      </c>
      <c r="P52" t="str">
        <f t="shared" si="4"/>
        <v>2016Casanare</v>
      </c>
      <c r="Q52">
        <v>2016</v>
      </c>
      <c r="R52" t="s">
        <v>34</v>
      </c>
      <c r="S52" t="s">
        <v>6</v>
      </c>
      <c r="T52">
        <v>4</v>
      </c>
      <c r="U52">
        <f t="shared" si="5"/>
        <v>4.0355400000000001</v>
      </c>
      <c r="V52">
        <f t="shared" si="6"/>
        <v>0.99119324799159469</v>
      </c>
      <c r="Y52" t="str">
        <f t="shared" si="7"/>
        <v>2016Casanare</v>
      </c>
      <c r="Z52">
        <v>2016</v>
      </c>
      <c r="AA52" t="s">
        <v>62</v>
      </c>
      <c r="AB52" t="s">
        <v>6</v>
      </c>
      <c r="AC52">
        <v>4</v>
      </c>
      <c r="AD52">
        <f t="shared" si="8"/>
        <v>4.0355400000000001</v>
      </c>
      <c r="AE52">
        <f t="shared" si="9"/>
        <v>0.99119324799159469</v>
      </c>
    </row>
    <row r="53" spans="7:31" x14ac:dyDescent="0.25">
      <c r="G53" t="str">
        <f t="shared" si="1"/>
        <v>2016Casanare</v>
      </c>
      <c r="H53">
        <v>2016</v>
      </c>
      <c r="I53" t="s">
        <v>21</v>
      </c>
      <c r="J53" t="s">
        <v>6</v>
      </c>
      <c r="K53">
        <v>21</v>
      </c>
      <c r="L53">
        <f t="shared" si="2"/>
        <v>4.0355400000000001</v>
      </c>
      <c r="M53">
        <f t="shared" si="3"/>
        <v>5.2037645519558717</v>
      </c>
      <c r="P53" t="str">
        <f t="shared" si="4"/>
        <v>2016Meta</v>
      </c>
      <c r="Q53">
        <v>2016</v>
      </c>
      <c r="R53" t="s">
        <v>34</v>
      </c>
      <c r="S53" t="s">
        <v>8</v>
      </c>
      <c r="T53">
        <v>2</v>
      </c>
      <c r="U53">
        <f t="shared" si="5"/>
        <v>10.046330000000001</v>
      </c>
      <c r="V53">
        <f t="shared" si="6"/>
        <v>0.19907767314034078</v>
      </c>
      <c r="Y53" t="str">
        <f t="shared" si="7"/>
        <v>2016Meta</v>
      </c>
      <c r="Z53">
        <v>2016</v>
      </c>
      <c r="AA53" t="s">
        <v>62</v>
      </c>
      <c r="AB53" t="s">
        <v>8</v>
      </c>
      <c r="AC53">
        <v>6</v>
      </c>
      <c r="AD53">
        <f t="shared" si="8"/>
        <v>10.046330000000001</v>
      </c>
      <c r="AE53">
        <f t="shared" si="9"/>
        <v>0.59723301942102236</v>
      </c>
    </row>
    <row r="54" spans="7:31" x14ac:dyDescent="0.25">
      <c r="G54" t="str">
        <f t="shared" si="1"/>
        <v>2016Meta</v>
      </c>
      <c r="H54">
        <v>2016</v>
      </c>
      <c r="I54" t="s">
        <v>21</v>
      </c>
      <c r="J54" t="s">
        <v>8</v>
      </c>
      <c r="K54">
        <v>48</v>
      </c>
      <c r="L54">
        <f t="shared" si="2"/>
        <v>10.046330000000001</v>
      </c>
      <c r="M54">
        <f t="shared" si="3"/>
        <v>4.7778641553681789</v>
      </c>
      <c r="P54" t="str">
        <f t="shared" si="4"/>
        <v>2016Arauca</v>
      </c>
      <c r="Q54">
        <v>2016</v>
      </c>
      <c r="R54" t="s">
        <v>31</v>
      </c>
      <c r="S54" t="s">
        <v>5</v>
      </c>
      <c r="T54">
        <v>1</v>
      </c>
      <c r="U54">
        <f t="shared" si="5"/>
        <v>2.4420600000000001</v>
      </c>
      <c r="V54">
        <f t="shared" si="6"/>
        <v>0.40949034831249026</v>
      </c>
      <c r="Y54" t="str">
        <f t="shared" si="7"/>
        <v>2016Arauca</v>
      </c>
      <c r="Z54">
        <v>2016</v>
      </c>
      <c r="AA54" t="s">
        <v>33</v>
      </c>
      <c r="AB54" t="s">
        <v>5</v>
      </c>
      <c r="AC54">
        <v>3</v>
      </c>
      <c r="AD54">
        <f t="shared" si="8"/>
        <v>2.4420600000000001</v>
      </c>
      <c r="AE54">
        <f t="shared" si="9"/>
        <v>1.2284710449374707</v>
      </c>
    </row>
    <row r="55" spans="7:31" x14ac:dyDescent="0.25">
      <c r="G55" t="str">
        <f t="shared" si="1"/>
        <v>2016Arauca</v>
      </c>
      <c r="H55">
        <v>2016</v>
      </c>
      <c r="I55" t="s">
        <v>41</v>
      </c>
      <c r="J55" t="s">
        <v>5</v>
      </c>
      <c r="K55">
        <v>14</v>
      </c>
      <c r="L55">
        <f t="shared" si="2"/>
        <v>2.4420600000000001</v>
      </c>
      <c r="M55">
        <f t="shared" si="3"/>
        <v>5.7328648763748635</v>
      </c>
      <c r="P55" t="str">
        <f t="shared" si="4"/>
        <v>2016Casanare</v>
      </c>
      <c r="Q55">
        <v>2016</v>
      </c>
      <c r="R55" t="s">
        <v>31</v>
      </c>
      <c r="S55" t="s">
        <v>6</v>
      </c>
      <c r="T55">
        <v>7</v>
      </c>
      <c r="U55">
        <f t="shared" si="5"/>
        <v>4.0355400000000001</v>
      </c>
      <c r="V55">
        <f t="shared" si="6"/>
        <v>1.7345881839852906</v>
      </c>
      <c r="Y55" t="str">
        <f t="shared" si="7"/>
        <v>2016Casanare</v>
      </c>
      <c r="Z55">
        <v>2016</v>
      </c>
      <c r="AA55" t="s">
        <v>33</v>
      </c>
      <c r="AB55" t="s">
        <v>6</v>
      </c>
      <c r="AC55">
        <v>13</v>
      </c>
      <c r="AD55">
        <f t="shared" si="8"/>
        <v>4.0355400000000001</v>
      </c>
      <c r="AE55">
        <f t="shared" si="9"/>
        <v>3.2213780559726826</v>
      </c>
    </row>
    <row r="56" spans="7:31" x14ac:dyDescent="0.25">
      <c r="G56" t="str">
        <f t="shared" si="1"/>
        <v>2016Casanare</v>
      </c>
      <c r="H56">
        <v>2016</v>
      </c>
      <c r="I56" t="s">
        <v>41</v>
      </c>
      <c r="J56" t="s">
        <v>6</v>
      </c>
      <c r="K56">
        <v>57</v>
      </c>
      <c r="L56">
        <f t="shared" si="2"/>
        <v>4.0355400000000001</v>
      </c>
      <c r="M56">
        <f t="shared" si="3"/>
        <v>14.124503783880224</v>
      </c>
      <c r="P56" t="str">
        <f t="shared" si="4"/>
        <v>2016Meta</v>
      </c>
      <c r="Q56">
        <v>2016</v>
      </c>
      <c r="R56" t="s">
        <v>31</v>
      </c>
      <c r="S56" t="s">
        <v>8</v>
      </c>
      <c r="T56">
        <v>2</v>
      </c>
      <c r="U56">
        <f t="shared" si="5"/>
        <v>10.046330000000001</v>
      </c>
      <c r="V56">
        <f t="shared" si="6"/>
        <v>0.19907767314034078</v>
      </c>
      <c r="Y56" t="str">
        <f t="shared" si="7"/>
        <v>2016Meta</v>
      </c>
      <c r="Z56">
        <v>2016</v>
      </c>
      <c r="AA56" t="s">
        <v>33</v>
      </c>
      <c r="AB56" t="s">
        <v>8</v>
      </c>
      <c r="AC56">
        <v>1</v>
      </c>
      <c r="AD56">
        <f t="shared" si="8"/>
        <v>10.046330000000001</v>
      </c>
      <c r="AE56">
        <f t="shared" si="9"/>
        <v>9.9538836570170389E-2</v>
      </c>
    </row>
    <row r="57" spans="7:31" x14ac:dyDescent="0.25">
      <c r="G57" t="str">
        <f t="shared" si="1"/>
        <v>2016Meta</v>
      </c>
      <c r="H57">
        <v>2016</v>
      </c>
      <c r="I57" t="s">
        <v>41</v>
      </c>
      <c r="J57" t="s">
        <v>8</v>
      </c>
      <c r="K57">
        <v>176</v>
      </c>
      <c r="L57">
        <f t="shared" si="2"/>
        <v>10.046330000000001</v>
      </c>
      <c r="M57">
        <f t="shared" si="3"/>
        <v>17.51883523634999</v>
      </c>
      <c r="P57" t="str">
        <f t="shared" si="4"/>
        <v>2016Arauca</v>
      </c>
      <c r="Q57">
        <v>2016</v>
      </c>
      <c r="R57" t="s">
        <v>45</v>
      </c>
      <c r="S57" t="s">
        <v>5</v>
      </c>
      <c r="T57">
        <v>2</v>
      </c>
      <c r="U57">
        <f t="shared" si="5"/>
        <v>2.4420600000000001</v>
      </c>
      <c r="V57">
        <f t="shared" si="6"/>
        <v>0.81898069662498052</v>
      </c>
      <c r="Y57" t="str">
        <f t="shared" si="7"/>
        <v>2016Vichada</v>
      </c>
      <c r="Z57">
        <v>2016</v>
      </c>
      <c r="AA57" t="s">
        <v>33</v>
      </c>
      <c r="AB57" t="s">
        <v>7</v>
      </c>
      <c r="AC57">
        <v>2</v>
      </c>
      <c r="AD57">
        <f t="shared" si="8"/>
        <v>1.0266299999999999</v>
      </c>
      <c r="AE57">
        <f t="shared" si="9"/>
        <v>1.948121523820656</v>
      </c>
    </row>
    <row r="58" spans="7:31" x14ac:dyDescent="0.25">
      <c r="G58" t="str">
        <f t="shared" si="1"/>
        <v>2016Vichada</v>
      </c>
      <c r="H58">
        <v>2016</v>
      </c>
      <c r="I58" t="s">
        <v>41</v>
      </c>
      <c r="J58" t="s">
        <v>7</v>
      </c>
      <c r="K58">
        <v>1</v>
      </c>
      <c r="L58">
        <f t="shared" si="2"/>
        <v>1.0266299999999999</v>
      </c>
      <c r="M58">
        <f t="shared" si="3"/>
        <v>0.97406076191032798</v>
      </c>
      <c r="P58" t="str">
        <f t="shared" si="4"/>
        <v>2016Casanare</v>
      </c>
      <c r="Q58">
        <v>2016</v>
      </c>
      <c r="R58" t="s">
        <v>45</v>
      </c>
      <c r="S58" t="s">
        <v>6</v>
      </c>
      <c r="T58">
        <v>5</v>
      </c>
      <c r="U58">
        <f t="shared" si="5"/>
        <v>4.0355400000000001</v>
      </c>
      <c r="V58">
        <f t="shared" si="6"/>
        <v>1.2389915599894934</v>
      </c>
      <c r="Y58" t="str">
        <f t="shared" si="7"/>
        <v>2017Casanare</v>
      </c>
      <c r="Z58">
        <v>2017</v>
      </c>
      <c r="AA58" t="s">
        <v>63</v>
      </c>
      <c r="AB58" t="s">
        <v>6</v>
      </c>
      <c r="AC58">
        <v>1</v>
      </c>
      <c r="AD58">
        <f t="shared" si="8"/>
        <v>4.1125499999999997</v>
      </c>
      <c r="AE58">
        <f t="shared" si="9"/>
        <v>0.24315813789498003</v>
      </c>
    </row>
    <row r="59" spans="7:31" x14ac:dyDescent="0.25">
      <c r="G59" t="str">
        <f t="shared" si="1"/>
        <v>2016Arauca</v>
      </c>
      <c r="H59">
        <v>2016</v>
      </c>
      <c r="I59" t="s">
        <v>20</v>
      </c>
      <c r="J59" t="s">
        <v>5</v>
      </c>
      <c r="K59">
        <v>215</v>
      </c>
      <c r="L59">
        <f t="shared" si="2"/>
        <v>2.4420600000000001</v>
      </c>
      <c r="M59">
        <f t="shared" si="3"/>
        <v>88.040424887185409</v>
      </c>
      <c r="P59" t="str">
        <f t="shared" si="4"/>
        <v>2016Meta</v>
      </c>
      <c r="Q59">
        <v>2016</v>
      </c>
      <c r="R59" t="s">
        <v>45</v>
      </c>
      <c r="S59" t="s">
        <v>8</v>
      </c>
      <c r="T59">
        <v>4</v>
      </c>
      <c r="U59">
        <f t="shared" si="5"/>
        <v>10.046330000000001</v>
      </c>
      <c r="V59">
        <f t="shared" si="6"/>
        <v>0.39815534628068155</v>
      </c>
      <c r="Y59" t="str">
        <f t="shared" si="7"/>
        <v>2017Casanare</v>
      </c>
      <c r="Z59">
        <v>2017</v>
      </c>
      <c r="AA59" t="s">
        <v>66</v>
      </c>
      <c r="AB59" t="s">
        <v>6</v>
      </c>
      <c r="AC59">
        <v>1</v>
      </c>
      <c r="AD59">
        <f t="shared" si="8"/>
        <v>4.1125499999999997</v>
      </c>
      <c r="AE59">
        <f t="shared" si="9"/>
        <v>0.24315813789498003</v>
      </c>
    </row>
    <row r="60" spans="7:31" x14ac:dyDescent="0.25">
      <c r="G60" t="str">
        <f t="shared" si="1"/>
        <v>2016Casanare</v>
      </c>
      <c r="H60">
        <v>2016</v>
      </c>
      <c r="I60" t="s">
        <v>20</v>
      </c>
      <c r="J60" t="s">
        <v>6</v>
      </c>
      <c r="K60">
        <v>373</v>
      </c>
      <c r="L60">
        <f t="shared" si="2"/>
        <v>4.0355400000000001</v>
      </c>
      <c r="M60">
        <f t="shared" si="3"/>
        <v>92.428770375216203</v>
      </c>
      <c r="P60" t="str">
        <f t="shared" si="4"/>
        <v>2016Arauca</v>
      </c>
      <c r="Q60">
        <v>2016</v>
      </c>
      <c r="R60" t="s">
        <v>28</v>
      </c>
      <c r="S60" t="s">
        <v>5</v>
      </c>
      <c r="T60">
        <v>2</v>
      </c>
      <c r="U60">
        <f t="shared" si="5"/>
        <v>2.4420600000000001</v>
      </c>
      <c r="V60">
        <f t="shared" si="6"/>
        <v>0.81898069662498052</v>
      </c>
      <c r="Y60" t="str">
        <f t="shared" si="7"/>
        <v>2017Casanare</v>
      </c>
      <c r="Z60">
        <v>2017</v>
      </c>
      <c r="AA60" t="s">
        <v>56</v>
      </c>
      <c r="AB60" t="s">
        <v>6</v>
      </c>
      <c r="AC60">
        <v>1</v>
      </c>
      <c r="AD60">
        <f t="shared" si="8"/>
        <v>4.1125499999999997</v>
      </c>
      <c r="AE60">
        <f t="shared" si="9"/>
        <v>0.24315813789498003</v>
      </c>
    </row>
    <row r="61" spans="7:31" x14ac:dyDescent="0.25">
      <c r="G61" t="str">
        <f t="shared" si="1"/>
        <v>2016Meta</v>
      </c>
      <c r="H61">
        <v>2016</v>
      </c>
      <c r="I61" t="s">
        <v>20</v>
      </c>
      <c r="J61" t="s">
        <v>8</v>
      </c>
      <c r="K61">
        <v>361</v>
      </c>
      <c r="L61">
        <f t="shared" si="2"/>
        <v>10.046330000000001</v>
      </c>
      <c r="M61">
        <f t="shared" si="3"/>
        <v>35.933520001831511</v>
      </c>
      <c r="P61" t="str">
        <f t="shared" si="4"/>
        <v>2016Casanare</v>
      </c>
      <c r="Q61">
        <v>2016</v>
      </c>
      <c r="R61" t="s">
        <v>28</v>
      </c>
      <c r="S61" t="s">
        <v>6</v>
      </c>
      <c r="T61">
        <v>7</v>
      </c>
      <c r="U61">
        <f t="shared" si="5"/>
        <v>4.0355400000000001</v>
      </c>
      <c r="V61">
        <f t="shared" si="6"/>
        <v>1.7345881839852906</v>
      </c>
      <c r="Y61" t="str">
        <f t="shared" si="7"/>
        <v>2017Meta</v>
      </c>
      <c r="Z61">
        <v>2017</v>
      </c>
      <c r="AA61" t="s">
        <v>47</v>
      </c>
      <c r="AB61" t="s">
        <v>8</v>
      </c>
      <c r="AC61">
        <v>1</v>
      </c>
      <c r="AD61">
        <f t="shared" si="8"/>
        <v>10.219430000000003</v>
      </c>
      <c r="AE61">
        <f t="shared" si="9"/>
        <v>9.7852815665844348E-2</v>
      </c>
    </row>
    <row r="62" spans="7:31" x14ac:dyDescent="0.25">
      <c r="G62" t="str">
        <f t="shared" si="1"/>
        <v>2016Vichada</v>
      </c>
      <c r="H62">
        <v>2016</v>
      </c>
      <c r="I62" t="s">
        <v>20</v>
      </c>
      <c r="J62" t="s">
        <v>7</v>
      </c>
      <c r="K62">
        <v>5</v>
      </c>
      <c r="L62">
        <f t="shared" si="2"/>
        <v>1.0266299999999999</v>
      </c>
      <c r="M62">
        <f t="shared" si="3"/>
        <v>4.8703038095516398</v>
      </c>
      <c r="P62" t="str">
        <f t="shared" si="4"/>
        <v>2016Meta</v>
      </c>
      <c r="Q62">
        <v>2016</v>
      </c>
      <c r="R62" t="s">
        <v>28</v>
      </c>
      <c r="S62" t="s">
        <v>8</v>
      </c>
      <c r="T62">
        <v>6</v>
      </c>
      <c r="U62">
        <f t="shared" si="5"/>
        <v>10.046330000000001</v>
      </c>
      <c r="V62">
        <f t="shared" si="6"/>
        <v>0.59723301942102236</v>
      </c>
      <c r="Y62" t="str">
        <f t="shared" si="7"/>
        <v>2017Casanare</v>
      </c>
      <c r="Z62">
        <v>2017</v>
      </c>
      <c r="AA62" t="s">
        <v>52</v>
      </c>
      <c r="AB62" t="s">
        <v>6</v>
      </c>
      <c r="AC62">
        <v>1</v>
      </c>
      <c r="AD62">
        <f t="shared" si="8"/>
        <v>4.1125499999999997</v>
      </c>
      <c r="AE62">
        <f t="shared" si="9"/>
        <v>0.24315813789498003</v>
      </c>
    </row>
    <row r="63" spans="7:31" x14ac:dyDescent="0.25">
      <c r="G63" t="str">
        <f t="shared" si="1"/>
        <v>2017Casanare</v>
      </c>
      <c r="H63">
        <v>2017</v>
      </c>
      <c r="I63" t="s">
        <v>40</v>
      </c>
      <c r="J63" t="s">
        <v>6</v>
      </c>
      <c r="K63">
        <v>1</v>
      </c>
      <c r="L63">
        <f t="shared" si="2"/>
        <v>4.1125499999999997</v>
      </c>
      <c r="M63">
        <f t="shared" si="3"/>
        <v>0.24315813789498003</v>
      </c>
      <c r="P63" t="str">
        <f t="shared" si="4"/>
        <v>2016Vichada</v>
      </c>
      <c r="Q63">
        <v>2016</v>
      </c>
      <c r="R63" t="s">
        <v>28</v>
      </c>
      <c r="S63" t="s">
        <v>7</v>
      </c>
      <c r="T63">
        <v>1</v>
      </c>
      <c r="U63">
        <f t="shared" si="5"/>
        <v>1.0266299999999999</v>
      </c>
      <c r="V63">
        <f t="shared" si="6"/>
        <v>0.97406076191032798</v>
      </c>
      <c r="Y63" t="str">
        <f t="shared" si="7"/>
        <v>2017Meta</v>
      </c>
      <c r="Z63">
        <v>2017</v>
      </c>
      <c r="AA63" t="s">
        <v>52</v>
      </c>
      <c r="AB63" t="s">
        <v>8</v>
      </c>
      <c r="AC63">
        <v>1</v>
      </c>
      <c r="AD63">
        <f t="shared" si="8"/>
        <v>10.219430000000003</v>
      </c>
      <c r="AE63">
        <f t="shared" si="9"/>
        <v>9.7852815665844348E-2</v>
      </c>
    </row>
    <row r="64" spans="7:31" x14ac:dyDescent="0.25">
      <c r="G64" t="str">
        <f t="shared" si="1"/>
        <v>2017Casanare</v>
      </c>
      <c r="H64">
        <v>2017</v>
      </c>
      <c r="I64" t="s">
        <v>13</v>
      </c>
      <c r="J64" t="s">
        <v>6</v>
      </c>
      <c r="K64">
        <v>1</v>
      </c>
      <c r="L64">
        <f t="shared" si="2"/>
        <v>4.1125499999999997</v>
      </c>
      <c r="M64">
        <f t="shared" si="3"/>
        <v>0.24315813789498003</v>
      </c>
      <c r="P64" t="str">
        <f t="shared" si="4"/>
        <v>2016Arauca</v>
      </c>
      <c r="Q64">
        <v>2016</v>
      </c>
      <c r="R64" t="s">
        <v>38</v>
      </c>
      <c r="S64" t="s">
        <v>5</v>
      </c>
      <c r="T64">
        <v>3</v>
      </c>
      <c r="U64">
        <f t="shared" si="5"/>
        <v>2.4420600000000001</v>
      </c>
      <c r="V64">
        <f t="shared" si="6"/>
        <v>1.2284710449374707</v>
      </c>
      <c r="Y64" t="str">
        <f t="shared" si="7"/>
        <v>2017Casanare</v>
      </c>
      <c r="Z64">
        <v>2017</v>
      </c>
      <c r="AA64" t="s">
        <v>67</v>
      </c>
      <c r="AB64" t="s">
        <v>6</v>
      </c>
      <c r="AC64">
        <v>1</v>
      </c>
      <c r="AD64">
        <f t="shared" si="8"/>
        <v>4.1125499999999997</v>
      </c>
      <c r="AE64">
        <f t="shared" si="9"/>
        <v>0.24315813789498003</v>
      </c>
    </row>
    <row r="65" spans="7:31" x14ac:dyDescent="0.25">
      <c r="G65" t="str">
        <f t="shared" si="1"/>
        <v>2017Arauca</v>
      </c>
      <c r="H65">
        <v>2017</v>
      </c>
      <c r="I65" t="s">
        <v>18</v>
      </c>
      <c r="J65" t="s">
        <v>5</v>
      </c>
      <c r="K65">
        <v>1</v>
      </c>
      <c r="L65">
        <f t="shared" si="2"/>
        <v>2.5050199999999996</v>
      </c>
      <c r="M65">
        <f t="shared" si="3"/>
        <v>0.39919840959353625</v>
      </c>
      <c r="P65" t="str">
        <f t="shared" si="4"/>
        <v>2016Casanare</v>
      </c>
      <c r="Q65">
        <v>2016</v>
      </c>
      <c r="R65" t="s">
        <v>38</v>
      </c>
      <c r="S65" t="s">
        <v>6</v>
      </c>
      <c r="T65">
        <v>13</v>
      </c>
      <c r="U65">
        <f t="shared" si="5"/>
        <v>4.0355400000000001</v>
      </c>
      <c r="V65">
        <f t="shared" si="6"/>
        <v>3.2213780559726826</v>
      </c>
      <c r="Y65" t="str">
        <f t="shared" si="7"/>
        <v>2017Meta</v>
      </c>
      <c r="Z65">
        <v>2017</v>
      </c>
      <c r="AA65" t="s">
        <v>67</v>
      </c>
      <c r="AB65" t="s">
        <v>8</v>
      </c>
      <c r="AC65">
        <v>2</v>
      </c>
      <c r="AD65">
        <f t="shared" si="8"/>
        <v>10.219430000000003</v>
      </c>
      <c r="AE65">
        <f t="shared" si="9"/>
        <v>0.1957056313316887</v>
      </c>
    </row>
    <row r="66" spans="7:31" x14ac:dyDescent="0.25">
      <c r="G66" t="str">
        <f t="shared" si="1"/>
        <v>2017Casanare</v>
      </c>
      <c r="H66">
        <v>2017</v>
      </c>
      <c r="I66" t="s">
        <v>18</v>
      </c>
      <c r="J66" t="s">
        <v>6</v>
      </c>
      <c r="K66">
        <v>1</v>
      </c>
      <c r="L66">
        <f t="shared" si="2"/>
        <v>4.1125499999999997</v>
      </c>
      <c r="M66">
        <f t="shared" si="3"/>
        <v>0.24315813789498003</v>
      </c>
      <c r="P66" t="str">
        <f t="shared" si="4"/>
        <v>2016Meta</v>
      </c>
      <c r="Q66">
        <v>2016</v>
      </c>
      <c r="R66" t="s">
        <v>38</v>
      </c>
      <c r="S66" t="s">
        <v>8</v>
      </c>
      <c r="T66">
        <v>4</v>
      </c>
      <c r="U66">
        <f t="shared" si="5"/>
        <v>10.046330000000001</v>
      </c>
      <c r="V66">
        <f t="shared" si="6"/>
        <v>0.39815534628068155</v>
      </c>
      <c r="Y66" t="str">
        <f t="shared" si="7"/>
        <v>2017Arauca</v>
      </c>
      <c r="Z66">
        <v>2017</v>
      </c>
      <c r="AA66" t="s">
        <v>58</v>
      </c>
      <c r="AB66" t="s">
        <v>5</v>
      </c>
      <c r="AC66">
        <v>1</v>
      </c>
      <c r="AD66">
        <f t="shared" si="8"/>
        <v>2.5050199999999996</v>
      </c>
      <c r="AE66">
        <f t="shared" si="9"/>
        <v>0.39919840959353625</v>
      </c>
    </row>
    <row r="67" spans="7:31" x14ac:dyDescent="0.25">
      <c r="G67" t="str">
        <f t="shared" si="1"/>
        <v>2017Casanare</v>
      </c>
      <c r="H67">
        <v>2017</v>
      </c>
      <c r="I67" t="s">
        <v>24</v>
      </c>
      <c r="J67" t="s">
        <v>6</v>
      </c>
      <c r="K67">
        <v>2</v>
      </c>
      <c r="L67">
        <f t="shared" si="2"/>
        <v>4.1125499999999997</v>
      </c>
      <c r="M67">
        <f t="shared" si="3"/>
        <v>0.48631627578996006</v>
      </c>
      <c r="P67" t="str">
        <f t="shared" si="4"/>
        <v>2016Arauca</v>
      </c>
      <c r="Q67">
        <v>2016</v>
      </c>
      <c r="R67" t="s">
        <v>29</v>
      </c>
      <c r="S67" t="s">
        <v>5</v>
      </c>
      <c r="T67">
        <v>1</v>
      </c>
      <c r="U67">
        <f t="shared" si="5"/>
        <v>2.4420600000000001</v>
      </c>
      <c r="V67">
        <f t="shared" si="6"/>
        <v>0.40949034831249026</v>
      </c>
      <c r="Y67" t="str">
        <f t="shared" si="7"/>
        <v>2017Casanare</v>
      </c>
      <c r="Z67">
        <v>2017</v>
      </c>
      <c r="AA67" t="s">
        <v>58</v>
      </c>
      <c r="AB67" t="s">
        <v>6</v>
      </c>
      <c r="AC67">
        <v>1</v>
      </c>
      <c r="AD67">
        <f t="shared" si="8"/>
        <v>4.1125499999999997</v>
      </c>
      <c r="AE67">
        <f t="shared" si="9"/>
        <v>0.24315813789498003</v>
      </c>
    </row>
    <row r="68" spans="7:31" x14ac:dyDescent="0.25">
      <c r="G68" t="str">
        <f t="shared" ref="G68:G131" si="10">H68&amp;J68</f>
        <v>2017Meta</v>
      </c>
      <c r="H68">
        <v>2017</v>
      </c>
      <c r="I68" t="s">
        <v>24</v>
      </c>
      <c r="J68" t="s">
        <v>8</v>
      </c>
      <c r="K68">
        <v>1</v>
      </c>
      <c r="L68">
        <f t="shared" ref="L68:L131" si="11">VLOOKUP(G68,$A$2:$D$37,4,0)</f>
        <v>10.219430000000003</v>
      </c>
      <c r="M68">
        <f t="shared" ref="M68:M131" si="12">K68/L68</f>
        <v>9.7852815665844348E-2</v>
      </c>
      <c r="P68" t="str">
        <f t="shared" ref="P68:P131" si="13">Q68&amp;S68</f>
        <v>2016Casanare</v>
      </c>
      <c r="Q68">
        <v>2016</v>
      </c>
      <c r="R68" t="s">
        <v>29</v>
      </c>
      <c r="S68" t="s">
        <v>6</v>
      </c>
      <c r="T68">
        <v>14</v>
      </c>
      <c r="U68">
        <f t="shared" ref="U68:U131" si="14">VLOOKUP(P68,$A$2:$D$37,4,0)</f>
        <v>4.0355400000000001</v>
      </c>
      <c r="V68">
        <f t="shared" ref="V68:V131" si="15">T68/U68</f>
        <v>3.4691763679705812</v>
      </c>
      <c r="Y68" t="str">
        <f t="shared" ref="Y68:Y131" si="16">Z68&amp;AB68</f>
        <v>2017Meta</v>
      </c>
      <c r="Z68">
        <v>2017</v>
      </c>
      <c r="AA68" t="s">
        <v>58</v>
      </c>
      <c r="AB68" t="s">
        <v>8</v>
      </c>
      <c r="AC68">
        <v>1</v>
      </c>
      <c r="AD68">
        <f t="shared" ref="AD68:AD131" si="17">VLOOKUP(Y68,$A$2:$D$37,4,0)</f>
        <v>10.219430000000003</v>
      </c>
      <c r="AE68">
        <f t="shared" ref="AE68:AE131" si="18">AC68/AD68</f>
        <v>9.7852815665844348E-2</v>
      </c>
    </row>
    <row r="69" spans="7:31" x14ac:dyDescent="0.25">
      <c r="G69" t="str">
        <f t="shared" si="10"/>
        <v>2017Arauca</v>
      </c>
      <c r="H69">
        <v>2017</v>
      </c>
      <c r="I69" t="s">
        <v>23</v>
      </c>
      <c r="J69" t="s">
        <v>5</v>
      </c>
      <c r="K69">
        <v>1</v>
      </c>
      <c r="L69">
        <f t="shared" si="11"/>
        <v>2.5050199999999996</v>
      </c>
      <c r="M69">
        <f t="shared" si="12"/>
        <v>0.39919840959353625</v>
      </c>
      <c r="P69" t="str">
        <f t="shared" si="13"/>
        <v>2016Meta</v>
      </c>
      <c r="Q69">
        <v>2016</v>
      </c>
      <c r="R69" t="s">
        <v>29</v>
      </c>
      <c r="S69" t="s">
        <v>8</v>
      </c>
      <c r="T69">
        <v>20</v>
      </c>
      <c r="U69">
        <f t="shared" si="14"/>
        <v>10.046330000000001</v>
      </c>
      <c r="V69">
        <f t="shared" si="15"/>
        <v>1.9907767314034077</v>
      </c>
      <c r="Y69" t="str">
        <f t="shared" si="16"/>
        <v>2017Arauca</v>
      </c>
      <c r="Z69">
        <v>2017</v>
      </c>
      <c r="AA69" t="s">
        <v>59</v>
      </c>
      <c r="AB69" t="s">
        <v>5</v>
      </c>
      <c r="AC69">
        <v>2</v>
      </c>
      <c r="AD69">
        <f t="shared" si="17"/>
        <v>2.5050199999999996</v>
      </c>
      <c r="AE69">
        <f t="shared" si="18"/>
        <v>0.7983968191870725</v>
      </c>
    </row>
    <row r="70" spans="7:31" x14ac:dyDescent="0.25">
      <c r="G70" t="str">
        <f t="shared" si="10"/>
        <v>2017Meta</v>
      </c>
      <c r="H70">
        <v>2017</v>
      </c>
      <c r="I70" t="s">
        <v>23</v>
      </c>
      <c r="J70" t="s">
        <v>8</v>
      </c>
      <c r="K70">
        <v>3</v>
      </c>
      <c r="L70">
        <f t="shared" si="11"/>
        <v>10.219430000000003</v>
      </c>
      <c r="M70">
        <f t="shared" si="12"/>
        <v>0.29355844699753303</v>
      </c>
      <c r="P70" t="str">
        <f t="shared" si="13"/>
        <v>2016Arauca</v>
      </c>
      <c r="Q70">
        <v>2016</v>
      </c>
      <c r="R70" t="s">
        <v>37</v>
      </c>
      <c r="S70" t="s">
        <v>5</v>
      </c>
      <c r="T70">
        <v>6</v>
      </c>
      <c r="U70">
        <f t="shared" si="14"/>
        <v>2.4420600000000001</v>
      </c>
      <c r="V70">
        <f t="shared" si="15"/>
        <v>2.4569420898749414</v>
      </c>
      <c r="Y70" t="str">
        <f t="shared" si="16"/>
        <v>2017Casanare</v>
      </c>
      <c r="Z70">
        <v>2017</v>
      </c>
      <c r="AA70" t="s">
        <v>59</v>
      </c>
      <c r="AB70" t="s">
        <v>6</v>
      </c>
      <c r="AC70">
        <v>2</v>
      </c>
      <c r="AD70">
        <f t="shared" si="17"/>
        <v>4.1125499999999997</v>
      </c>
      <c r="AE70">
        <f t="shared" si="18"/>
        <v>0.48631627578996006</v>
      </c>
    </row>
    <row r="71" spans="7:31" x14ac:dyDescent="0.25">
      <c r="G71" t="str">
        <f t="shared" si="10"/>
        <v>2017Arauca</v>
      </c>
      <c r="H71">
        <v>2017</v>
      </c>
      <c r="I71" t="s">
        <v>22</v>
      </c>
      <c r="J71" t="s">
        <v>5</v>
      </c>
      <c r="K71">
        <v>3</v>
      </c>
      <c r="L71">
        <f t="shared" si="11"/>
        <v>2.5050199999999996</v>
      </c>
      <c r="M71">
        <f t="shared" si="12"/>
        <v>1.1975952287806086</v>
      </c>
      <c r="P71" t="str">
        <f t="shared" si="13"/>
        <v>2016Casanare</v>
      </c>
      <c r="Q71">
        <v>2016</v>
      </c>
      <c r="R71" t="s">
        <v>37</v>
      </c>
      <c r="S71" t="s">
        <v>6</v>
      </c>
      <c r="T71">
        <v>43</v>
      </c>
      <c r="U71">
        <f t="shared" si="14"/>
        <v>4.0355400000000001</v>
      </c>
      <c r="V71">
        <f t="shared" si="15"/>
        <v>10.655327415909642</v>
      </c>
      <c r="Y71" t="str">
        <f t="shared" si="16"/>
        <v>2017Meta</v>
      </c>
      <c r="Z71">
        <v>2017</v>
      </c>
      <c r="AA71" t="s">
        <v>59</v>
      </c>
      <c r="AB71" t="s">
        <v>8</v>
      </c>
      <c r="AC71">
        <v>2</v>
      </c>
      <c r="AD71">
        <f t="shared" si="17"/>
        <v>10.219430000000003</v>
      </c>
      <c r="AE71">
        <f t="shared" si="18"/>
        <v>0.1957056313316887</v>
      </c>
    </row>
    <row r="72" spans="7:31" x14ac:dyDescent="0.25">
      <c r="G72" t="str">
        <f t="shared" si="10"/>
        <v>2017Meta</v>
      </c>
      <c r="H72">
        <v>2017</v>
      </c>
      <c r="I72" t="s">
        <v>22</v>
      </c>
      <c r="J72" t="s">
        <v>8</v>
      </c>
      <c r="K72">
        <v>1</v>
      </c>
      <c r="L72">
        <f t="shared" si="11"/>
        <v>10.219430000000003</v>
      </c>
      <c r="M72">
        <f t="shared" si="12"/>
        <v>9.7852815665844348E-2</v>
      </c>
      <c r="P72" t="str">
        <f t="shared" si="13"/>
        <v>2016Meta</v>
      </c>
      <c r="Q72">
        <v>2016</v>
      </c>
      <c r="R72" t="s">
        <v>37</v>
      </c>
      <c r="S72" t="s">
        <v>8</v>
      </c>
      <c r="T72">
        <v>8</v>
      </c>
      <c r="U72">
        <f t="shared" si="14"/>
        <v>10.046330000000001</v>
      </c>
      <c r="V72">
        <f t="shared" si="15"/>
        <v>0.79631069256136311</v>
      </c>
      <c r="Y72" t="str">
        <f t="shared" si="16"/>
        <v>2017Arauca</v>
      </c>
      <c r="Z72">
        <v>2017</v>
      </c>
      <c r="AA72" t="s">
        <v>27</v>
      </c>
      <c r="AB72" t="s">
        <v>5</v>
      </c>
      <c r="AC72">
        <v>1</v>
      </c>
      <c r="AD72">
        <f t="shared" si="17"/>
        <v>2.5050199999999996</v>
      </c>
      <c r="AE72">
        <f t="shared" si="18"/>
        <v>0.39919840959353625</v>
      </c>
    </row>
    <row r="73" spans="7:31" x14ac:dyDescent="0.25">
      <c r="G73" t="str">
        <f t="shared" si="10"/>
        <v>2017Arauca</v>
      </c>
      <c r="H73">
        <v>2017</v>
      </c>
      <c r="I73" t="s">
        <v>16</v>
      </c>
      <c r="J73" t="s">
        <v>5</v>
      </c>
      <c r="K73">
        <v>3</v>
      </c>
      <c r="L73">
        <f t="shared" si="11"/>
        <v>2.5050199999999996</v>
      </c>
      <c r="M73">
        <f t="shared" si="12"/>
        <v>1.1975952287806086</v>
      </c>
      <c r="P73" t="str">
        <f t="shared" si="13"/>
        <v>2017Meta</v>
      </c>
      <c r="Q73">
        <v>2017</v>
      </c>
      <c r="R73" t="s">
        <v>47</v>
      </c>
      <c r="S73" t="s">
        <v>8</v>
      </c>
      <c r="T73">
        <v>1</v>
      </c>
      <c r="U73">
        <f t="shared" si="14"/>
        <v>10.219430000000003</v>
      </c>
      <c r="V73">
        <f t="shared" si="15"/>
        <v>9.7852815665844348E-2</v>
      </c>
      <c r="Y73" t="str">
        <f t="shared" si="16"/>
        <v>2017Casanare</v>
      </c>
      <c r="Z73">
        <v>2017</v>
      </c>
      <c r="AA73" t="s">
        <v>27</v>
      </c>
      <c r="AB73" t="s">
        <v>6</v>
      </c>
      <c r="AC73">
        <v>5</v>
      </c>
      <c r="AD73">
        <f t="shared" si="17"/>
        <v>4.1125499999999997</v>
      </c>
      <c r="AE73">
        <f t="shared" si="18"/>
        <v>1.2157906894749</v>
      </c>
    </row>
    <row r="74" spans="7:31" x14ac:dyDescent="0.25">
      <c r="G74" t="str">
        <f t="shared" si="10"/>
        <v>2017Casanare</v>
      </c>
      <c r="H74">
        <v>2017</v>
      </c>
      <c r="I74" t="s">
        <v>16</v>
      </c>
      <c r="J74" t="s">
        <v>6</v>
      </c>
      <c r="K74">
        <v>1</v>
      </c>
      <c r="L74">
        <f t="shared" si="11"/>
        <v>4.1125499999999997</v>
      </c>
      <c r="M74">
        <f t="shared" si="12"/>
        <v>0.24315813789498003</v>
      </c>
      <c r="P74" t="str">
        <f t="shared" si="13"/>
        <v>2017Casanare</v>
      </c>
      <c r="Q74">
        <v>2017</v>
      </c>
      <c r="R74" t="s">
        <v>42</v>
      </c>
      <c r="S74" t="s">
        <v>6</v>
      </c>
      <c r="T74">
        <v>1</v>
      </c>
      <c r="U74">
        <f t="shared" si="14"/>
        <v>4.1125499999999997</v>
      </c>
      <c r="V74">
        <f t="shared" si="15"/>
        <v>0.24315813789498003</v>
      </c>
      <c r="Y74" t="str">
        <f t="shared" si="16"/>
        <v>2017Meta</v>
      </c>
      <c r="Z74">
        <v>2017</v>
      </c>
      <c r="AA74" t="s">
        <v>27</v>
      </c>
      <c r="AB74" t="s">
        <v>8</v>
      </c>
      <c r="AC74">
        <v>2</v>
      </c>
      <c r="AD74">
        <f t="shared" si="17"/>
        <v>10.219430000000003</v>
      </c>
      <c r="AE74">
        <f t="shared" si="18"/>
        <v>0.1957056313316887</v>
      </c>
    </row>
    <row r="75" spans="7:31" x14ac:dyDescent="0.25">
      <c r="G75" t="str">
        <f t="shared" si="10"/>
        <v>2017Meta</v>
      </c>
      <c r="H75">
        <v>2017</v>
      </c>
      <c r="I75" t="s">
        <v>16</v>
      </c>
      <c r="J75" t="s">
        <v>8</v>
      </c>
      <c r="K75">
        <v>2</v>
      </c>
      <c r="L75">
        <f t="shared" si="11"/>
        <v>10.219430000000003</v>
      </c>
      <c r="M75">
        <f t="shared" si="12"/>
        <v>0.1957056313316887</v>
      </c>
      <c r="P75" t="str">
        <f t="shared" si="13"/>
        <v>2017Meta</v>
      </c>
      <c r="Q75">
        <v>2017</v>
      </c>
      <c r="R75" t="s">
        <v>27</v>
      </c>
      <c r="S75" t="s">
        <v>8</v>
      </c>
      <c r="T75">
        <v>1</v>
      </c>
      <c r="U75">
        <f t="shared" si="14"/>
        <v>10.219430000000003</v>
      </c>
      <c r="V75">
        <f t="shared" si="15"/>
        <v>9.7852815665844348E-2</v>
      </c>
      <c r="Y75" t="str">
        <f t="shared" si="16"/>
        <v>2017Arauca</v>
      </c>
      <c r="Z75">
        <v>2017</v>
      </c>
      <c r="AA75" t="s">
        <v>61</v>
      </c>
      <c r="AB75" t="s">
        <v>5</v>
      </c>
      <c r="AC75">
        <v>2</v>
      </c>
      <c r="AD75">
        <f t="shared" si="17"/>
        <v>2.5050199999999996</v>
      </c>
      <c r="AE75">
        <f t="shared" si="18"/>
        <v>0.7983968191870725</v>
      </c>
    </row>
    <row r="76" spans="7:31" x14ac:dyDescent="0.25">
      <c r="G76" t="str">
        <f t="shared" si="10"/>
        <v>2017Arauca</v>
      </c>
      <c r="H76">
        <v>2017</v>
      </c>
      <c r="I76" t="s">
        <v>25</v>
      </c>
      <c r="J76" t="s">
        <v>5</v>
      </c>
      <c r="K76">
        <v>2</v>
      </c>
      <c r="L76">
        <f t="shared" si="11"/>
        <v>2.5050199999999996</v>
      </c>
      <c r="M76">
        <f t="shared" si="12"/>
        <v>0.7983968191870725</v>
      </c>
      <c r="P76" t="str">
        <f t="shared" si="13"/>
        <v>2017Casanare</v>
      </c>
      <c r="Q76">
        <v>2017</v>
      </c>
      <c r="R76" t="s">
        <v>39</v>
      </c>
      <c r="S76" t="s">
        <v>6</v>
      </c>
      <c r="T76">
        <v>1</v>
      </c>
      <c r="U76">
        <f t="shared" si="14"/>
        <v>4.1125499999999997</v>
      </c>
      <c r="V76">
        <f t="shared" si="15"/>
        <v>0.24315813789498003</v>
      </c>
      <c r="Y76" t="str">
        <f t="shared" si="16"/>
        <v>2017Casanare</v>
      </c>
      <c r="Z76">
        <v>2017</v>
      </c>
      <c r="AA76" t="s">
        <v>61</v>
      </c>
      <c r="AB76" t="s">
        <v>6</v>
      </c>
      <c r="AC76">
        <v>5</v>
      </c>
      <c r="AD76">
        <f t="shared" si="17"/>
        <v>4.1125499999999997</v>
      </c>
      <c r="AE76">
        <f t="shared" si="18"/>
        <v>1.2157906894749</v>
      </c>
    </row>
    <row r="77" spans="7:31" x14ac:dyDescent="0.25">
      <c r="G77" t="str">
        <f t="shared" si="10"/>
        <v>2017Casanare</v>
      </c>
      <c r="H77">
        <v>2017</v>
      </c>
      <c r="I77" t="s">
        <v>25</v>
      </c>
      <c r="J77" t="s">
        <v>6</v>
      </c>
      <c r="K77">
        <v>5</v>
      </c>
      <c r="L77">
        <f t="shared" si="11"/>
        <v>4.1125499999999997</v>
      </c>
      <c r="M77">
        <f t="shared" si="12"/>
        <v>1.2157906894749</v>
      </c>
      <c r="P77" t="str">
        <f t="shared" si="13"/>
        <v>2017Meta</v>
      </c>
      <c r="Q77">
        <v>2017</v>
      </c>
      <c r="R77" t="s">
        <v>39</v>
      </c>
      <c r="S77" t="s">
        <v>8</v>
      </c>
      <c r="T77">
        <v>1</v>
      </c>
      <c r="U77">
        <f t="shared" si="14"/>
        <v>10.219430000000003</v>
      </c>
      <c r="V77">
        <f t="shared" si="15"/>
        <v>9.7852815665844348E-2</v>
      </c>
      <c r="Y77" t="str">
        <f t="shared" si="16"/>
        <v>2017Meta</v>
      </c>
      <c r="Z77">
        <v>2017</v>
      </c>
      <c r="AA77" t="s">
        <v>61</v>
      </c>
      <c r="AB77" t="s">
        <v>8</v>
      </c>
      <c r="AC77">
        <v>1</v>
      </c>
      <c r="AD77">
        <f t="shared" si="17"/>
        <v>10.219430000000003</v>
      </c>
      <c r="AE77">
        <f t="shared" si="18"/>
        <v>9.7852815665844348E-2</v>
      </c>
    </row>
    <row r="78" spans="7:31" x14ac:dyDescent="0.25">
      <c r="G78" t="str">
        <f t="shared" si="10"/>
        <v>2017Meta</v>
      </c>
      <c r="H78">
        <v>2017</v>
      </c>
      <c r="I78" t="s">
        <v>25</v>
      </c>
      <c r="J78" t="s">
        <v>8</v>
      </c>
      <c r="K78">
        <v>4</v>
      </c>
      <c r="L78">
        <f t="shared" si="11"/>
        <v>10.219430000000003</v>
      </c>
      <c r="M78">
        <f t="shared" si="12"/>
        <v>0.39141126266337739</v>
      </c>
      <c r="P78" t="str">
        <f t="shared" si="13"/>
        <v>2017Arauca</v>
      </c>
      <c r="Q78">
        <v>2017</v>
      </c>
      <c r="R78" t="s">
        <v>33</v>
      </c>
      <c r="S78" t="s">
        <v>5</v>
      </c>
      <c r="T78">
        <v>1</v>
      </c>
      <c r="U78">
        <f t="shared" si="14"/>
        <v>2.5050199999999996</v>
      </c>
      <c r="V78">
        <f t="shared" si="15"/>
        <v>0.39919840959353625</v>
      </c>
      <c r="Y78" t="str">
        <f t="shared" si="16"/>
        <v>2017Arauca</v>
      </c>
      <c r="Z78">
        <v>2017</v>
      </c>
      <c r="AA78" t="s">
        <v>60</v>
      </c>
      <c r="AB78" t="s">
        <v>5</v>
      </c>
      <c r="AC78">
        <v>2</v>
      </c>
      <c r="AD78">
        <f t="shared" si="17"/>
        <v>2.5050199999999996</v>
      </c>
      <c r="AE78">
        <f t="shared" si="18"/>
        <v>0.7983968191870725</v>
      </c>
    </row>
    <row r="79" spans="7:31" x14ac:dyDescent="0.25">
      <c r="G79" t="str">
        <f t="shared" si="10"/>
        <v>2017Arauca</v>
      </c>
      <c r="H79">
        <v>2017</v>
      </c>
      <c r="I79" t="s">
        <v>17</v>
      </c>
      <c r="J79" t="s">
        <v>5</v>
      </c>
      <c r="K79">
        <v>1</v>
      </c>
      <c r="L79">
        <f t="shared" si="11"/>
        <v>2.5050199999999996</v>
      </c>
      <c r="M79">
        <f t="shared" si="12"/>
        <v>0.39919840959353625</v>
      </c>
      <c r="P79" t="str">
        <f t="shared" si="13"/>
        <v>2017Meta</v>
      </c>
      <c r="Q79">
        <v>2017</v>
      </c>
      <c r="R79" t="s">
        <v>33</v>
      </c>
      <c r="S79" t="s">
        <v>8</v>
      </c>
      <c r="T79">
        <v>1</v>
      </c>
      <c r="U79">
        <f t="shared" si="14"/>
        <v>10.219430000000003</v>
      </c>
      <c r="V79">
        <f t="shared" si="15"/>
        <v>9.7852815665844348E-2</v>
      </c>
      <c r="Y79" t="str">
        <f t="shared" si="16"/>
        <v>2017Casanare</v>
      </c>
      <c r="Z79">
        <v>2017</v>
      </c>
      <c r="AA79" t="s">
        <v>60</v>
      </c>
      <c r="AB79" t="s">
        <v>6</v>
      </c>
      <c r="AC79">
        <v>2</v>
      </c>
      <c r="AD79">
        <f t="shared" si="17"/>
        <v>4.1125499999999997</v>
      </c>
      <c r="AE79">
        <f t="shared" si="18"/>
        <v>0.48631627578996006</v>
      </c>
    </row>
    <row r="80" spans="7:31" x14ac:dyDescent="0.25">
      <c r="G80" t="str">
        <f t="shared" si="10"/>
        <v>2017Casanare</v>
      </c>
      <c r="H80">
        <v>2017</v>
      </c>
      <c r="I80" t="s">
        <v>17</v>
      </c>
      <c r="J80" t="s">
        <v>6</v>
      </c>
      <c r="K80">
        <v>4</v>
      </c>
      <c r="L80">
        <f t="shared" si="11"/>
        <v>4.1125499999999997</v>
      </c>
      <c r="M80">
        <f t="shared" si="12"/>
        <v>0.97263255157992012</v>
      </c>
      <c r="P80" t="str">
        <f t="shared" si="13"/>
        <v>2017Arauca</v>
      </c>
      <c r="Q80">
        <v>2017</v>
      </c>
      <c r="R80" t="s">
        <v>32</v>
      </c>
      <c r="S80" t="s">
        <v>5</v>
      </c>
      <c r="T80">
        <v>1</v>
      </c>
      <c r="U80">
        <f t="shared" si="14"/>
        <v>2.5050199999999996</v>
      </c>
      <c r="V80">
        <f t="shared" si="15"/>
        <v>0.39919840959353625</v>
      </c>
      <c r="Y80" t="str">
        <f t="shared" si="16"/>
        <v>2017Meta</v>
      </c>
      <c r="Z80">
        <v>2017</v>
      </c>
      <c r="AA80" t="s">
        <v>60</v>
      </c>
      <c r="AB80" t="s">
        <v>8</v>
      </c>
      <c r="AC80">
        <v>4</v>
      </c>
      <c r="AD80">
        <f t="shared" si="17"/>
        <v>10.219430000000003</v>
      </c>
      <c r="AE80">
        <f t="shared" si="18"/>
        <v>0.39141126266337739</v>
      </c>
    </row>
    <row r="81" spans="7:31" x14ac:dyDescent="0.25">
      <c r="G81" t="str">
        <f t="shared" si="10"/>
        <v>2017Meta</v>
      </c>
      <c r="H81">
        <v>2017</v>
      </c>
      <c r="I81" t="s">
        <v>17</v>
      </c>
      <c r="J81" t="s">
        <v>8</v>
      </c>
      <c r="K81">
        <v>7</v>
      </c>
      <c r="L81">
        <f t="shared" si="11"/>
        <v>10.219430000000003</v>
      </c>
      <c r="M81">
        <f t="shared" si="12"/>
        <v>0.68496970966091042</v>
      </c>
      <c r="P81" t="str">
        <f t="shared" si="13"/>
        <v>2017Casanare</v>
      </c>
      <c r="Q81">
        <v>2017</v>
      </c>
      <c r="R81" t="s">
        <v>32</v>
      </c>
      <c r="S81" t="s">
        <v>6</v>
      </c>
      <c r="T81">
        <v>3</v>
      </c>
      <c r="U81">
        <f t="shared" si="14"/>
        <v>4.1125499999999997</v>
      </c>
      <c r="V81">
        <f t="shared" si="15"/>
        <v>0.72947441368494004</v>
      </c>
      <c r="Y81" t="str">
        <f t="shared" si="16"/>
        <v>2017Vichada</v>
      </c>
      <c r="Z81">
        <v>2017</v>
      </c>
      <c r="AA81" t="s">
        <v>60</v>
      </c>
      <c r="AB81" t="s">
        <v>7</v>
      </c>
      <c r="AC81">
        <v>1</v>
      </c>
      <c r="AD81">
        <f t="shared" si="17"/>
        <v>1.0505900000000001</v>
      </c>
      <c r="AE81">
        <f t="shared" si="18"/>
        <v>0.95184610552165916</v>
      </c>
    </row>
    <row r="82" spans="7:31" x14ac:dyDescent="0.25">
      <c r="G82" t="str">
        <f t="shared" si="10"/>
        <v>2017Arauca</v>
      </c>
      <c r="H82">
        <v>2017</v>
      </c>
      <c r="I82" t="s">
        <v>15</v>
      </c>
      <c r="J82" t="s">
        <v>5</v>
      </c>
      <c r="K82">
        <v>10</v>
      </c>
      <c r="L82">
        <f t="shared" si="11"/>
        <v>2.5050199999999996</v>
      </c>
      <c r="M82">
        <f t="shared" si="12"/>
        <v>3.9919840959353623</v>
      </c>
      <c r="P82" t="str">
        <f t="shared" si="13"/>
        <v>2017Meta</v>
      </c>
      <c r="Q82">
        <v>2017</v>
      </c>
      <c r="R82" t="s">
        <v>44</v>
      </c>
      <c r="S82" t="s">
        <v>8</v>
      </c>
      <c r="T82">
        <v>6</v>
      </c>
      <c r="U82">
        <f t="shared" si="14"/>
        <v>10.219430000000003</v>
      </c>
      <c r="V82">
        <f t="shared" si="15"/>
        <v>0.58711689399506606</v>
      </c>
      <c r="Y82" t="str">
        <f t="shared" si="16"/>
        <v>2017Arauca</v>
      </c>
      <c r="Z82">
        <v>2017</v>
      </c>
      <c r="AA82" t="s">
        <v>33</v>
      </c>
      <c r="AB82" t="s">
        <v>5</v>
      </c>
      <c r="AC82">
        <v>6</v>
      </c>
      <c r="AD82">
        <f t="shared" si="17"/>
        <v>2.5050199999999996</v>
      </c>
      <c r="AE82">
        <f t="shared" si="18"/>
        <v>2.3951904575612173</v>
      </c>
    </row>
    <row r="83" spans="7:31" x14ac:dyDescent="0.25">
      <c r="G83" t="str">
        <f t="shared" si="10"/>
        <v>2017Casanare</v>
      </c>
      <c r="H83">
        <v>2017</v>
      </c>
      <c r="I83" t="s">
        <v>15</v>
      </c>
      <c r="J83" t="s">
        <v>6</v>
      </c>
      <c r="K83">
        <v>32</v>
      </c>
      <c r="L83">
        <f t="shared" si="11"/>
        <v>4.1125499999999997</v>
      </c>
      <c r="M83">
        <f t="shared" si="12"/>
        <v>7.781060412639361</v>
      </c>
      <c r="P83" t="str">
        <f t="shared" si="13"/>
        <v>2017Arauca</v>
      </c>
      <c r="Q83">
        <v>2017</v>
      </c>
      <c r="R83" t="s">
        <v>34</v>
      </c>
      <c r="S83" t="s">
        <v>5</v>
      </c>
      <c r="T83">
        <v>4</v>
      </c>
      <c r="U83">
        <f t="shared" si="14"/>
        <v>2.5050199999999996</v>
      </c>
      <c r="V83">
        <f t="shared" si="15"/>
        <v>1.596793638374145</v>
      </c>
      <c r="Y83" t="str">
        <f t="shared" si="16"/>
        <v>2017Casanare</v>
      </c>
      <c r="Z83">
        <v>2017</v>
      </c>
      <c r="AA83" t="s">
        <v>33</v>
      </c>
      <c r="AB83" t="s">
        <v>6</v>
      </c>
      <c r="AC83">
        <v>3</v>
      </c>
      <c r="AD83">
        <f t="shared" si="17"/>
        <v>4.1125499999999997</v>
      </c>
      <c r="AE83">
        <f t="shared" si="18"/>
        <v>0.72947441368494004</v>
      </c>
    </row>
    <row r="84" spans="7:31" x14ac:dyDescent="0.25">
      <c r="G84" t="str">
        <f t="shared" si="10"/>
        <v>2017Meta</v>
      </c>
      <c r="H84">
        <v>2017</v>
      </c>
      <c r="I84" t="s">
        <v>15</v>
      </c>
      <c r="J84" t="s">
        <v>8</v>
      </c>
      <c r="K84">
        <v>21</v>
      </c>
      <c r="L84">
        <f t="shared" si="11"/>
        <v>10.219430000000003</v>
      </c>
      <c r="M84">
        <f t="shared" si="12"/>
        <v>2.0549091289827315</v>
      </c>
      <c r="P84" t="str">
        <f t="shared" si="13"/>
        <v>2017Meta</v>
      </c>
      <c r="Q84">
        <v>2017</v>
      </c>
      <c r="R84" t="s">
        <v>34</v>
      </c>
      <c r="S84" t="s">
        <v>8</v>
      </c>
      <c r="T84">
        <v>4</v>
      </c>
      <c r="U84">
        <f t="shared" si="14"/>
        <v>10.219430000000003</v>
      </c>
      <c r="V84">
        <f t="shared" si="15"/>
        <v>0.39141126266337739</v>
      </c>
      <c r="Y84" t="str">
        <f t="shared" si="16"/>
        <v>2017Meta</v>
      </c>
      <c r="Z84">
        <v>2017</v>
      </c>
      <c r="AA84" t="s">
        <v>33</v>
      </c>
      <c r="AB84" t="s">
        <v>8</v>
      </c>
      <c r="AC84">
        <v>8</v>
      </c>
      <c r="AD84">
        <f t="shared" si="17"/>
        <v>10.219430000000003</v>
      </c>
      <c r="AE84">
        <f t="shared" si="18"/>
        <v>0.78282252532675478</v>
      </c>
    </row>
    <row r="85" spans="7:31" x14ac:dyDescent="0.25">
      <c r="G85" t="str">
        <f t="shared" si="10"/>
        <v>2017Arauca</v>
      </c>
      <c r="H85">
        <v>2017</v>
      </c>
      <c r="I85" t="s">
        <v>14</v>
      </c>
      <c r="J85" t="s">
        <v>5</v>
      </c>
      <c r="K85">
        <v>25</v>
      </c>
      <c r="L85">
        <f t="shared" si="11"/>
        <v>2.5050199999999996</v>
      </c>
      <c r="M85">
        <f t="shared" si="12"/>
        <v>9.9799602398384053</v>
      </c>
      <c r="P85" t="str">
        <f t="shared" si="13"/>
        <v>2017Casanare</v>
      </c>
      <c r="Q85">
        <v>2017</v>
      </c>
      <c r="R85" t="s">
        <v>46</v>
      </c>
      <c r="S85" t="s">
        <v>6</v>
      </c>
      <c r="T85">
        <v>4</v>
      </c>
      <c r="U85">
        <f t="shared" si="14"/>
        <v>4.1125499999999997</v>
      </c>
      <c r="V85">
        <f t="shared" si="15"/>
        <v>0.97263255157992012</v>
      </c>
      <c r="Y85" t="str">
        <f t="shared" si="16"/>
        <v>2017Arauca</v>
      </c>
      <c r="Z85">
        <v>2017</v>
      </c>
      <c r="AA85" t="s">
        <v>57</v>
      </c>
      <c r="AB85" t="s">
        <v>5</v>
      </c>
      <c r="AC85">
        <v>9</v>
      </c>
      <c r="AD85">
        <f t="shared" si="17"/>
        <v>2.5050199999999996</v>
      </c>
      <c r="AE85">
        <f t="shared" si="18"/>
        <v>3.5927856863418262</v>
      </c>
    </row>
    <row r="86" spans="7:31" x14ac:dyDescent="0.25">
      <c r="G86" t="str">
        <f t="shared" si="10"/>
        <v>2017Casanare</v>
      </c>
      <c r="H86">
        <v>2017</v>
      </c>
      <c r="I86" t="s">
        <v>14</v>
      </c>
      <c r="J86" t="s">
        <v>6</v>
      </c>
      <c r="K86">
        <v>22</v>
      </c>
      <c r="L86">
        <f t="shared" si="11"/>
        <v>4.1125499999999997</v>
      </c>
      <c r="M86">
        <f t="shared" si="12"/>
        <v>5.3494790336895601</v>
      </c>
      <c r="P86" t="str">
        <f t="shared" si="13"/>
        <v>2017Meta</v>
      </c>
      <c r="Q86">
        <v>2017</v>
      </c>
      <c r="R86" t="s">
        <v>46</v>
      </c>
      <c r="S86" t="s">
        <v>8</v>
      </c>
      <c r="T86">
        <v>6</v>
      </c>
      <c r="U86">
        <f t="shared" si="14"/>
        <v>10.219430000000003</v>
      </c>
      <c r="V86">
        <f t="shared" si="15"/>
        <v>0.58711689399506606</v>
      </c>
      <c r="Y86" t="str">
        <f t="shared" si="16"/>
        <v>2017Casanare</v>
      </c>
      <c r="Z86">
        <v>2017</v>
      </c>
      <c r="AA86" t="s">
        <v>57</v>
      </c>
      <c r="AB86" t="s">
        <v>6</v>
      </c>
      <c r="AC86">
        <v>3</v>
      </c>
      <c r="AD86">
        <f t="shared" si="17"/>
        <v>4.1125499999999997</v>
      </c>
      <c r="AE86">
        <f t="shared" si="18"/>
        <v>0.72947441368494004</v>
      </c>
    </row>
    <row r="87" spans="7:31" x14ac:dyDescent="0.25">
      <c r="G87" t="str">
        <f t="shared" si="10"/>
        <v>2017Meta</v>
      </c>
      <c r="H87">
        <v>2017</v>
      </c>
      <c r="I87" t="s">
        <v>14</v>
      </c>
      <c r="J87" t="s">
        <v>8</v>
      </c>
      <c r="K87">
        <v>27</v>
      </c>
      <c r="L87">
        <f t="shared" si="11"/>
        <v>10.219430000000003</v>
      </c>
      <c r="M87">
        <f t="shared" si="12"/>
        <v>2.6420260229777974</v>
      </c>
      <c r="P87" t="str">
        <f t="shared" si="13"/>
        <v>2017Arauca</v>
      </c>
      <c r="Q87">
        <v>2017</v>
      </c>
      <c r="R87" t="s">
        <v>31</v>
      </c>
      <c r="S87" t="s">
        <v>5</v>
      </c>
      <c r="T87">
        <v>2</v>
      </c>
      <c r="U87">
        <f t="shared" si="14"/>
        <v>2.5050199999999996</v>
      </c>
      <c r="V87">
        <f t="shared" si="15"/>
        <v>0.7983968191870725</v>
      </c>
      <c r="Y87" t="str">
        <f t="shared" si="16"/>
        <v>2017Meta</v>
      </c>
      <c r="Z87">
        <v>2017</v>
      </c>
      <c r="AA87" t="s">
        <v>57</v>
      </c>
      <c r="AB87" t="s">
        <v>8</v>
      </c>
      <c r="AC87">
        <v>6</v>
      </c>
      <c r="AD87">
        <f t="shared" si="17"/>
        <v>10.219430000000003</v>
      </c>
      <c r="AE87">
        <f t="shared" si="18"/>
        <v>0.58711689399506606</v>
      </c>
    </row>
    <row r="88" spans="7:31" x14ac:dyDescent="0.25">
      <c r="G88" t="str">
        <f t="shared" si="10"/>
        <v>2017Arauca</v>
      </c>
      <c r="H88">
        <v>2017</v>
      </c>
      <c r="I88" t="s">
        <v>21</v>
      </c>
      <c r="J88" t="s">
        <v>5</v>
      </c>
      <c r="K88">
        <v>9</v>
      </c>
      <c r="L88">
        <f t="shared" si="11"/>
        <v>2.5050199999999996</v>
      </c>
      <c r="M88">
        <f t="shared" si="12"/>
        <v>3.5927856863418262</v>
      </c>
      <c r="P88" t="str">
        <f t="shared" si="13"/>
        <v>2017Casanare</v>
      </c>
      <c r="Q88">
        <v>2017</v>
      </c>
      <c r="R88" t="s">
        <v>31</v>
      </c>
      <c r="S88" t="s">
        <v>6</v>
      </c>
      <c r="T88">
        <v>4</v>
      </c>
      <c r="U88">
        <f t="shared" si="14"/>
        <v>4.1125499999999997</v>
      </c>
      <c r="V88">
        <f t="shared" si="15"/>
        <v>0.97263255157992012</v>
      </c>
      <c r="Y88" t="str">
        <f t="shared" si="16"/>
        <v>2017Arauca</v>
      </c>
      <c r="Z88">
        <v>2017</v>
      </c>
      <c r="AA88" t="s">
        <v>62</v>
      </c>
      <c r="AB88" t="s">
        <v>5</v>
      </c>
      <c r="AC88">
        <v>3</v>
      </c>
      <c r="AD88">
        <f t="shared" si="17"/>
        <v>2.5050199999999996</v>
      </c>
      <c r="AE88">
        <f t="shared" si="18"/>
        <v>1.1975952287806086</v>
      </c>
    </row>
    <row r="89" spans="7:31" x14ac:dyDescent="0.25">
      <c r="G89" t="str">
        <f t="shared" si="10"/>
        <v>2017Casanare</v>
      </c>
      <c r="H89">
        <v>2017</v>
      </c>
      <c r="I89" t="s">
        <v>21</v>
      </c>
      <c r="J89" t="s">
        <v>6</v>
      </c>
      <c r="K89">
        <v>20</v>
      </c>
      <c r="L89">
        <f t="shared" si="11"/>
        <v>4.1125499999999997</v>
      </c>
      <c r="M89">
        <f t="shared" si="12"/>
        <v>4.8631627578996</v>
      </c>
      <c r="P89" t="str">
        <f t="shared" si="13"/>
        <v>2017Meta</v>
      </c>
      <c r="Q89">
        <v>2017</v>
      </c>
      <c r="R89" t="s">
        <v>31</v>
      </c>
      <c r="S89" t="s">
        <v>8</v>
      </c>
      <c r="T89">
        <v>8</v>
      </c>
      <c r="U89">
        <f t="shared" si="14"/>
        <v>10.219430000000003</v>
      </c>
      <c r="V89">
        <f t="shared" si="15"/>
        <v>0.78282252532675478</v>
      </c>
      <c r="Y89" t="str">
        <f t="shared" si="16"/>
        <v>2017Casanare</v>
      </c>
      <c r="Z89">
        <v>2017</v>
      </c>
      <c r="AA89" t="s">
        <v>62</v>
      </c>
      <c r="AB89" t="s">
        <v>6</v>
      </c>
      <c r="AC89">
        <v>9</v>
      </c>
      <c r="AD89">
        <f t="shared" si="17"/>
        <v>4.1125499999999997</v>
      </c>
      <c r="AE89">
        <f t="shared" si="18"/>
        <v>2.1884232410548203</v>
      </c>
    </row>
    <row r="90" spans="7:31" x14ac:dyDescent="0.25">
      <c r="G90" t="str">
        <f t="shared" si="10"/>
        <v>2017Meta</v>
      </c>
      <c r="H90">
        <v>2017</v>
      </c>
      <c r="I90" t="s">
        <v>21</v>
      </c>
      <c r="J90" t="s">
        <v>8</v>
      </c>
      <c r="K90">
        <v>50</v>
      </c>
      <c r="L90">
        <f t="shared" si="11"/>
        <v>10.219430000000003</v>
      </c>
      <c r="M90">
        <f t="shared" si="12"/>
        <v>4.8926407832922179</v>
      </c>
      <c r="P90" t="str">
        <f t="shared" si="13"/>
        <v>2017Vichada</v>
      </c>
      <c r="Q90">
        <v>2017</v>
      </c>
      <c r="R90" t="s">
        <v>31</v>
      </c>
      <c r="S90" t="s">
        <v>7</v>
      </c>
      <c r="T90">
        <v>1</v>
      </c>
      <c r="U90">
        <f t="shared" si="14"/>
        <v>1.0505900000000001</v>
      </c>
      <c r="V90">
        <f t="shared" si="15"/>
        <v>0.95184610552165916</v>
      </c>
      <c r="Y90" t="str">
        <f t="shared" si="16"/>
        <v>2017Meta</v>
      </c>
      <c r="Z90">
        <v>2017</v>
      </c>
      <c r="AA90" t="s">
        <v>62</v>
      </c>
      <c r="AB90" t="s">
        <v>8</v>
      </c>
      <c r="AC90">
        <v>13</v>
      </c>
      <c r="AD90">
        <f t="shared" si="17"/>
        <v>10.219430000000003</v>
      </c>
      <c r="AE90">
        <f t="shared" si="18"/>
        <v>1.2720866036559766</v>
      </c>
    </row>
    <row r="91" spans="7:31" x14ac:dyDescent="0.25">
      <c r="G91" t="str">
        <f t="shared" si="10"/>
        <v>2017Arauca</v>
      </c>
      <c r="H91">
        <v>2017</v>
      </c>
      <c r="I91" t="s">
        <v>41</v>
      </c>
      <c r="J91" t="s">
        <v>5</v>
      </c>
      <c r="K91">
        <v>13</v>
      </c>
      <c r="L91">
        <f t="shared" si="11"/>
        <v>2.5050199999999996</v>
      </c>
      <c r="M91">
        <f t="shared" si="12"/>
        <v>5.1895793247159716</v>
      </c>
      <c r="P91" t="str">
        <f t="shared" si="13"/>
        <v>2017Arauca</v>
      </c>
      <c r="Q91">
        <v>2017</v>
      </c>
      <c r="R91" t="s">
        <v>45</v>
      </c>
      <c r="S91" t="s">
        <v>5</v>
      </c>
      <c r="T91">
        <v>1</v>
      </c>
      <c r="U91">
        <f t="shared" si="14"/>
        <v>2.5050199999999996</v>
      </c>
      <c r="V91">
        <f t="shared" si="15"/>
        <v>0.39919840959353625</v>
      </c>
      <c r="Y91" t="str">
        <f t="shared" si="16"/>
        <v>2018Casanare</v>
      </c>
      <c r="Z91">
        <v>2018</v>
      </c>
      <c r="AA91" t="s">
        <v>63</v>
      </c>
      <c r="AB91" t="s">
        <v>6</v>
      </c>
      <c r="AC91">
        <v>1</v>
      </c>
      <c r="AD91">
        <f t="shared" si="17"/>
        <v>4.2050400000000003</v>
      </c>
      <c r="AE91">
        <f t="shared" si="18"/>
        <v>0.23780986625573119</v>
      </c>
    </row>
    <row r="92" spans="7:31" x14ac:dyDescent="0.25">
      <c r="G92" t="str">
        <f t="shared" si="10"/>
        <v>2017Casanare</v>
      </c>
      <c r="H92">
        <v>2017</v>
      </c>
      <c r="I92" t="s">
        <v>41</v>
      </c>
      <c r="J92" t="s">
        <v>6</v>
      </c>
      <c r="K92">
        <v>44</v>
      </c>
      <c r="L92">
        <f t="shared" si="11"/>
        <v>4.1125499999999997</v>
      </c>
      <c r="M92">
        <f t="shared" si="12"/>
        <v>10.69895806737912</v>
      </c>
      <c r="P92" t="str">
        <f t="shared" si="13"/>
        <v>2017Casanare</v>
      </c>
      <c r="Q92">
        <v>2017</v>
      </c>
      <c r="R92" t="s">
        <v>45</v>
      </c>
      <c r="S92" t="s">
        <v>6</v>
      </c>
      <c r="T92">
        <v>8</v>
      </c>
      <c r="U92">
        <f t="shared" si="14"/>
        <v>4.1125499999999997</v>
      </c>
      <c r="V92">
        <f t="shared" si="15"/>
        <v>1.9452651031598402</v>
      </c>
      <c r="Y92" t="str">
        <f t="shared" si="16"/>
        <v>2018Meta</v>
      </c>
      <c r="Z92">
        <v>2018</v>
      </c>
      <c r="AA92" t="s">
        <v>64</v>
      </c>
      <c r="AB92" t="s">
        <v>8</v>
      </c>
      <c r="AC92">
        <v>1</v>
      </c>
      <c r="AD92">
        <f t="shared" si="17"/>
        <v>10.397219999999999</v>
      </c>
      <c r="AE92">
        <f t="shared" si="18"/>
        <v>9.6179555688924542E-2</v>
      </c>
    </row>
    <row r="93" spans="7:31" x14ac:dyDescent="0.25">
      <c r="G93" t="str">
        <f t="shared" si="10"/>
        <v>2017Meta</v>
      </c>
      <c r="H93">
        <v>2017</v>
      </c>
      <c r="I93" t="s">
        <v>41</v>
      </c>
      <c r="J93" t="s">
        <v>8</v>
      </c>
      <c r="K93">
        <v>222</v>
      </c>
      <c r="L93">
        <f t="shared" si="11"/>
        <v>10.219430000000003</v>
      </c>
      <c r="M93">
        <f t="shared" si="12"/>
        <v>21.723325077817446</v>
      </c>
      <c r="P93" t="str">
        <f t="shared" si="13"/>
        <v>2017Meta</v>
      </c>
      <c r="Q93">
        <v>2017</v>
      </c>
      <c r="R93" t="s">
        <v>45</v>
      </c>
      <c r="S93" t="s">
        <v>8</v>
      </c>
      <c r="T93">
        <v>9</v>
      </c>
      <c r="U93">
        <f t="shared" si="14"/>
        <v>10.219430000000003</v>
      </c>
      <c r="V93">
        <f t="shared" si="15"/>
        <v>0.88067534099259914</v>
      </c>
      <c r="Y93" t="str">
        <f t="shared" si="16"/>
        <v>2018Arauca</v>
      </c>
      <c r="Z93">
        <v>2018</v>
      </c>
      <c r="AA93" t="s">
        <v>52</v>
      </c>
      <c r="AB93" t="s">
        <v>5</v>
      </c>
      <c r="AC93">
        <v>1</v>
      </c>
      <c r="AD93">
        <f t="shared" si="17"/>
        <v>2.6217399999999995</v>
      </c>
      <c r="AE93">
        <f t="shared" si="18"/>
        <v>0.38142607581224691</v>
      </c>
    </row>
    <row r="94" spans="7:31" x14ac:dyDescent="0.25">
      <c r="G94" t="str">
        <f t="shared" si="10"/>
        <v>2017Vichada</v>
      </c>
      <c r="H94">
        <v>2017</v>
      </c>
      <c r="I94" t="s">
        <v>41</v>
      </c>
      <c r="J94" t="s">
        <v>7</v>
      </c>
      <c r="K94">
        <v>2</v>
      </c>
      <c r="L94">
        <f t="shared" si="11"/>
        <v>1.0505900000000001</v>
      </c>
      <c r="M94">
        <f t="shared" si="12"/>
        <v>1.9036922110433183</v>
      </c>
      <c r="P94" t="str">
        <f t="shared" si="13"/>
        <v>2017Vichada</v>
      </c>
      <c r="Q94">
        <v>2017</v>
      </c>
      <c r="R94" t="s">
        <v>45</v>
      </c>
      <c r="S94" t="s">
        <v>7</v>
      </c>
      <c r="T94">
        <v>1</v>
      </c>
      <c r="U94">
        <f t="shared" si="14"/>
        <v>1.0505900000000001</v>
      </c>
      <c r="V94">
        <f t="shared" si="15"/>
        <v>0.95184610552165916</v>
      </c>
      <c r="Y94" t="str">
        <f t="shared" si="16"/>
        <v>2018Casanare</v>
      </c>
      <c r="Z94">
        <v>2018</v>
      </c>
      <c r="AA94" t="s">
        <v>52</v>
      </c>
      <c r="AB94" t="s">
        <v>6</v>
      </c>
      <c r="AC94">
        <v>1</v>
      </c>
      <c r="AD94">
        <f t="shared" si="17"/>
        <v>4.2050400000000003</v>
      </c>
      <c r="AE94">
        <f t="shared" si="18"/>
        <v>0.23780986625573119</v>
      </c>
    </row>
    <row r="95" spans="7:31" x14ac:dyDescent="0.25">
      <c r="G95" t="str">
        <f t="shared" si="10"/>
        <v>2017Arauca</v>
      </c>
      <c r="H95">
        <v>2017</v>
      </c>
      <c r="I95" t="s">
        <v>20</v>
      </c>
      <c r="J95" t="s">
        <v>5</v>
      </c>
      <c r="K95">
        <v>139</v>
      </c>
      <c r="L95">
        <f t="shared" si="11"/>
        <v>2.5050199999999996</v>
      </c>
      <c r="M95">
        <f t="shared" si="12"/>
        <v>55.488578933501536</v>
      </c>
      <c r="P95" t="str">
        <f t="shared" si="13"/>
        <v>2017Arauca</v>
      </c>
      <c r="Q95">
        <v>2017</v>
      </c>
      <c r="R95" t="s">
        <v>28</v>
      </c>
      <c r="S95" t="s">
        <v>5</v>
      </c>
      <c r="T95">
        <v>2</v>
      </c>
      <c r="U95">
        <f t="shared" si="14"/>
        <v>2.5050199999999996</v>
      </c>
      <c r="V95">
        <f t="shared" si="15"/>
        <v>0.7983968191870725</v>
      </c>
      <c r="Y95" t="str">
        <f t="shared" si="16"/>
        <v>2018Arauca</v>
      </c>
      <c r="Z95">
        <v>2018</v>
      </c>
      <c r="AA95" t="s">
        <v>58</v>
      </c>
      <c r="AB95" t="s">
        <v>5</v>
      </c>
      <c r="AC95">
        <v>2</v>
      </c>
      <c r="AD95">
        <f t="shared" si="17"/>
        <v>2.6217399999999995</v>
      </c>
      <c r="AE95">
        <f t="shared" si="18"/>
        <v>0.76285215162449382</v>
      </c>
    </row>
    <row r="96" spans="7:31" x14ac:dyDescent="0.25">
      <c r="G96" t="str">
        <f t="shared" si="10"/>
        <v>2017Casanare</v>
      </c>
      <c r="H96">
        <v>2017</v>
      </c>
      <c r="I96" t="s">
        <v>20</v>
      </c>
      <c r="J96" t="s">
        <v>6</v>
      </c>
      <c r="K96">
        <v>380</v>
      </c>
      <c r="L96">
        <f t="shared" si="11"/>
        <v>4.1125499999999997</v>
      </c>
      <c r="M96">
        <f t="shared" si="12"/>
        <v>92.400092400092404</v>
      </c>
      <c r="P96" t="str">
        <f t="shared" si="13"/>
        <v>2017Casanare</v>
      </c>
      <c r="Q96">
        <v>2017</v>
      </c>
      <c r="R96" t="s">
        <v>28</v>
      </c>
      <c r="S96" t="s">
        <v>6</v>
      </c>
      <c r="T96">
        <v>7</v>
      </c>
      <c r="U96">
        <f t="shared" si="14"/>
        <v>4.1125499999999997</v>
      </c>
      <c r="V96">
        <f t="shared" si="15"/>
        <v>1.7021069652648602</v>
      </c>
      <c r="Y96" t="str">
        <f t="shared" si="16"/>
        <v>2018Meta</v>
      </c>
      <c r="Z96">
        <v>2018</v>
      </c>
      <c r="AA96" t="s">
        <v>58</v>
      </c>
      <c r="AB96" t="s">
        <v>8</v>
      </c>
      <c r="AC96">
        <v>1</v>
      </c>
      <c r="AD96">
        <f t="shared" si="17"/>
        <v>10.397219999999999</v>
      </c>
      <c r="AE96">
        <f t="shared" si="18"/>
        <v>9.6179555688924542E-2</v>
      </c>
    </row>
    <row r="97" spans="7:31" x14ac:dyDescent="0.25">
      <c r="G97" t="str">
        <f t="shared" si="10"/>
        <v>2017Meta</v>
      </c>
      <c r="H97">
        <v>2017</v>
      </c>
      <c r="I97" t="s">
        <v>20</v>
      </c>
      <c r="J97" t="s">
        <v>8</v>
      </c>
      <c r="K97">
        <v>480</v>
      </c>
      <c r="L97">
        <f t="shared" si="11"/>
        <v>10.219430000000003</v>
      </c>
      <c r="M97">
        <f t="shared" si="12"/>
        <v>46.96935151960529</v>
      </c>
      <c r="P97" t="str">
        <f t="shared" si="13"/>
        <v>2017Meta</v>
      </c>
      <c r="Q97">
        <v>2017</v>
      </c>
      <c r="R97" t="s">
        <v>28</v>
      </c>
      <c r="S97" t="s">
        <v>8</v>
      </c>
      <c r="T97">
        <v>16</v>
      </c>
      <c r="U97">
        <f t="shared" si="14"/>
        <v>10.219430000000003</v>
      </c>
      <c r="V97">
        <f t="shared" si="15"/>
        <v>1.5656450506535096</v>
      </c>
      <c r="Y97" t="str">
        <f t="shared" si="16"/>
        <v>2018Arauca</v>
      </c>
      <c r="Z97">
        <v>2018</v>
      </c>
      <c r="AA97" t="s">
        <v>60</v>
      </c>
      <c r="AB97" t="s">
        <v>5</v>
      </c>
      <c r="AC97">
        <v>2</v>
      </c>
      <c r="AD97">
        <f t="shared" si="17"/>
        <v>2.6217399999999995</v>
      </c>
      <c r="AE97">
        <f t="shared" si="18"/>
        <v>0.76285215162449382</v>
      </c>
    </row>
    <row r="98" spans="7:31" x14ac:dyDescent="0.25">
      <c r="G98" t="str">
        <f t="shared" si="10"/>
        <v>2017Vichada</v>
      </c>
      <c r="H98">
        <v>2017</v>
      </c>
      <c r="I98" t="s">
        <v>20</v>
      </c>
      <c r="J98" t="s">
        <v>7</v>
      </c>
      <c r="K98">
        <v>3</v>
      </c>
      <c r="L98">
        <f t="shared" si="11"/>
        <v>1.0505900000000001</v>
      </c>
      <c r="M98">
        <f t="shared" si="12"/>
        <v>2.8555383165649775</v>
      </c>
      <c r="P98" t="str">
        <f t="shared" si="13"/>
        <v>2017Vichada</v>
      </c>
      <c r="Q98">
        <v>2017</v>
      </c>
      <c r="R98" t="s">
        <v>28</v>
      </c>
      <c r="S98" t="s">
        <v>7</v>
      </c>
      <c r="T98">
        <v>1</v>
      </c>
      <c r="U98">
        <f t="shared" si="14"/>
        <v>1.0505900000000001</v>
      </c>
      <c r="V98">
        <f t="shared" si="15"/>
        <v>0.95184610552165916</v>
      </c>
      <c r="Y98" t="str">
        <f t="shared" si="16"/>
        <v>2018Meta</v>
      </c>
      <c r="Z98">
        <v>2018</v>
      </c>
      <c r="AA98" t="s">
        <v>60</v>
      </c>
      <c r="AB98" t="s">
        <v>8</v>
      </c>
      <c r="AC98">
        <v>4</v>
      </c>
      <c r="AD98">
        <f t="shared" si="17"/>
        <v>10.397219999999999</v>
      </c>
      <c r="AE98">
        <f t="shared" si="18"/>
        <v>0.38471822275569817</v>
      </c>
    </row>
    <row r="99" spans="7:31" x14ac:dyDescent="0.25">
      <c r="G99" t="str">
        <f t="shared" si="10"/>
        <v>2018Meta</v>
      </c>
      <c r="H99">
        <v>2018</v>
      </c>
      <c r="I99" t="s">
        <v>22</v>
      </c>
      <c r="J99" t="s">
        <v>8</v>
      </c>
      <c r="K99">
        <v>1</v>
      </c>
      <c r="L99">
        <f t="shared" si="11"/>
        <v>10.397219999999999</v>
      </c>
      <c r="M99">
        <f t="shared" si="12"/>
        <v>9.6179555688924542E-2</v>
      </c>
      <c r="P99" t="str">
        <f t="shared" si="13"/>
        <v>2017Arauca</v>
      </c>
      <c r="Q99">
        <v>2017</v>
      </c>
      <c r="R99" t="s">
        <v>29</v>
      </c>
      <c r="S99" t="s">
        <v>5</v>
      </c>
      <c r="T99">
        <v>4</v>
      </c>
      <c r="U99">
        <f t="shared" si="14"/>
        <v>2.5050199999999996</v>
      </c>
      <c r="V99">
        <f t="shared" si="15"/>
        <v>1.596793638374145</v>
      </c>
      <c r="Y99" t="str">
        <f t="shared" si="16"/>
        <v>2018Arauca</v>
      </c>
      <c r="Z99">
        <v>2018</v>
      </c>
      <c r="AA99" t="s">
        <v>27</v>
      </c>
      <c r="AB99" t="s">
        <v>5</v>
      </c>
      <c r="AC99">
        <v>4</v>
      </c>
      <c r="AD99">
        <f t="shared" si="17"/>
        <v>2.6217399999999995</v>
      </c>
      <c r="AE99">
        <f t="shared" si="18"/>
        <v>1.5257043032489876</v>
      </c>
    </row>
    <row r="100" spans="7:31" x14ac:dyDescent="0.25">
      <c r="G100" t="str">
        <f t="shared" si="10"/>
        <v>2018Arauca</v>
      </c>
      <c r="H100">
        <v>2018</v>
      </c>
      <c r="I100" t="s">
        <v>40</v>
      </c>
      <c r="J100" t="s">
        <v>5</v>
      </c>
      <c r="K100">
        <v>1</v>
      </c>
      <c r="L100">
        <f t="shared" si="11"/>
        <v>2.6217399999999995</v>
      </c>
      <c r="M100">
        <f t="shared" si="12"/>
        <v>0.38142607581224691</v>
      </c>
      <c r="P100" t="str">
        <f t="shared" si="13"/>
        <v>2017Casanare</v>
      </c>
      <c r="Q100">
        <v>2017</v>
      </c>
      <c r="R100" t="s">
        <v>29</v>
      </c>
      <c r="S100" t="s">
        <v>6</v>
      </c>
      <c r="T100">
        <v>14</v>
      </c>
      <c r="U100">
        <f t="shared" si="14"/>
        <v>4.1125499999999997</v>
      </c>
      <c r="V100">
        <f t="shared" si="15"/>
        <v>3.4042139305297203</v>
      </c>
      <c r="Y100" t="str">
        <f t="shared" si="16"/>
        <v>2018Meta</v>
      </c>
      <c r="Z100">
        <v>2018</v>
      </c>
      <c r="AA100" t="s">
        <v>27</v>
      </c>
      <c r="AB100" t="s">
        <v>8</v>
      </c>
      <c r="AC100">
        <v>1</v>
      </c>
      <c r="AD100">
        <f t="shared" si="17"/>
        <v>10.397219999999999</v>
      </c>
      <c r="AE100">
        <f t="shared" si="18"/>
        <v>9.6179555688924542E-2</v>
      </c>
    </row>
    <row r="101" spans="7:31" x14ac:dyDescent="0.25">
      <c r="G101" t="str">
        <f t="shared" si="10"/>
        <v>2018Meta</v>
      </c>
      <c r="H101">
        <v>2018</v>
      </c>
      <c r="I101" t="s">
        <v>24</v>
      </c>
      <c r="J101" t="s">
        <v>8</v>
      </c>
      <c r="K101">
        <v>1</v>
      </c>
      <c r="L101">
        <f t="shared" si="11"/>
        <v>10.397219999999999</v>
      </c>
      <c r="M101">
        <f t="shared" si="12"/>
        <v>9.6179555688924542E-2</v>
      </c>
      <c r="P101" t="str">
        <f t="shared" si="13"/>
        <v>2017Meta</v>
      </c>
      <c r="Q101">
        <v>2017</v>
      </c>
      <c r="R101" t="s">
        <v>29</v>
      </c>
      <c r="S101" t="s">
        <v>8</v>
      </c>
      <c r="T101">
        <v>12</v>
      </c>
      <c r="U101">
        <f t="shared" si="14"/>
        <v>10.219430000000003</v>
      </c>
      <c r="V101">
        <f t="shared" si="15"/>
        <v>1.1742337879901321</v>
      </c>
      <c r="Y101" t="str">
        <f t="shared" si="16"/>
        <v>2018Vichada</v>
      </c>
      <c r="Z101">
        <v>2018</v>
      </c>
      <c r="AA101" t="s">
        <v>27</v>
      </c>
      <c r="AB101" t="s">
        <v>7</v>
      </c>
      <c r="AC101">
        <v>1</v>
      </c>
      <c r="AD101">
        <f t="shared" si="17"/>
        <v>1.0780799999999999</v>
      </c>
      <c r="AE101">
        <f t="shared" si="18"/>
        <v>0.92757494805580298</v>
      </c>
    </row>
    <row r="102" spans="7:31" x14ac:dyDescent="0.25">
      <c r="G102" t="str">
        <f t="shared" si="10"/>
        <v>2018Meta</v>
      </c>
      <c r="H102">
        <v>2018</v>
      </c>
      <c r="I102" t="s">
        <v>18</v>
      </c>
      <c r="J102" t="s">
        <v>8</v>
      </c>
      <c r="K102">
        <v>2</v>
      </c>
      <c r="L102">
        <f t="shared" si="11"/>
        <v>10.397219999999999</v>
      </c>
      <c r="M102">
        <f t="shared" si="12"/>
        <v>0.19235911137784908</v>
      </c>
      <c r="P102" t="str">
        <f t="shared" si="13"/>
        <v>2017Arauca</v>
      </c>
      <c r="Q102">
        <v>2017</v>
      </c>
      <c r="R102" t="s">
        <v>38</v>
      </c>
      <c r="S102" t="s">
        <v>5</v>
      </c>
      <c r="T102">
        <v>3</v>
      </c>
      <c r="U102">
        <f t="shared" si="14"/>
        <v>2.5050199999999996</v>
      </c>
      <c r="V102">
        <f t="shared" si="15"/>
        <v>1.1975952287806086</v>
      </c>
      <c r="Y102" t="str">
        <f t="shared" si="16"/>
        <v>2018Arauca</v>
      </c>
      <c r="Z102">
        <v>2018</v>
      </c>
      <c r="AA102" t="s">
        <v>59</v>
      </c>
      <c r="AB102" t="s">
        <v>5</v>
      </c>
      <c r="AC102">
        <v>2</v>
      </c>
      <c r="AD102">
        <f t="shared" si="17"/>
        <v>2.6217399999999995</v>
      </c>
      <c r="AE102">
        <f t="shared" si="18"/>
        <v>0.76285215162449382</v>
      </c>
    </row>
    <row r="103" spans="7:31" x14ac:dyDescent="0.25">
      <c r="G103" t="str">
        <f t="shared" si="10"/>
        <v>2018Casanare</v>
      </c>
      <c r="H103">
        <v>2018</v>
      </c>
      <c r="I103" t="s">
        <v>25</v>
      </c>
      <c r="J103" t="s">
        <v>6</v>
      </c>
      <c r="K103">
        <v>2</v>
      </c>
      <c r="L103">
        <f t="shared" si="11"/>
        <v>4.2050400000000003</v>
      </c>
      <c r="M103">
        <f t="shared" si="12"/>
        <v>0.47561973251146239</v>
      </c>
      <c r="P103" t="str">
        <f t="shared" si="13"/>
        <v>2017Casanare</v>
      </c>
      <c r="Q103">
        <v>2017</v>
      </c>
      <c r="R103" t="s">
        <v>38</v>
      </c>
      <c r="S103" t="s">
        <v>6</v>
      </c>
      <c r="T103">
        <v>32</v>
      </c>
      <c r="U103">
        <f t="shared" si="14"/>
        <v>4.1125499999999997</v>
      </c>
      <c r="V103">
        <f t="shared" si="15"/>
        <v>7.781060412639361</v>
      </c>
      <c r="Y103" t="str">
        <f t="shared" si="16"/>
        <v>2018Casanare</v>
      </c>
      <c r="Z103">
        <v>2018</v>
      </c>
      <c r="AA103" t="s">
        <v>59</v>
      </c>
      <c r="AB103" t="s">
        <v>6</v>
      </c>
      <c r="AC103">
        <v>2</v>
      </c>
      <c r="AD103">
        <f t="shared" si="17"/>
        <v>4.2050400000000003</v>
      </c>
      <c r="AE103">
        <f t="shared" si="18"/>
        <v>0.47561973251146239</v>
      </c>
    </row>
    <row r="104" spans="7:31" x14ac:dyDescent="0.25">
      <c r="G104" t="str">
        <f t="shared" si="10"/>
        <v>2018Meta</v>
      </c>
      <c r="H104">
        <v>2018</v>
      </c>
      <c r="I104" t="s">
        <v>25</v>
      </c>
      <c r="J104" t="s">
        <v>8</v>
      </c>
      <c r="K104">
        <v>2</v>
      </c>
      <c r="L104">
        <f t="shared" si="11"/>
        <v>10.397219999999999</v>
      </c>
      <c r="M104">
        <f t="shared" si="12"/>
        <v>0.19235911137784908</v>
      </c>
      <c r="P104" t="str">
        <f t="shared" si="13"/>
        <v>2017Meta</v>
      </c>
      <c r="Q104">
        <v>2017</v>
      </c>
      <c r="R104" t="s">
        <v>38</v>
      </c>
      <c r="S104" t="s">
        <v>8</v>
      </c>
      <c r="T104">
        <v>5</v>
      </c>
      <c r="U104">
        <f t="shared" si="14"/>
        <v>10.219430000000003</v>
      </c>
      <c r="V104">
        <f t="shared" si="15"/>
        <v>0.48926407832922175</v>
      </c>
      <c r="Y104" t="str">
        <f t="shared" si="16"/>
        <v>2018Meta</v>
      </c>
      <c r="Z104">
        <v>2018</v>
      </c>
      <c r="AA104" t="s">
        <v>59</v>
      </c>
      <c r="AB104" t="s">
        <v>8</v>
      </c>
      <c r="AC104">
        <v>6</v>
      </c>
      <c r="AD104">
        <f t="shared" si="17"/>
        <v>10.397219999999999</v>
      </c>
      <c r="AE104">
        <f t="shared" si="18"/>
        <v>0.57707733413354734</v>
      </c>
    </row>
    <row r="105" spans="7:31" x14ac:dyDescent="0.25">
      <c r="G105" t="str">
        <f t="shared" si="10"/>
        <v>2018Arauca</v>
      </c>
      <c r="H105">
        <v>2018</v>
      </c>
      <c r="I105" t="s">
        <v>16</v>
      </c>
      <c r="J105" t="s">
        <v>5</v>
      </c>
      <c r="K105">
        <v>3</v>
      </c>
      <c r="L105">
        <f t="shared" si="11"/>
        <v>2.6217399999999995</v>
      </c>
      <c r="M105">
        <f t="shared" si="12"/>
        <v>1.1442782274367407</v>
      </c>
      <c r="P105" t="str">
        <f t="shared" si="13"/>
        <v>2017Arauca</v>
      </c>
      <c r="Q105">
        <v>2017</v>
      </c>
      <c r="R105" t="s">
        <v>37</v>
      </c>
      <c r="S105" t="s">
        <v>5</v>
      </c>
      <c r="T105">
        <v>13</v>
      </c>
      <c r="U105">
        <f t="shared" si="14"/>
        <v>2.5050199999999996</v>
      </c>
      <c r="V105">
        <f t="shared" si="15"/>
        <v>5.1895793247159716</v>
      </c>
      <c r="Y105" t="str">
        <f t="shared" si="16"/>
        <v>2018Arauca</v>
      </c>
      <c r="Z105">
        <v>2018</v>
      </c>
      <c r="AA105" t="s">
        <v>57</v>
      </c>
      <c r="AB105" t="s">
        <v>5</v>
      </c>
      <c r="AC105">
        <v>4</v>
      </c>
      <c r="AD105">
        <f t="shared" si="17"/>
        <v>2.6217399999999995</v>
      </c>
      <c r="AE105">
        <f t="shared" si="18"/>
        <v>1.5257043032489876</v>
      </c>
    </row>
    <row r="106" spans="7:31" x14ac:dyDescent="0.25">
      <c r="G106" t="str">
        <f t="shared" si="10"/>
        <v>2018Casanare</v>
      </c>
      <c r="H106">
        <v>2018</v>
      </c>
      <c r="I106" t="s">
        <v>16</v>
      </c>
      <c r="J106" t="s">
        <v>6</v>
      </c>
      <c r="K106">
        <v>2</v>
      </c>
      <c r="L106">
        <f t="shared" si="11"/>
        <v>4.2050400000000003</v>
      </c>
      <c r="M106">
        <f t="shared" si="12"/>
        <v>0.47561973251146239</v>
      </c>
      <c r="P106" t="str">
        <f t="shared" si="13"/>
        <v>2017Casanare</v>
      </c>
      <c r="Q106">
        <v>2017</v>
      </c>
      <c r="R106" t="s">
        <v>37</v>
      </c>
      <c r="S106" t="s">
        <v>6</v>
      </c>
      <c r="T106">
        <v>49</v>
      </c>
      <c r="U106">
        <f t="shared" si="14"/>
        <v>4.1125499999999997</v>
      </c>
      <c r="V106">
        <f t="shared" si="15"/>
        <v>11.914748756854021</v>
      </c>
      <c r="Y106" t="str">
        <f t="shared" si="16"/>
        <v>2018Casanare</v>
      </c>
      <c r="Z106">
        <v>2018</v>
      </c>
      <c r="AA106" t="s">
        <v>57</v>
      </c>
      <c r="AB106" t="s">
        <v>6</v>
      </c>
      <c r="AC106">
        <v>7</v>
      </c>
      <c r="AD106">
        <f t="shared" si="17"/>
        <v>4.2050400000000003</v>
      </c>
      <c r="AE106">
        <f t="shared" si="18"/>
        <v>1.6646690637901185</v>
      </c>
    </row>
    <row r="107" spans="7:31" x14ac:dyDescent="0.25">
      <c r="G107" t="str">
        <f t="shared" si="10"/>
        <v>2018Vichada</v>
      </c>
      <c r="H107">
        <v>2018</v>
      </c>
      <c r="I107" t="s">
        <v>16</v>
      </c>
      <c r="J107" t="s">
        <v>7</v>
      </c>
      <c r="K107">
        <v>1</v>
      </c>
      <c r="L107">
        <f t="shared" si="11"/>
        <v>1.0780799999999999</v>
      </c>
      <c r="M107">
        <f t="shared" si="12"/>
        <v>0.92757494805580298</v>
      </c>
      <c r="P107" t="str">
        <f t="shared" si="13"/>
        <v>2017Meta</v>
      </c>
      <c r="Q107">
        <v>2017</v>
      </c>
      <c r="R107" t="s">
        <v>37</v>
      </c>
      <c r="S107" t="s">
        <v>8</v>
      </c>
      <c r="T107">
        <v>22</v>
      </c>
      <c r="U107">
        <f t="shared" si="14"/>
        <v>10.219430000000003</v>
      </c>
      <c r="V107">
        <f t="shared" si="15"/>
        <v>2.1527619446485757</v>
      </c>
      <c r="Y107" t="str">
        <f t="shared" si="16"/>
        <v>2018Meta</v>
      </c>
      <c r="Z107">
        <v>2018</v>
      </c>
      <c r="AA107" t="s">
        <v>57</v>
      </c>
      <c r="AB107" t="s">
        <v>8</v>
      </c>
      <c r="AC107">
        <v>2</v>
      </c>
      <c r="AD107">
        <f t="shared" si="17"/>
        <v>10.397219999999999</v>
      </c>
      <c r="AE107">
        <f t="shared" si="18"/>
        <v>0.19235911137784908</v>
      </c>
    </row>
    <row r="108" spans="7:31" x14ac:dyDescent="0.25">
      <c r="G108" t="str">
        <f t="shared" si="10"/>
        <v>2018Arauca</v>
      </c>
      <c r="H108">
        <v>2018</v>
      </c>
      <c r="I108" t="s">
        <v>17</v>
      </c>
      <c r="J108" t="s">
        <v>5</v>
      </c>
      <c r="K108">
        <v>2</v>
      </c>
      <c r="L108">
        <f t="shared" si="11"/>
        <v>2.6217399999999995</v>
      </c>
      <c r="M108">
        <f t="shared" si="12"/>
        <v>0.76285215162449382</v>
      </c>
      <c r="P108" t="str">
        <f t="shared" si="13"/>
        <v>2018Meta</v>
      </c>
      <c r="Q108">
        <v>2018</v>
      </c>
      <c r="R108" t="s">
        <v>43</v>
      </c>
      <c r="S108" t="s">
        <v>8</v>
      </c>
      <c r="T108">
        <v>1</v>
      </c>
      <c r="U108">
        <f t="shared" si="14"/>
        <v>10.397219999999999</v>
      </c>
      <c r="V108">
        <f t="shared" si="15"/>
        <v>9.6179555688924542E-2</v>
      </c>
      <c r="Y108" t="str">
        <f t="shared" si="16"/>
        <v>2018Vichada</v>
      </c>
      <c r="Z108">
        <v>2018</v>
      </c>
      <c r="AA108" t="s">
        <v>57</v>
      </c>
      <c r="AB108" t="s">
        <v>7</v>
      </c>
      <c r="AC108">
        <v>2</v>
      </c>
      <c r="AD108">
        <f t="shared" si="17"/>
        <v>1.0780799999999999</v>
      </c>
      <c r="AE108">
        <f t="shared" si="18"/>
        <v>1.855149896111606</v>
      </c>
    </row>
    <row r="109" spans="7:31" x14ac:dyDescent="0.25">
      <c r="G109" t="str">
        <f t="shared" si="10"/>
        <v>2018Casanare</v>
      </c>
      <c r="H109">
        <v>2018</v>
      </c>
      <c r="I109" t="s">
        <v>17</v>
      </c>
      <c r="J109" t="s">
        <v>6</v>
      </c>
      <c r="K109">
        <v>4</v>
      </c>
      <c r="L109">
        <f t="shared" si="11"/>
        <v>4.2050400000000003</v>
      </c>
      <c r="M109">
        <f t="shared" si="12"/>
        <v>0.95123946502292478</v>
      </c>
      <c r="P109" t="str">
        <f t="shared" si="13"/>
        <v>2018Casanare</v>
      </c>
      <c r="Q109">
        <v>2018</v>
      </c>
      <c r="R109" t="s">
        <v>27</v>
      </c>
      <c r="S109" t="s">
        <v>6</v>
      </c>
      <c r="T109">
        <v>2</v>
      </c>
      <c r="U109">
        <f t="shared" si="14"/>
        <v>4.2050400000000003</v>
      </c>
      <c r="V109">
        <f t="shared" si="15"/>
        <v>0.47561973251146239</v>
      </c>
      <c r="Y109" t="str">
        <f t="shared" si="16"/>
        <v>2018Arauca</v>
      </c>
      <c r="Z109">
        <v>2018</v>
      </c>
      <c r="AA109" t="s">
        <v>61</v>
      </c>
      <c r="AB109" t="s">
        <v>5</v>
      </c>
      <c r="AC109">
        <v>7</v>
      </c>
      <c r="AD109">
        <f t="shared" si="17"/>
        <v>2.6217399999999995</v>
      </c>
      <c r="AE109">
        <f t="shared" si="18"/>
        <v>2.6699825306857283</v>
      </c>
    </row>
    <row r="110" spans="7:31" x14ac:dyDescent="0.25">
      <c r="G110" t="str">
        <f t="shared" si="10"/>
        <v>2018Meta</v>
      </c>
      <c r="H110">
        <v>2018</v>
      </c>
      <c r="I110" t="s">
        <v>17</v>
      </c>
      <c r="J110" t="s">
        <v>8</v>
      </c>
      <c r="K110">
        <v>6</v>
      </c>
      <c r="L110">
        <f t="shared" si="11"/>
        <v>10.397219999999999</v>
      </c>
      <c r="M110">
        <f t="shared" si="12"/>
        <v>0.57707733413354734</v>
      </c>
      <c r="P110" t="str">
        <f t="shared" si="13"/>
        <v>2018Meta</v>
      </c>
      <c r="Q110">
        <v>2018</v>
      </c>
      <c r="R110" t="s">
        <v>32</v>
      </c>
      <c r="S110" t="s">
        <v>8</v>
      </c>
      <c r="T110">
        <v>2</v>
      </c>
      <c r="U110">
        <f t="shared" si="14"/>
        <v>10.397219999999999</v>
      </c>
      <c r="V110">
        <f t="shared" si="15"/>
        <v>0.19235911137784908</v>
      </c>
      <c r="Y110" t="str">
        <f t="shared" si="16"/>
        <v>2018Casanare</v>
      </c>
      <c r="Z110">
        <v>2018</v>
      </c>
      <c r="AA110" t="s">
        <v>61</v>
      </c>
      <c r="AB110" t="s">
        <v>6</v>
      </c>
      <c r="AC110">
        <v>3</v>
      </c>
      <c r="AD110">
        <f t="shared" si="17"/>
        <v>4.2050400000000003</v>
      </c>
      <c r="AE110">
        <f t="shared" si="18"/>
        <v>0.71342959876719358</v>
      </c>
    </row>
    <row r="111" spans="7:31" x14ac:dyDescent="0.25">
      <c r="G111" t="str">
        <f t="shared" si="10"/>
        <v>2018Vichada</v>
      </c>
      <c r="H111">
        <v>2018</v>
      </c>
      <c r="I111" t="s">
        <v>17</v>
      </c>
      <c r="J111" t="s">
        <v>7</v>
      </c>
      <c r="K111">
        <v>1</v>
      </c>
      <c r="L111">
        <f t="shared" si="11"/>
        <v>1.0780799999999999</v>
      </c>
      <c r="M111">
        <f t="shared" si="12"/>
        <v>0.92757494805580298</v>
      </c>
      <c r="P111" t="str">
        <f t="shared" si="13"/>
        <v>2018Arauca</v>
      </c>
      <c r="Q111">
        <v>2018</v>
      </c>
      <c r="R111" t="s">
        <v>30</v>
      </c>
      <c r="S111" t="s">
        <v>5</v>
      </c>
      <c r="T111">
        <v>1</v>
      </c>
      <c r="U111">
        <f t="shared" si="14"/>
        <v>2.6217399999999995</v>
      </c>
      <c r="V111">
        <f t="shared" si="15"/>
        <v>0.38142607581224691</v>
      </c>
      <c r="Y111" t="str">
        <f t="shared" si="16"/>
        <v>2018Meta</v>
      </c>
      <c r="Z111">
        <v>2018</v>
      </c>
      <c r="AA111" t="s">
        <v>61</v>
      </c>
      <c r="AB111" t="s">
        <v>8</v>
      </c>
      <c r="AC111">
        <v>9</v>
      </c>
      <c r="AD111">
        <f t="shared" si="17"/>
        <v>10.397219999999999</v>
      </c>
      <c r="AE111">
        <f t="shared" si="18"/>
        <v>0.86561600120032089</v>
      </c>
    </row>
    <row r="112" spans="7:31" x14ac:dyDescent="0.25">
      <c r="G112" t="str">
        <f t="shared" si="10"/>
        <v>2018Casanare</v>
      </c>
      <c r="H112">
        <v>2018</v>
      </c>
      <c r="I112" t="s">
        <v>23</v>
      </c>
      <c r="J112" t="s">
        <v>6</v>
      </c>
      <c r="K112">
        <v>11</v>
      </c>
      <c r="L112">
        <f t="shared" si="11"/>
        <v>4.2050400000000003</v>
      </c>
      <c r="M112">
        <f t="shared" si="12"/>
        <v>2.6159085288130433</v>
      </c>
      <c r="P112" t="str">
        <f t="shared" si="13"/>
        <v>2018Meta</v>
      </c>
      <c r="Q112">
        <v>2018</v>
      </c>
      <c r="R112" t="s">
        <v>30</v>
      </c>
      <c r="S112" t="s">
        <v>8</v>
      </c>
      <c r="T112">
        <v>2</v>
      </c>
      <c r="U112">
        <f t="shared" si="14"/>
        <v>10.397219999999999</v>
      </c>
      <c r="V112">
        <f t="shared" si="15"/>
        <v>0.19235911137784908</v>
      </c>
      <c r="Y112" t="str">
        <f t="shared" si="16"/>
        <v>2018Arauca</v>
      </c>
      <c r="Z112">
        <v>2018</v>
      </c>
      <c r="AA112" t="s">
        <v>33</v>
      </c>
      <c r="AB112" t="s">
        <v>5</v>
      </c>
      <c r="AC112">
        <v>11</v>
      </c>
      <c r="AD112">
        <f t="shared" si="17"/>
        <v>2.6217399999999995</v>
      </c>
      <c r="AE112">
        <f t="shared" si="18"/>
        <v>4.1956868339347162</v>
      </c>
    </row>
    <row r="113" spans="7:31" x14ac:dyDescent="0.25">
      <c r="G113" t="str">
        <f t="shared" si="10"/>
        <v>2018Meta</v>
      </c>
      <c r="H113">
        <v>2018</v>
      </c>
      <c r="I113" t="s">
        <v>23</v>
      </c>
      <c r="J113" t="s">
        <v>8</v>
      </c>
      <c r="K113">
        <v>3</v>
      </c>
      <c r="L113">
        <f t="shared" si="11"/>
        <v>10.397219999999999</v>
      </c>
      <c r="M113">
        <f t="shared" si="12"/>
        <v>0.28853866706677367</v>
      </c>
      <c r="P113" t="str">
        <f t="shared" si="13"/>
        <v>2018Casanare</v>
      </c>
      <c r="Q113">
        <v>2018</v>
      </c>
      <c r="R113" t="s">
        <v>39</v>
      </c>
      <c r="S113" t="s">
        <v>6</v>
      </c>
      <c r="T113">
        <v>1</v>
      </c>
      <c r="U113">
        <f t="shared" si="14"/>
        <v>4.2050400000000003</v>
      </c>
      <c r="V113">
        <f t="shared" si="15"/>
        <v>0.23780986625573119</v>
      </c>
      <c r="Y113" t="str">
        <f t="shared" si="16"/>
        <v>2018Casanare</v>
      </c>
      <c r="Z113">
        <v>2018</v>
      </c>
      <c r="AA113" t="s">
        <v>33</v>
      </c>
      <c r="AB113" t="s">
        <v>6</v>
      </c>
      <c r="AC113">
        <v>4</v>
      </c>
      <c r="AD113">
        <f t="shared" si="17"/>
        <v>4.2050400000000003</v>
      </c>
      <c r="AE113">
        <f t="shared" si="18"/>
        <v>0.95123946502292478</v>
      </c>
    </row>
    <row r="114" spans="7:31" x14ac:dyDescent="0.25">
      <c r="G114" t="str">
        <f t="shared" si="10"/>
        <v>2018Arauca</v>
      </c>
      <c r="H114">
        <v>2018</v>
      </c>
      <c r="I114" t="s">
        <v>14</v>
      </c>
      <c r="J114" t="s">
        <v>5</v>
      </c>
      <c r="K114">
        <v>13</v>
      </c>
      <c r="L114">
        <f t="shared" si="11"/>
        <v>2.6217399999999995</v>
      </c>
      <c r="M114">
        <f t="shared" si="12"/>
        <v>4.9585389855592092</v>
      </c>
      <c r="P114" t="str">
        <f t="shared" si="13"/>
        <v>2018Meta</v>
      </c>
      <c r="Q114">
        <v>2018</v>
      </c>
      <c r="R114" t="s">
        <v>39</v>
      </c>
      <c r="S114" t="s">
        <v>8</v>
      </c>
      <c r="T114">
        <v>4</v>
      </c>
      <c r="U114">
        <f t="shared" si="14"/>
        <v>10.397219999999999</v>
      </c>
      <c r="V114">
        <f t="shared" si="15"/>
        <v>0.38471822275569817</v>
      </c>
      <c r="Y114" t="str">
        <f t="shared" si="16"/>
        <v>2018Meta</v>
      </c>
      <c r="Z114">
        <v>2018</v>
      </c>
      <c r="AA114" t="s">
        <v>33</v>
      </c>
      <c r="AB114" t="s">
        <v>8</v>
      </c>
      <c r="AC114">
        <v>9</v>
      </c>
      <c r="AD114">
        <f t="shared" si="17"/>
        <v>10.397219999999999</v>
      </c>
      <c r="AE114">
        <f t="shared" si="18"/>
        <v>0.86561600120032089</v>
      </c>
    </row>
    <row r="115" spans="7:31" x14ac:dyDescent="0.25">
      <c r="G115" t="str">
        <f t="shared" si="10"/>
        <v>2018Casanare</v>
      </c>
      <c r="H115">
        <v>2018</v>
      </c>
      <c r="I115" t="s">
        <v>14</v>
      </c>
      <c r="J115" t="s">
        <v>6</v>
      </c>
      <c r="K115">
        <v>5</v>
      </c>
      <c r="L115">
        <f t="shared" si="11"/>
        <v>4.2050400000000003</v>
      </c>
      <c r="M115">
        <f t="shared" si="12"/>
        <v>1.1890493312786561</v>
      </c>
      <c r="P115" t="str">
        <f t="shared" si="13"/>
        <v>2018Arauca</v>
      </c>
      <c r="Q115">
        <v>2018</v>
      </c>
      <c r="R115" t="s">
        <v>46</v>
      </c>
      <c r="S115" t="s">
        <v>5</v>
      </c>
      <c r="T115">
        <v>2</v>
      </c>
      <c r="U115">
        <f t="shared" si="14"/>
        <v>2.6217399999999995</v>
      </c>
      <c r="V115">
        <f t="shared" si="15"/>
        <v>0.76285215162449382</v>
      </c>
      <c r="Y115" t="str">
        <f t="shared" si="16"/>
        <v>2018Arauca</v>
      </c>
      <c r="Z115">
        <v>2018</v>
      </c>
      <c r="AA115" t="s">
        <v>62</v>
      </c>
      <c r="AB115" t="s">
        <v>5</v>
      </c>
      <c r="AC115">
        <v>5</v>
      </c>
      <c r="AD115">
        <f t="shared" si="17"/>
        <v>2.6217399999999995</v>
      </c>
      <c r="AE115">
        <f t="shared" si="18"/>
        <v>1.9071303790612344</v>
      </c>
    </row>
    <row r="116" spans="7:31" x14ac:dyDescent="0.25">
      <c r="G116" t="str">
        <f t="shared" si="10"/>
        <v>2018Meta</v>
      </c>
      <c r="H116">
        <v>2018</v>
      </c>
      <c r="I116" t="s">
        <v>14</v>
      </c>
      <c r="J116" t="s">
        <v>8</v>
      </c>
      <c r="K116">
        <v>20</v>
      </c>
      <c r="L116">
        <f t="shared" si="11"/>
        <v>10.397219999999999</v>
      </c>
      <c r="M116">
        <f t="shared" si="12"/>
        <v>1.9235911137784909</v>
      </c>
      <c r="P116" t="str">
        <f t="shared" si="13"/>
        <v>2018Casanare</v>
      </c>
      <c r="Q116">
        <v>2018</v>
      </c>
      <c r="R116" t="s">
        <v>46</v>
      </c>
      <c r="S116" t="s">
        <v>6</v>
      </c>
      <c r="T116">
        <v>1</v>
      </c>
      <c r="U116">
        <f t="shared" si="14"/>
        <v>4.2050400000000003</v>
      </c>
      <c r="V116">
        <f t="shared" si="15"/>
        <v>0.23780986625573119</v>
      </c>
      <c r="Y116" t="str">
        <f t="shared" si="16"/>
        <v>2018Casanare</v>
      </c>
      <c r="Z116">
        <v>2018</v>
      </c>
      <c r="AA116" t="s">
        <v>62</v>
      </c>
      <c r="AB116" t="s">
        <v>6</v>
      </c>
      <c r="AC116">
        <v>25</v>
      </c>
      <c r="AD116">
        <f t="shared" si="17"/>
        <v>4.2050400000000003</v>
      </c>
      <c r="AE116">
        <f t="shared" si="18"/>
        <v>5.9452466563932802</v>
      </c>
    </row>
    <row r="117" spans="7:31" x14ac:dyDescent="0.25">
      <c r="G117" t="str">
        <f t="shared" si="10"/>
        <v>2018Vichada</v>
      </c>
      <c r="H117">
        <v>2018</v>
      </c>
      <c r="I117" t="s">
        <v>14</v>
      </c>
      <c r="J117" t="s">
        <v>7</v>
      </c>
      <c r="K117">
        <v>1</v>
      </c>
      <c r="L117">
        <f t="shared" si="11"/>
        <v>1.0780799999999999</v>
      </c>
      <c r="M117">
        <f t="shared" si="12"/>
        <v>0.92757494805580298</v>
      </c>
      <c r="P117" t="str">
        <f t="shared" si="13"/>
        <v>2018Meta</v>
      </c>
      <c r="Q117">
        <v>2018</v>
      </c>
      <c r="R117" t="s">
        <v>46</v>
      </c>
      <c r="S117" t="s">
        <v>8</v>
      </c>
      <c r="T117">
        <v>5</v>
      </c>
      <c r="U117">
        <f t="shared" si="14"/>
        <v>10.397219999999999</v>
      </c>
      <c r="V117">
        <f t="shared" si="15"/>
        <v>0.48089777844462273</v>
      </c>
      <c r="Y117" t="str">
        <f t="shared" si="16"/>
        <v>2018Meta</v>
      </c>
      <c r="Z117">
        <v>2018</v>
      </c>
      <c r="AA117" t="s">
        <v>62</v>
      </c>
      <c r="AB117" t="s">
        <v>8</v>
      </c>
      <c r="AC117">
        <v>9</v>
      </c>
      <c r="AD117">
        <f t="shared" si="17"/>
        <v>10.397219999999999</v>
      </c>
      <c r="AE117">
        <f t="shared" si="18"/>
        <v>0.86561600120032089</v>
      </c>
    </row>
    <row r="118" spans="7:31" x14ac:dyDescent="0.25">
      <c r="G118" t="str">
        <f t="shared" si="10"/>
        <v>2018Arauca</v>
      </c>
      <c r="H118">
        <v>2018</v>
      </c>
      <c r="I118" t="s">
        <v>21</v>
      </c>
      <c r="J118" t="s">
        <v>5</v>
      </c>
      <c r="K118">
        <v>10</v>
      </c>
      <c r="L118">
        <f t="shared" si="11"/>
        <v>2.6217399999999995</v>
      </c>
      <c r="M118">
        <f t="shared" si="12"/>
        <v>3.8142607581224688</v>
      </c>
      <c r="P118" t="str">
        <f t="shared" si="13"/>
        <v>2018Arauca</v>
      </c>
      <c r="Q118">
        <v>2018</v>
      </c>
      <c r="R118" t="s">
        <v>44</v>
      </c>
      <c r="S118" t="s">
        <v>5</v>
      </c>
      <c r="T118">
        <v>1</v>
      </c>
      <c r="U118">
        <f t="shared" si="14"/>
        <v>2.6217399999999995</v>
      </c>
      <c r="V118">
        <f t="shared" si="15"/>
        <v>0.38142607581224691</v>
      </c>
      <c r="Y118" t="str">
        <f t="shared" si="16"/>
        <v>2019Meta</v>
      </c>
      <c r="Z118">
        <v>2019</v>
      </c>
      <c r="AA118" t="s">
        <v>65</v>
      </c>
      <c r="AB118" t="s">
        <v>8</v>
      </c>
      <c r="AC118">
        <v>1</v>
      </c>
      <c r="AD118">
        <f t="shared" si="17"/>
        <v>10.52125</v>
      </c>
      <c r="AE118">
        <f t="shared" si="18"/>
        <v>9.5045740762742068E-2</v>
      </c>
    </row>
    <row r="119" spans="7:31" x14ac:dyDescent="0.25">
      <c r="G119" t="str">
        <f t="shared" si="10"/>
        <v>2018Casanare</v>
      </c>
      <c r="H119">
        <v>2018</v>
      </c>
      <c r="I119" t="s">
        <v>21</v>
      </c>
      <c r="J119" t="s">
        <v>6</v>
      </c>
      <c r="K119">
        <v>14</v>
      </c>
      <c r="L119">
        <f t="shared" si="11"/>
        <v>4.2050400000000003</v>
      </c>
      <c r="M119">
        <f t="shared" si="12"/>
        <v>3.329338127580237</v>
      </c>
      <c r="P119" t="str">
        <f t="shared" si="13"/>
        <v>2018Casanare</v>
      </c>
      <c r="Q119">
        <v>2018</v>
      </c>
      <c r="R119" t="s">
        <v>44</v>
      </c>
      <c r="S119" t="s">
        <v>6</v>
      </c>
      <c r="T119">
        <v>3</v>
      </c>
      <c r="U119">
        <f t="shared" si="14"/>
        <v>4.2050400000000003</v>
      </c>
      <c r="V119">
        <f t="shared" si="15"/>
        <v>0.71342959876719358</v>
      </c>
      <c r="Y119" t="str">
        <f t="shared" si="16"/>
        <v>2019Vichada</v>
      </c>
      <c r="Z119">
        <v>2019</v>
      </c>
      <c r="AA119" t="s">
        <v>67</v>
      </c>
      <c r="AB119" t="s">
        <v>7</v>
      </c>
      <c r="AC119">
        <v>1</v>
      </c>
      <c r="AD119">
        <f t="shared" si="17"/>
        <v>1.10599</v>
      </c>
      <c r="AE119">
        <f t="shared" si="18"/>
        <v>0.90416730711850923</v>
      </c>
    </row>
    <row r="120" spans="7:31" x14ac:dyDescent="0.25">
      <c r="G120" t="str">
        <f t="shared" si="10"/>
        <v>2018Meta</v>
      </c>
      <c r="H120">
        <v>2018</v>
      </c>
      <c r="I120" t="s">
        <v>21</v>
      </c>
      <c r="J120" t="s">
        <v>8</v>
      </c>
      <c r="K120">
        <v>24</v>
      </c>
      <c r="L120">
        <f t="shared" si="11"/>
        <v>10.397219999999999</v>
      </c>
      <c r="M120">
        <f t="shared" si="12"/>
        <v>2.3083093365341893</v>
      </c>
      <c r="P120" t="str">
        <f t="shared" si="13"/>
        <v>2018Meta</v>
      </c>
      <c r="Q120">
        <v>2018</v>
      </c>
      <c r="R120" t="s">
        <v>44</v>
      </c>
      <c r="S120" t="s">
        <v>8</v>
      </c>
      <c r="T120">
        <v>5</v>
      </c>
      <c r="U120">
        <f t="shared" si="14"/>
        <v>10.397219999999999</v>
      </c>
      <c r="V120">
        <f t="shared" si="15"/>
        <v>0.48089777844462273</v>
      </c>
      <c r="Y120" t="str">
        <f t="shared" si="16"/>
        <v>2019Meta</v>
      </c>
      <c r="Z120">
        <v>2019</v>
      </c>
      <c r="AA120" t="s">
        <v>42</v>
      </c>
      <c r="AB120" t="s">
        <v>8</v>
      </c>
      <c r="AC120">
        <v>1</v>
      </c>
      <c r="AD120">
        <f t="shared" si="17"/>
        <v>10.52125</v>
      </c>
      <c r="AE120">
        <f t="shared" si="18"/>
        <v>9.5045740762742068E-2</v>
      </c>
    </row>
    <row r="121" spans="7:31" x14ac:dyDescent="0.25">
      <c r="G121" t="str">
        <f t="shared" si="10"/>
        <v>2018Vichada</v>
      </c>
      <c r="H121">
        <v>2018</v>
      </c>
      <c r="I121" t="s">
        <v>21</v>
      </c>
      <c r="J121" t="s">
        <v>7</v>
      </c>
      <c r="K121">
        <v>1</v>
      </c>
      <c r="L121">
        <f t="shared" si="11"/>
        <v>1.0780799999999999</v>
      </c>
      <c r="M121">
        <f t="shared" si="12"/>
        <v>0.92757494805580298</v>
      </c>
      <c r="P121" t="str">
        <f t="shared" si="13"/>
        <v>2018Arauca</v>
      </c>
      <c r="Q121">
        <v>2018</v>
      </c>
      <c r="R121" t="s">
        <v>34</v>
      </c>
      <c r="S121" t="s">
        <v>5</v>
      </c>
      <c r="T121">
        <v>3</v>
      </c>
      <c r="U121">
        <f t="shared" si="14"/>
        <v>2.6217399999999995</v>
      </c>
      <c r="V121">
        <f t="shared" si="15"/>
        <v>1.1442782274367407</v>
      </c>
      <c r="Y121" t="str">
        <f t="shared" si="16"/>
        <v>2019Arauca</v>
      </c>
      <c r="Z121">
        <v>2019</v>
      </c>
      <c r="AA121" t="s">
        <v>56</v>
      </c>
      <c r="AB121" t="s">
        <v>5</v>
      </c>
      <c r="AC121">
        <v>1</v>
      </c>
      <c r="AD121">
        <f t="shared" si="17"/>
        <v>2.8010900000000003</v>
      </c>
      <c r="AE121">
        <f t="shared" si="18"/>
        <v>0.35700388063218241</v>
      </c>
    </row>
    <row r="122" spans="7:31" x14ac:dyDescent="0.25">
      <c r="G122" t="str">
        <f t="shared" si="10"/>
        <v>2018Arauca</v>
      </c>
      <c r="H122">
        <v>2018</v>
      </c>
      <c r="I122" t="s">
        <v>15</v>
      </c>
      <c r="J122" t="s">
        <v>5</v>
      </c>
      <c r="K122">
        <v>4</v>
      </c>
      <c r="L122">
        <f t="shared" si="11"/>
        <v>2.6217399999999995</v>
      </c>
      <c r="M122">
        <f t="shared" si="12"/>
        <v>1.5257043032489876</v>
      </c>
      <c r="P122" t="str">
        <f t="shared" si="13"/>
        <v>2018Casanare</v>
      </c>
      <c r="Q122">
        <v>2018</v>
      </c>
      <c r="R122" t="s">
        <v>34</v>
      </c>
      <c r="S122" t="s">
        <v>6</v>
      </c>
      <c r="T122">
        <v>2</v>
      </c>
      <c r="U122">
        <f t="shared" si="14"/>
        <v>4.2050400000000003</v>
      </c>
      <c r="V122">
        <f t="shared" si="15"/>
        <v>0.47561973251146239</v>
      </c>
      <c r="Y122" t="str">
        <f t="shared" si="16"/>
        <v>2019Casanare</v>
      </c>
      <c r="Z122">
        <v>2019</v>
      </c>
      <c r="AA122" t="s">
        <v>54</v>
      </c>
      <c r="AB122" t="s">
        <v>6</v>
      </c>
      <c r="AC122">
        <v>1</v>
      </c>
      <c r="AD122">
        <f t="shared" si="17"/>
        <v>4.2856300000000003</v>
      </c>
      <c r="AE122">
        <f t="shared" si="18"/>
        <v>0.23333792231247213</v>
      </c>
    </row>
    <row r="123" spans="7:31" x14ac:dyDescent="0.25">
      <c r="G123" t="str">
        <f t="shared" si="10"/>
        <v>2018Casanare</v>
      </c>
      <c r="H123">
        <v>2018</v>
      </c>
      <c r="I123" t="s">
        <v>15</v>
      </c>
      <c r="J123" t="s">
        <v>6</v>
      </c>
      <c r="K123">
        <v>26</v>
      </c>
      <c r="L123">
        <f t="shared" si="11"/>
        <v>4.2050400000000003</v>
      </c>
      <c r="M123">
        <f t="shared" si="12"/>
        <v>6.1830565226490108</v>
      </c>
      <c r="P123" t="str">
        <f t="shared" si="13"/>
        <v>2018Meta</v>
      </c>
      <c r="Q123">
        <v>2018</v>
      </c>
      <c r="R123" t="s">
        <v>34</v>
      </c>
      <c r="S123" t="s">
        <v>8</v>
      </c>
      <c r="T123">
        <v>5</v>
      </c>
      <c r="U123">
        <f t="shared" si="14"/>
        <v>10.397219999999999</v>
      </c>
      <c r="V123">
        <f t="shared" si="15"/>
        <v>0.48089777844462273</v>
      </c>
      <c r="Y123" t="str">
        <f t="shared" si="16"/>
        <v>2019Meta</v>
      </c>
      <c r="Z123">
        <v>2019</v>
      </c>
      <c r="AA123" t="s">
        <v>54</v>
      </c>
      <c r="AB123" t="s">
        <v>8</v>
      </c>
      <c r="AC123">
        <v>1</v>
      </c>
      <c r="AD123">
        <f t="shared" si="17"/>
        <v>10.52125</v>
      </c>
      <c r="AE123">
        <f t="shared" si="18"/>
        <v>9.5045740762742068E-2</v>
      </c>
    </row>
    <row r="124" spans="7:31" x14ac:dyDescent="0.25">
      <c r="G124" t="str">
        <f t="shared" si="10"/>
        <v>2018Meta</v>
      </c>
      <c r="H124">
        <v>2018</v>
      </c>
      <c r="I124" t="s">
        <v>15</v>
      </c>
      <c r="J124" t="s">
        <v>8</v>
      </c>
      <c r="K124">
        <v>27</v>
      </c>
      <c r="L124">
        <f t="shared" si="11"/>
        <v>10.397219999999999</v>
      </c>
      <c r="M124">
        <f t="shared" si="12"/>
        <v>2.5968480036009627</v>
      </c>
      <c r="P124" t="str">
        <f t="shared" si="13"/>
        <v>2018Arauca</v>
      </c>
      <c r="Q124">
        <v>2018</v>
      </c>
      <c r="R124" t="s">
        <v>31</v>
      </c>
      <c r="S124" t="s">
        <v>5</v>
      </c>
      <c r="T124">
        <v>2</v>
      </c>
      <c r="U124">
        <f t="shared" si="14"/>
        <v>2.6217399999999995</v>
      </c>
      <c r="V124">
        <f t="shared" si="15"/>
        <v>0.76285215162449382</v>
      </c>
      <c r="Y124" t="str">
        <f t="shared" si="16"/>
        <v>2019Arauca</v>
      </c>
      <c r="Z124">
        <v>2019</v>
      </c>
      <c r="AA124" t="s">
        <v>63</v>
      </c>
      <c r="AB124" t="s">
        <v>5</v>
      </c>
      <c r="AC124">
        <v>1</v>
      </c>
      <c r="AD124">
        <f t="shared" si="17"/>
        <v>2.8010900000000003</v>
      </c>
      <c r="AE124">
        <f t="shared" si="18"/>
        <v>0.35700388063218241</v>
      </c>
    </row>
    <row r="125" spans="7:31" x14ac:dyDescent="0.25">
      <c r="G125" t="str">
        <f t="shared" si="10"/>
        <v>2018Vichada</v>
      </c>
      <c r="H125">
        <v>2018</v>
      </c>
      <c r="I125" t="s">
        <v>15</v>
      </c>
      <c r="J125" t="s">
        <v>7</v>
      </c>
      <c r="K125">
        <v>1</v>
      </c>
      <c r="L125">
        <f t="shared" si="11"/>
        <v>1.0780799999999999</v>
      </c>
      <c r="M125">
        <f t="shared" si="12"/>
        <v>0.92757494805580298</v>
      </c>
      <c r="P125" t="str">
        <f t="shared" si="13"/>
        <v>2018Casanare</v>
      </c>
      <c r="Q125">
        <v>2018</v>
      </c>
      <c r="R125" t="s">
        <v>31</v>
      </c>
      <c r="S125" t="s">
        <v>6</v>
      </c>
      <c r="T125">
        <v>5</v>
      </c>
      <c r="U125">
        <f t="shared" si="14"/>
        <v>4.2050400000000003</v>
      </c>
      <c r="V125">
        <f t="shared" si="15"/>
        <v>1.1890493312786561</v>
      </c>
      <c r="Y125" t="str">
        <f t="shared" si="16"/>
        <v>2019Meta</v>
      </c>
      <c r="Z125">
        <v>2019</v>
      </c>
      <c r="AA125" t="s">
        <v>63</v>
      </c>
      <c r="AB125" t="s">
        <v>8</v>
      </c>
      <c r="AC125">
        <v>2</v>
      </c>
      <c r="AD125">
        <f t="shared" si="17"/>
        <v>10.52125</v>
      </c>
      <c r="AE125">
        <f t="shared" si="18"/>
        <v>0.19009148152548414</v>
      </c>
    </row>
    <row r="126" spans="7:31" x14ac:dyDescent="0.25">
      <c r="G126" t="str">
        <f t="shared" si="10"/>
        <v>2018Arauca</v>
      </c>
      <c r="H126">
        <v>2018</v>
      </c>
      <c r="I126" t="s">
        <v>41</v>
      </c>
      <c r="J126" t="s">
        <v>5</v>
      </c>
      <c r="K126">
        <v>5</v>
      </c>
      <c r="L126">
        <f t="shared" si="11"/>
        <v>2.6217399999999995</v>
      </c>
      <c r="M126">
        <f t="shared" si="12"/>
        <v>1.9071303790612344</v>
      </c>
      <c r="P126" t="str">
        <f t="shared" si="13"/>
        <v>2018Meta</v>
      </c>
      <c r="Q126">
        <v>2018</v>
      </c>
      <c r="R126" t="s">
        <v>31</v>
      </c>
      <c r="S126" t="s">
        <v>8</v>
      </c>
      <c r="T126">
        <v>2</v>
      </c>
      <c r="U126">
        <f t="shared" si="14"/>
        <v>10.397219999999999</v>
      </c>
      <c r="V126">
        <f t="shared" si="15"/>
        <v>0.19235911137784908</v>
      </c>
      <c r="Y126" t="str">
        <f t="shared" si="16"/>
        <v>2019Arauca</v>
      </c>
      <c r="Z126">
        <v>2019</v>
      </c>
      <c r="AA126" t="s">
        <v>55</v>
      </c>
      <c r="AB126" t="s">
        <v>5</v>
      </c>
      <c r="AC126">
        <v>1</v>
      </c>
      <c r="AD126">
        <f t="shared" si="17"/>
        <v>2.8010900000000003</v>
      </c>
      <c r="AE126">
        <f t="shared" si="18"/>
        <v>0.35700388063218241</v>
      </c>
    </row>
    <row r="127" spans="7:31" x14ac:dyDescent="0.25">
      <c r="G127" t="str">
        <f t="shared" si="10"/>
        <v>2018Casanare</v>
      </c>
      <c r="H127">
        <v>2018</v>
      </c>
      <c r="I127" t="s">
        <v>41</v>
      </c>
      <c r="J127" t="s">
        <v>6</v>
      </c>
      <c r="K127">
        <v>21</v>
      </c>
      <c r="L127">
        <f t="shared" si="11"/>
        <v>4.2050400000000003</v>
      </c>
      <c r="M127">
        <f t="shared" si="12"/>
        <v>4.994007191370355</v>
      </c>
      <c r="P127" t="str">
        <f t="shared" si="13"/>
        <v>2018Vichada</v>
      </c>
      <c r="Q127">
        <v>2018</v>
      </c>
      <c r="R127" t="s">
        <v>31</v>
      </c>
      <c r="S127" t="s">
        <v>7</v>
      </c>
      <c r="T127">
        <v>1</v>
      </c>
      <c r="U127">
        <f t="shared" si="14"/>
        <v>1.0780799999999999</v>
      </c>
      <c r="V127">
        <f t="shared" si="15"/>
        <v>0.92757494805580298</v>
      </c>
      <c r="Y127" t="str">
        <f t="shared" si="16"/>
        <v>2019Meta</v>
      </c>
      <c r="Z127">
        <v>2019</v>
      </c>
      <c r="AA127" t="s">
        <v>55</v>
      </c>
      <c r="AB127" t="s">
        <v>8</v>
      </c>
      <c r="AC127">
        <v>2</v>
      </c>
      <c r="AD127">
        <f t="shared" si="17"/>
        <v>10.52125</v>
      </c>
      <c r="AE127">
        <f t="shared" si="18"/>
        <v>0.19009148152548414</v>
      </c>
    </row>
    <row r="128" spans="7:31" x14ac:dyDescent="0.25">
      <c r="G128" t="str">
        <f t="shared" si="10"/>
        <v>2018Meta</v>
      </c>
      <c r="H128">
        <v>2018</v>
      </c>
      <c r="I128" t="s">
        <v>41</v>
      </c>
      <c r="J128" t="s">
        <v>8</v>
      </c>
      <c r="K128">
        <v>188</v>
      </c>
      <c r="L128">
        <f t="shared" si="11"/>
        <v>10.397219999999999</v>
      </c>
      <c r="M128">
        <f t="shared" si="12"/>
        <v>18.081756469517813</v>
      </c>
      <c r="P128" t="str">
        <f t="shared" si="13"/>
        <v>2018Arauca</v>
      </c>
      <c r="Q128">
        <v>2018</v>
      </c>
      <c r="R128" t="s">
        <v>45</v>
      </c>
      <c r="S128" t="s">
        <v>5</v>
      </c>
      <c r="T128">
        <v>5</v>
      </c>
      <c r="U128">
        <f t="shared" si="14"/>
        <v>2.6217399999999995</v>
      </c>
      <c r="V128">
        <f t="shared" si="15"/>
        <v>1.9071303790612344</v>
      </c>
      <c r="Y128" t="str">
        <f t="shared" si="16"/>
        <v>2019Arauca</v>
      </c>
      <c r="Z128">
        <v>2019</v>
      </c>
      <c r="AA128" t="s">
        <v>64</v>
      </c>
      <c r="AB128" t="s">
        <v>5</v>
      </c>
      <c r="AC128">
        <v>1</v>
      </c>
      <c r="AD128">
        <f t="shared" si="17"/>
        <v>2.8010900000000003</v>
      </c>
      <c r="AE128">
        <f t="shared" si="18"/>
        <v>0.35700388063218241</v>
      </c>
    </row>
    <row r="129" spans="7:31" x14ac:dyDescent="0.25">
      <c r="G129" t="str">
        <f t="shared" si="10"/>
        <v>2018Vichada</v>
      </c>
      <c r="H129">
        <v>2018</v>
      </c>
      <c r="I129" t="s">
        <v>41</v>
      </c>
      <c r="J129" t="s">
        <v>7</v>
      </c>
      <c r="K129">
        <v>2</v>
      </c>
      <c r="L129">
        <f t="shared" si="11"/>
        <v>1.0780799999999999</v>
      </c>
      <c r="M129">
        <f t="shared" si="12"/>
        <v>1.855149896111606</v>
      </c>
      <c r="P129" t="str">
        <f t="shared" si="13"/>
        <v>2018Casanare</v>
      </c>
      <c r="Q129">
        <v>2018</v>
      </c>
      <c r="R129" t="s">
        <v>45</v>
      </c>
      <c r="S129" t="s">
        <v>6</v>
      </c>
      <c r="T129">
        <v>5</v>
      </c>
      <c r="U129">
        <f t="shared" si="14"/>
        <v>4.2050400000000003</v>
      </c>
      <c r="V129">
        <f t="shared" si="15"/>
        <v>1.1890493312786561</v>
      </c>
      <c r="Y129" t="str">
        <f t="shared" si="16"/>
        <v>2019Meta</v>
      </c>
      <c r="Z129">
        <v>2019</v>
      </c>
      <c r="AA129" t="s">
        <v>64</v>
      </c>
      <c r="AB129" t="s">
        <v>8</v>
      </c>
      <c r="AC129">
        <v>2</v>
      </c>
      <c r="AD129">
        <f t="shared" si="17"/>
        <v>10.52125</v>
      </c>
      <c r="AE129">
        <f t="shared" si="18"/>
        <v>0.19009148152548414</v>
      </c>
    </row>
    <row r="130" spans="7:31" x14ac:dyDescent="0.25">
      <c r="G130" t="str">
        <f t="shared" si="10"/>
        <v>2018Arauca</v>
      </c>
      <c r="H130">
        <v>2018</v>
      </c>
      <c r="I130" t="s">
        <v>20</v>
      </c>
      <c r="J130" t="s">
        <v>5</v>
      </c>
      <c r="K130">
        <v>101</v>
      </c>
      <c r="L130">
        <f t="shared" si="11"/>
        <v>2.6217399999999995</v>
      </c>
      <c r="M130">
        <f t="shared" si="12"/>
        <v>38.524033657036938</v>
      </c>
      <c r="P130" t="str">
        <f t="shared" si="13"/>
        <v>2018Meta</v>
      </c>
      <c r="Q130">
        <v>2018</v>
      </c>
      <c r="R130" t="s">
        <v>45</v>
      </c>
      <c r="S130" t="s">
        <v>8</v>
      </c>
      <c r="T130">
        <v>9</v>
      </c>
      <c r="U130">
        <f t="shared" si="14"/>
        <v>10.397219999999999</v>
      </c>
      <c r="V130">
        <f t="shared" si="15"/>
        <v>0.86561600120032089</v>
      </c>
      <c r="Y130" t="str">
        <f t="shared" si="16"/>
        <v>2019Arauca</v>
      </c>
      <c r="Z130">
        <v>2019</v>
      </c>
      <c r="AA130" t="s">
        <v>53</v>
      </c>
      <c r="AB130" t="s">
        <v>5</v>
      </c>
      <c r="AC130">
        <v>2</v>
      </c>
      <c r="AD130">
        <f t="shared" si="17"/>
        <v>2.8010900000000003</v>
      </c>
      <c r="AE130">
        <f t="shared" si="18"/>
        <v>0.71400776126436483</v>
      </c>
    </row>
    <row r="131" spans="7:31" x14ac:dyDescent="0.25">
      <c r="G131" t="str">
        <f t="shared" si="10"/>
        <v>2018Casanare</v>
      </c>
      <c r="H131">
        <v>2018</v>
      </c>
      <c r="I131" t="s">
        <v>20</v>
      </c>
      <c r="J131" t="s">
        <v>6</v>
      </c>
      <c r="K131">
        <v>288</v>
      </c>
      <c r="L131">
        <f t="shared" si="11"/>
        <v>4.2050400000000003</v>
      </c>
      <c r="M131">
        <f t="shared" si="12"/>
        <v>68.489241481650581</v>
      </c>
      <c r="P131" t="str">
        <f t="shared" si="13"/>
        <v>2018Vichada</v>
      </c>
      <c r="Q131">
        <v>2018</v>
      </c>
      <c r="R131" t="s">
        <v>45</v>
      </c>
      <c r="S131" t="s">
        <v>7</v>
      </c>
      <c r="T131">
        <v>1</v>
      </c>
      <c r="U131">
        <f t="shared" si="14"/>
        <v>1.0780799999999999</v>
      </c>
      <c r="V131">
        <f t="shared" si="15"/>
        <v>0.92757494805580298</v>
      </c>
      <c r="Y131" t="str">
        <f t="shared" si="16"/>
        <v>2019Casanare</v>
      </c>
      <c r="Z131">
        <v>2019</v>
      </c>
      <c r="AA131" t="s">
        <v>53</v>
      </c>
      <c r="AB131" t="s">
        <v>6</v>
      </c>
      <c r="AC131">
        <v>2</v>
      </c>
      <c r="AD131">
        <f t="shared" si="17"/>
        <v>4.2856300000000003</v>
      </c>
      <c r="AE131">
        <f t="shared" si="18"/>
        <v>0.46667584462494427</v>
      </c>
    </row>
    <row r="132" spans="7:31" x14ac:dyDescent="0.25">
      <c r="G132" t="str">
        <f t="shared" ref="G132:G195" si="19">H132&amp;J132</f>
        <v>2018Meta</v>
      </c>
      <c r="H132">
        <v>2018</v>
      </c>
      <c r="I132" t="s">
        <v>20</v>
      </c>
      <c r="J132" t="s">
        <v>8</v>
      </c>
      <c r="K132">
        <v>397</v>
      </c>
      <c r="L132">
        <f t="shared" ref="L132:L195" si="20">VLOOKUP(G132,$A$2:$D$37,4,0)</f>
        <v>10.397219999999999</v>
      </c>
      <c r="M132">
        <f t="shared" ref="M132:M195" si="21">K132/L132</f>
        <v>38.183283608503046</v>
      </c>
      <c r="P132" t="str">
        <f t="shared" ref="P132:P195" si="22">Q132&amp;S132</f>
        <v>2018Arauca</v>
      </c>
      <c r="Q132">
        <v>2018</v>
      </c>
      <c r="R132" t="s">
        <v>38</v>
      </c>
      <c r="S132" t="s">
        <v>5</v>
      </c>
      <c r="T132">
        <v>2</v>
      </c>
      <c r="U132">
        <f t="shared" ref="U132:U150" si="23">VLOOKUP(P132,$A$2:$D$37,4,0)</f>
        <v>2.6217399999999995</v>
      </c>
      <c r="V132">
        <f t="shared" ref="V132:V150" si="24">T132/U132</f>
        <v>0.76285215162449382</v>
      </c>
      <c r="Y132" t="str">
        <f t="shared" ref="Y132:Y195" si="25">Z132&amp;AB132</f>
        <v>2019Meta</v>
      </c>
      <c r="Z132">
        <v>2019</v>
      </c>
      <c r="AA132" t="s">
        <v>53</v>
      </c>
      <c r="AB132" t="s">
        <v>8</v>
      </c>
      <c r="AC132">
        <v>2</v>
      </c>
      <c r="AD132">
        <f t="shared" ref="AD132:AD195" si="26">VLOOKUP(Y132,$A$2:$D$37,4,0)</f>
        <v>10.52125</v>
      </c>
      <c r="AE132">
        <f t="shared" ref="AE132:AE195" si="27">AC132/AD132</f>
        <v>0.19009148152548414</v>
      </c>
    </row>
    <row r="133" spans="7:31" x14ac:dyDescent="0.25">
      <c r="G133" t="str">
        <f t="shared" si="19"/>
        <v>2018Vichada</v>
      </c>
      <c r="H133">
        <v>2018</v>
      </c>
      <c r="I133" t="s">
        <v>20</v>
      </c>
      <c r="J133" t="s">
        <v>7</v>
      </c>
      <c r="K133">
        <v>1</v>
      </c>
      <c r="L133">
        <f t="shared" si="20"/>
        <v>1.0780799999999999</v>
      </c>
      <c r="M133">
        <f t="shared" si="21"/>
        <v>0.92757494805580298</v>
      </c>
      <c r="P133" t="str">
        <f t="shared" si="22"/>
        <v>2018Casanare</v>
      </c>
      <c r="Q133">
        <v>2018</v>
      </c>
      <c r="R133" t="s">
        <v>38</v>
      </c>
      <c r="S133" t="s">
        <v>6</v>
      </c>
      <c r="T133">
        <v>24</v>
      </c>
      <c r="U133">
        <f t="shared" si="23"/>
        <v>4.2050400000000003</v>
      </c>
      <c r="V133">
        <f t="shared" si="24"/>
        <v>5.7074367901375487</v>
      </c>
      <c r="Y133" t="str">
        <f t="shared" si="25"/>
        <v>2019Arauca</v>
      </c>
      <c r="Z133">
        <v>2019</v>
      </c>
      <c r="AA133" t="s">
        <v>58</v>
      </c>
      <c r="AB133" t="s">
        <v>5</v>
      </c>
      <c r="AC133">
        <v>4</v>
      </c>
      <c r="AD133">
        <f t="shared" si="26"/>
        <v>2.8010900000000003</v>
      </c>
      <c r="AE133">
        <f t="shared" si="27"/>
        <v>1.4280155225287297</v>
      </c>
    </row>
    <row r="134" spans="7:31" x14ac:dyDescent="0.25">
      <c r="G134" t="str">
        <f t="shared" si="19"/>
        <v>2019Casanare</v>
      </c>
      <c r="H134">
        <v>2019</v>
      </c>
      <c r="I134" t="s">
        <v>24</v>
      </c>
      <c r="J134" t="s">
        <v>6</v>
      </c>
      <c r="K134">
        <v>1</v>
      </c>
      <c r="L134">
        <f t="shared" si="20"/>
        <v>4.2856300000000003</v>
      </c>
      <c r="M134">
        <f t="shared" si="21"/>
        <v>0.23333792231247213</v>
      </c>
      <c r="P134" t="str">
        <f t="shared" si="22"/>
        <v>2018Meta</v>
      </c>
      <c r="Q134">
        <v>2018</v>
      </c>
      <c r="R134" t="s">
        <v>38</v>
      </c>
      <c r="S134" t="s">
        <v>8</v>
      </c>
      <c r="T134">
        <v>8</v>
      </c>
      <c r="U134">
        <f t="shared" si="23"/>
        <v>10.397219999999999</v>
      </c>
      <c r="V134">
        <f t="shared" si="24"/>
        <v>0.76943644551139634</v>
      </c>
      <c r="Y134" t="str">
        <f t="shared" si="25"/>
        <v>2019Casanare</v>
      </c>
      <c r="Z134">
        <v>2019</v>
      </c>
      <c r="AA134" t="s">
        <v>58</v>
      </c>
      <c r="AB134" t="s">
        <v>6</v>
      </c>
      <c r="AC134">
        <v>2</v>
      </c>
      <c r="AD134">
        <f t="shared" si="26"/>
        <v>4.2856300000000003</v>
      </c>
      <c r="AE134">
        <f t="shared" si="27"/>
        <v>0.46667584462494427</v>
      </c>
    </row>
    <row r="135" spans="7:31" x14ac:dyDescent="0.25">
      <c r="G135" t="str">
        <f t="shared" si="19"/>
        <v>2019Meta</v>
      </c>
      <c r="H135">
        <v>2019</v>
      </c>
      <c r="I135" t="s">
        <v>13</v>
      </c>
      <c r="J135" t="s">
        <v>8</v>
      </c>
      <c r="K135">
        <v>3</v>
      </c>
      <c r="L135">
        <f t="shared" si="20"/>
        <v>10.52125</v>
      </c>
      <c r="M135">
        <f t="shared" si="21"/>
        <v>0.28513722228822619</v>
      </c>
      <c r="P135" t="str">
        <f t="shared" si="22"/>
        <v>2018Arauca</v>
      </c>
      <c r="Q135">
        <v>2018</v>
      </c>
      <c r="R135" t="s">
        <v>28</v>
      </c>
      <c r="S135" t="s">
        <v>5</v>
      </c>
      <c r="T135">
        <v>2</v>
      </c>
      <c r="U135">
        <f t="shared" si="23"/>
        <v>2.6217399999999995</v>
      </c>
      <c r="V135">
        <f t="shared" si="24"/>
        <v>0.76285215162449382</v>
      </c>
      <c r="Y135" t="str">
        <f t="shared" si="25"/>
        <v>2019Meta</v>
      </c>
      <c r="Z135">
        <v>2019</v>
      </c>
      <c r="AA135" t="s">
        <v>58</v>
      </c>
      <c r="AB135" t="s">
        <v>8</v>
      </c>
      <c r="AC135">
        <v>3</v>
      </c>
      <c r="AD135">
        <f t="shared" si="26"/>
        <v>10.52125</v>
      </c>
      <c r="AE135">
        <f t="shared" si="27"/>
        <v>0.28513722228822619</v>
      </c>
    </row>
    <row r="136" spans="7:31" x14ac:dyDescent="0.25">
      <c r="G136" t="str">
        <f t="shared" si="19"/>
        <v>2019Arauca</v>
      </c>
      <c r="H136">
        <v>2019</v>
      </c>
      <c r="I136" t="s">
        <v>22</v>
      </c>
      <c r="J136" t="s">
        <v>5</v>
      </c>
      <c r="K136">
        <v>1</v>
      </c>
      <c r="L136">
        <f t="shared" si="20"/>
        <v>2.8010900000000003</v>
      </c>
      <c r="M136">
        <f t="shared" si="21"/>
        <v>0.35700388063218241</v>
      </c>
      <c r="P136" t="str">
        <f t="shared" si="22"/>
        <v>2018Casanare</v>
      </c>
      <c r="Q136">
        <v>2018</v>
      </c>
      <c r="R136" t="s">
        <v>28</v>
      </c>
      <c r="S136" t="s">
        <v>6</v>
      </c>
      <c r="T136">
        <v>16</v>
      </c>
      <c r="U136">
        <f t="shared" si="23"/>
        <v>4.2050400000000003</v>
      </c>
      <c r="V136">
        <f t="shared" si="24"/>
        <v>3.8049578600916991</v>
      </c>
      <c r="Y136" t="str">
        <f t="shared" si="25"/>
        <v>2019Arauca</v>
      </c>
      <c r="Z136">
        <v>2019</v>
      </c>
      <c r="AA136" t="s">
        <v>52</v>
      </c>
      <c r="AB136" t="s">
        <v>5</v>
      </c>
      <c r="AC136">
        <v>5</v>
      </c>
      <c r="AD136">
        <f t="shared" si="26"/>
        <v>2.8010900000000003</v>
      </c>
      <c r="AE136">
        <f t="shared" si="27"/>
        <v>1.7850194031609121</v>
      </c>
    </row>
    <row r="137" spans="7:31" x14ac:dyDescent="0.25">
      <c r="G137" t="str">
        <f t="shared" si="19"/>
        <v>2019Casanare</v>
      </c>
      <c r="H137">
        <v>2019</v>
      </c>
      <c r="I137" t="s">
        <v>22</v>
      </c>
      <c r="J137" t="s">
        <v>6</v>
      </c>
      <c r="K137">
        <v>1</v>
      </c>
      <c r="L137">
        <f t="shared" si="20"/>
        <v>4.2856300000000003</v>
      </c>
      <c r="M137">
        <f t="shared" si="21"/>
        <v>0.23333792231247213</v>
      </c>
      <c r="P137" t="str">
        <f t="shared" si="22"/>
        <v>2018Meta</v>
      </c>
      <c r="Q137">
        <v>2018</v>
      </c>
      <c r="R137" t="s">
        <v>28</v>
      </c>
      <c r="S137" t="s">
        <v>8</v>
      </c>
      <c r="T137">
        <v>18</v>
      </c>
      <c r="U137">
        <f t="shared" si="23"/>
        <v>10.397219999999999</v>
      </c>
      <c r="V137">
        <f t="shared" si="24"/>
        <v>1.7312320024006418</v>
      </c>
      <c r="Y137" t="str">
        <f t="shared" si="25"/>
        <v>2019Casanare</v>
      </c>
      <c r="Z137">
        <v>2019</v>
      </c>
      <c r="AA137" t="s">
        <v>52</v>
      </c>
      <c r="AB137" t="s">
        <v>6</v>
      </c>
      <c r="AC137">
        <v>4</v>
      </c>
      <c r="AD137">
        <f t="shared" si="26"/>
        <v>4.2856300000000003</v>
      </c>
      <c r="AE137">
        <f t="shared" si="27"/>
        <v>0.93335168924988854</v>
      </c>
    </row>
    <row r="138" spans="7:31" x14ac:dyDescent="0.25">
      <c r="G138" t="str">
        <f t="shared" si="19"/>
        <v>2019Meta</v>
      </c>
      <c r="H138">
        <v>2019</v>
      </c>
      <c r="I138" t="s">
        <v>22</v>
      </c>
      <c r="J138" t="s">
        <v>8</v>
      </c>
      <c r="K138">
        <v>2</v>
      </c>
      <c r="L138">
        <f t="shared" si="20"/>
        <v>10.52125</v>
      </c>
      <c r="M138">
        <f t="shared" si="21"/>
        <v>0.19009148152548414</v>
      </c>
      <c r="P138" t="str">
        <f t="shared" si="22"/>
        <v>2018Vichada</v>
      </c>
      <c r="Q138">
        <v>2018</v>
      </c>
      <c r="R138" t="s">
        <v>28</v>
      </c>
      <c r="S138" t="s">
        <v>7</v>
      </c>
      <c r="T138">
        <v>1</v>
      </c>
      <c r="U138">
        <f t="shared" si="23"/>
        <v>1.0780799999999999</v>
      </c>
      <c r="V138">
        <f t="shared" si="24"/>
        <v>0.92757494805580298</v>
      </c>
      <c r="Y138" t="str">
        <f t="shared" si="25"/>
        <v>2019Meta</v>
      </c>
      <c r="Z138">
        <v>2019</v>
      </c>
      <c r="AA138" t="s">
        <v>52</v>
      </c>
      <c r="AB138" t="s">
        <v>8</v>
      </c>
      <c r="AC138">
        <v>3</v>
      </c>
      <c r="AD138">
        <f t="shared" si="26"/>
        <v>10.52125</v>
      </c>
      <c r="AE138">
        <f t="shared" si="27"/>
        <v>0.28513722228822619</v>
      </c>
    </row>
    <row r="139" spans="7:31" x14ac:dyDescent="0.25">
      <c r="G139" t="str">
        <f t="shared" si="19"/>
        <v>2019Arauca</v>
      </c>
      <c r="H139">
        <v>2019</v>
      </c>
      <c r="I139" t="s">
        <v>18</v>
      </c>
      <c r="J139" t="s">
        <v>5</v>
      </c>
      <c r="K139">
        <v>2</v>
      </c>
      <c r="L139">
        <f t="shared" si="20"/>
        <v>2.8010900000000003</v>
      </c>
      <c r="M139">
        <f t="shared" si="21"/>
        <v>0.71400776126436483</v>
      </c>
      <c r="P139" t="str">
        <f t="shared" si="22"/>
        <v>2018Arauca</v>
      </c>
      <c r="Q139">
        <v>2018</v>
      </c>
      <c r="R139" t="s">
        <v>29</v>
      </c>
      <c r="S139" t="s">
        <v>5</v>
      </c>
      <c r="T139">
        <v>9</v>
      </c>
      <c r="U139">
        <f t="shared" si="23"/>
        <v>2.6217399999999995</v>
      </c>
      <c r="V139">
        <f t="shared" si="24"/>
        <v>3.4328346823102223</v>
      </c>
      <c r="Y139" t="str">
        <f t="shared" si="25"/>
        <v>2019Arauca</v>
      </c>
      <c r="Z139">
        <v>2019</v>
      </c>
      <c r="AA139" t="s">
        <v>27</v>
      </c>
      <c r="AB139" t="s">
        <v>5</v>
      </c>
      <c r="AC139">
        <v>9</v>
      </c>
      <c r="AD139">
        <f t="shared" si="26"/>
        <v>2.8010900000000003</v>
      </c>
      <c r="AE139">
        <f t="shared" si="27"/>
        <v>3.2130349256896418</v>
      </c>
    </row>
    <row r="140" spans="7:31" x14ac:dyDescent="0.25">
      <c r="G140" t="str">
        <f t="shared" si="19"/>
        <v>2019Meta</v>
      </c>
      <c r="H140">
        <v>2019</v>
      </c>
      <c r="I140" t="s">
        <v>18</v>
      </c>
      <c r="J140" t="s">
        <v>8</v>
      </c>
      <c r="K140">
        <v>3</v>
      </c>
      <c r="L140">
        <f t="shared" si="20"/>
        <v>10.52125</v>
      </c>
      <c r="M140">
        <f t="shared" si="21"/>
        <v>0.28513722228822619</v>
      </c>
      <c r="P140" t="str">
        <f t="shared" si="22"/>
        <v>2018Casanare</v>
      </c>
      <c r="Q140">
        <v>2018</v>
      </c>
      <c r="R140" t="s">
        <v>29</v>
      </c>
      <c r="S140" t="s">
        <v>6</v>
      </c>
      <c r="T140">
        <v>14</v>
      </c>
      <c r="U140">
        <f t="shared" si="23"/>
        <v>4.2050400000000003</v>
      </c>
      <c r="V140">
        <f t="shared" si="24"/>
        <v>3.329338127580237</v>
      </c>
      <c r="Y140" t="str">
        <f t="shared" si="25"/>
        <v>2019Casanare</v>
      </c>
      <c r="Z140">
        <v>2019</v>
      </c>
      <c r="AA140" t="s">
        <v>27</v>
      </c>
      <c r="AB140" t="s">
        <v>6</v>
      </c>
      <c r="AC140">
        <v>8</v>
      </c>
      <c r="AD140">
        <f t="shared" si="26"/>
        <v>4.2856300000000003</v>
      </c>
      <c r="AE140">
        <f t="shared" si="27"/>
        <v>1.8667033784997771</v>
      </c>
    </row>
    <row r="141" spans="7:31" x14ac:dyDescent="0.25">
      <c r="G141" t="str">
        <f t="shared" si="19"/>
        <v>2019Casanare</v>
      </c>
      <c r="H141">
        <v>2019</v>
      </c>
      <c r="I141" t="s">
        <v>23</v>
      </c>
      <c r="J141" t="s">
        <v>6</v>
      </c>
      <c r="K141">
        <v>5</v>
      </c>
      <c r="L141">
        <f t="shared" si="20"/>
        <v>4.2856300000000003</v>
      </c>
      <c r="M141">
        <f t="shared" si="21"/>
        <v>1.1666896115623606</v>
      </c>
      <c r="P141" t="str">
        <f t="shared" si="22"/>
        <v>2018Meta</v>
      </c>
      <c r="Q141">
        <v>2018</v>
      </c>
      <c r="R141" t="s">
        <v>29</v>
      </c>
      <c r="S141" t="s">
        <v>8</v>
      </c>
      <c r="T141">
        <v>15</v>
      </c>
      <c r="U141">
        <f t="shared" si="23"/>
        <v>10.397219999999999</v>
      </c>
      <c r="V141">
        <f t="shared" si="24"/>
        <v>1.4426933353338682</v>
      </c>
      <c r="Y141" t="str">
        <f t="shared" si="25"/>
        <v>2019Meta</v>
      </c>
      <c r="Z141">
        <v>2019</v>
      </c>
      <c r="AA141" t="s">
        <v>27</v>
      </c>
      <c r="AB141" t="s">
        <v>8</v>
      </c>
      <c r="AC141">
        <v>6</v>
      </c>
      <c r="AD141">
        <f t="shared" si="26"/>
        <v>10.52125</v>
      </c>
      <c r="AE141">
        <f t="shared" si="27"/>
        <v>0.57027444457645238</v>
      </c>
    </row>
    <row r="142" spans="7:31" x14ac:dyDescent="0.25">
      <c r="G142" t="str">
        <f t="shared" si="19"/>
        <v>2019Meta</v>
      </c>
      <c r="H142">
        <v>2019</v>
      </c>
      <c r="I142" t="s">
        <v>23</v>
      </c>
      <c r="J142" t="s">
        <v>8</v>
      </c>
      <c r="K142">
        <v>1</v>
      </c>
      <c r="L142">
        <f t="shared" si="20"/>
        <v>10.52125</v>
      </c>
      <c r="M142">
        <f t="shared" si="21"/>
        <v>9.5045740762742068E-2</v>
      </c>
      <c r="P142" t="str">
        <f t="shared" si="22"/>
        <v>2018Vichada</v>
      </c>
      <c r="Q142">
        <v>2018</v>
      </c>
      <c r="R142" t="s">
        <v>29</v>
      </c>
      <c r="S142" t="s">
        <v>7</v>
      </c>
      <c r="T142">
        <v>1</v>
      </c>
      <c r="U142">
        <f t="shared" si="23"/>
        <v>1.0780799999999999</v>
      </c>
      <c r="V142">
        <f t="shared" si="24"/>
        <v>0.92757494805580298</v>
      </c>
      <c r="Y142" t="str">
        <f t="shared" si="25"/>
        <v>2019Vichada</v>
      </c>
      <c r="Z142">
        <v>2019</v>
      </c>
      <c r="AA142" t="s">
        <v>27</v>
      </c>
      <c r="AB142" t="s">
        <v>7</v>
      </c>
      <c r="AC142">
        <v>1</v>
      </c>
      <c r="AD142">
        <f t="shared" si="26"/>
        <v>1.10599</v>
      </c>
      <c r="AE142">
        <f t="shared" si="27"/>
        <v>0.90416730711850923</v>
      </c>
    </row>
    <row r="143" spans="7:31" x14ac:dyDescent="0.25">
      <c r="G143" t="str">
        <f t="shared" si="19"/>
        <v>2019Casanare</v>
      </c>
      <c r="H143">
        <v>2019</v>
      </c>
      <c r="I143" t="s">
        <v>25</v>
      </c>
      <c r="J143" t="s">
        <v>6</v>
      </c>
      <c r="K143">
        <v>2</v>
      </c>
      <c r="L143">
        <f t="shared" si="20"/>
        <v>4.2856300000000003</v>
      </c>
      <c r="M143">
        <f t="shared" si="21"/>
        <v>0.46667584462494427</v>
      </c>
      <c r="P143" t="str">
        <f t="shared" si="22"/>
        <v>2018Arauca</v>
      </c>
      <c r="Q143">
        <v>2018</v>
      </c>
      <c r="R143" t="s">
        <v>37</v>
      </c>
      <c r="S143" t="s">
        <v>5</v>
      </c>
      <c r="T143">
        <v>10</v>
      </c>
      <c r="U143">
        <f t="shared" si="23"/>
        <v>2.6217399999999995</v>
      </c>
      <c r="V143">
        <f t="shared" si="24"/>
        <v>3.8142607581224688</v>
      </c>
      <c r="Y143" t="str">
        <f t="shared" si="25"/>
        <v>2019Arauca</v>
      </c>
      <c r="Z143">
        <v>2019</v>
      </c>
      <c r="AA143" t="s">
        <v>61</v>
      </c>
      <c r="AB143" t="s">
        <v>5</v>
      </c>
      <c r="AC143">
        <v>7</v>
      </c>
      <c r="AD143">
        <f t="shared" si="26"/>
        <v>2.8010900000000003</v>
      </c>
      <c r="AE143">
        <f t="shared" si="27"/>
        <v>2.4990271644252768</v>
      </c>
    </row>
    <row r="144" spans="7:31" x14ac:dyDescent="0.25">
      <c r="G144" t="str">
        <f t="shared" si="19"/>
        <v>2019Meta</v>
      </c>
      <c r="H144">
        <v>2019</v>
      </c>
      <c r="I144" t="s">
        <v>25</v>
      </c>
      <c r="J144" t="s">
        <v>8</v>
      </c>
      <c r="K144">
        <v>4</v>
      </c>
      <c r="L144">
        <f t="shared" si="20"/>
        <v>10.52125</v>
      </c>
      <c r="M144">
        <f t="shared" si="21"/>
        <v>0.38018296305096827</v>
      </c>
      <c r="P144" t="str">
        <f t="shared" si="22"/>
        <v>2018Casanare</v>
      </c>
      <c r="Q144">
        <v>2018</v>
      </c>
      <c r="R144" t="s">
        <v>37</v>
      </c>
      <c r="S144" t="s">
        <v>6</v>
      </c>
      <c r="T144">
        <v>46</v>
      </c>
      <c r="U144">
        <f t="shared" si="23"/>
        <v>4.2050400000000003</v>
      </c>
      <c r="V144">
        <f t="shared" si="24"/>
        <v>10.939253847763634</v>
      </c>
      <c r="Y144" t="str">
        <f t="shared" si="25"/>
        <v>2019Casanare</v>
      </c>
      <c r="Z144">
        <v>2019</v>
      </c>
      <c r="AA144" t="s">
        <v>61</v>
      </c>
      <c r="AB144" t="s">
        <v>6</v>
      </c>
      <c r="AC144">
        <v>3</v>
      </c>
      <c r="AD144">
        <f t="shared" si="26"/>
        <v>4.2856300000000003</v>
      </c>
      <c r="AE144">
        <f t="shared" si="27"/>
        <v>0.70001376693741635</v>
      </c>
    </row>
    <row r="145" spans="7:31" x14ac:dyDescent="0.25">
      <c r="G145" t="str">
        <f t="shared" si="19"/>
        <v>2019Arauca</v>
      </c>
      <c r="H145">
        <v>2019</v>
      </c>
      <c r="I145" t="s">
        <v>16</v>
      </c>
      <c r="J145" t="s">
        <v>5</v>
      </c>
      <c r="K145">
        <v>4</v>
      </c>
      <c r="L145">
        <f t="shared" si="20"/>
        <v>2.8010900000000003</v>
      </c>
      <c r="M145">
        <f t="shared" si="21"/>
        <v>1.4280155225287297</v>
      </c>
      <c r="P145" t="str">
        <f t="shared" si="22"/>
        <v>2018Meta</v>
      </c>
      <c r="Q145">
        <v>2018</v>
      </c>
      <c r="R145" t="s">
        <v>37</v>
      </c>
      <c r="S145" t="s">
        <v>8</v>
      </c>
      <c r="T145">
        <v>10</v>
      </c>
      <c r="U145">
        <f t="shared" si="23"/>
        <v>10.397219999999999</v>
      </c>
      <c r="V145">
        <f t="shared" si="24"/>
        <v>0.96179555688924545</v>
      </c>
      <c r="Y145" t="str">
        <f t="shared" si="25"/>
        <v>2019Meta</v>
      </c>
      <c r="Z145">
        <v>2019</v>
      </c>
      <c r="AA145" t="s">
        <v>61</v>
      </c>
      <c r="AB145" t="s">
        <v>8</v>
      </c>
      <c r="AC145">
        <v>15</v>
      </c>
      <c r="AD145">
        <f t="shared" si="26"/>
        <v>10.52125</v>
      </c>
      <c r="AE145">
        <f t="shared" si="27"/>
        <v>1.425686111441131</v>
      </c>
    </row>
    <row r="146" spans="7:31" x14ac:dyDescent="0.25">
      <c r="G146" t="str">
        <f t="shared" si="19"/>
        <v>2019Casanare</v>
      </c>
      <c r="H146">
        <v>2019</v>
      </c>
      <c r="I146" t="s">
        <v>16</v>
      </c>
      <c r="J146" t="s">
        <v>6</v>
      </c>
      <c r="K146">
        <v>1</v>
      </c>
      <c r="L146">
        <f t="shared" si="20"/>
        <v>4.2856300000000003</v>
      </c>
      <c r="M146">
        <f t="shared" si="21"/>
        <v>0.23333792231247213</v>
      </c>
      <c r="P146" t="str">
        <f t="shared" si="22"/>
        <v>2019Casanare</v>
      </c>
      <c r="Q146">
        <v>2019</v>
      </c>
      <c r="R146" t="s">
        <v>36</v>
      </c>
      <c r="S146" t="s">
        <v>6</v>
      </c>
      <c r="T146">
        <v>1</v>
      </c>
      <c r="U146">
        <f t="shared" si="23"/>
        <v>4.2856300000000003</v>
      </c>
      <c r="V146">
        <f t="shared" si="24"/>
        <v>0.23333792231247213</v>
      </c>
      <c r="Y146" t="str">
        <f t="shared" si="25"/>
        <v>2019Vichada</v>
      </c>
      <c r="Z146">
        <v>2019</v>
      </c>
      <c r="AA146" t="s">
        <v>61</v>
      </c>
      <c r="AB146" t="s">
        <v>7</v>
      </c>
      <c r="AC146">
        <v>1</v>
      </c>
      <c r="AD146">
        <f t="shared" si="26"/>
        <v>1.10599</v>
      </c>
      <c r="AE146">
        <f t="shared" si="27"/>
        <v>0.90416730711850923</v>
      </c>
    </row>
    <row r="147" spans="7:31" x14ac:dyDescent="0.25">
      <c r="G147" t="str">
        <f t="shared" si="19"/>
        <v>2019Meta</v>
      </c>
      <c r="H147">
        <v>2019</v>
      </c>
      <c r="I147" t="s">
        <v>16</v>
      </c>
      <c r="J147" t="s">
        <v>8</v>
      </c>
      <c r="K147">
        <v>1</v>
      </c>
      <c r="L147">
        <f t="shared" si="20"/>
        <v>10.52125</v>
      </c>
      <c r="M147">
        <f t="shared" si="21"/>
        <v>9.5045740762742068E-2</v>
      </c>
      <c r="P147" t="str">
        <f t="shared" si="22"/>
        <v>2019Meta</v>
      </c>
      <c r="Q147">
        <v>2019</v>
      </c>
      <c r="R147" t="s">
        <v>36</v>
      </c>
      <c r="S147" t="s">
        <v>8</v>
      </c>
      <c r="T147">
        <v>1</v>
      </c>
      <c r="U147">
        <f t="shared" si="23"/>
        <v>10.52125</v>
      </c>
      <c r="V147">
        <f t="shared" si="24"/>
        <v>9.5045740762742068E-2</v>
      </c>
      <c r="Y147" t="str">
        <f t="shared" si="25"/>
        <v>2019Arauca</v>
      </c>
      <c r="Z147">
        <v>2019</v>
      </c>
      <c r="AA147" t="s">
        <v>59</v>
      </c>
      <c r="AB147" t="s">
        <v>5</v>
      </c>
      <c r="AC147">
        <v>8</v>
      </c>
      <c r="AD147">
        <f t="shared" si="26"/>
        <v>2.8010900000000003</v>
      </c>
      <c r="AE147">
        <f t="shared" si="27"/>
        <v>2.8560310450574593</v>
      </c>
    </row>
    <row r="148" spans="7:31" x14ac:dyDescent="0.25">
      <c r="G148" t="str">
        <f t="shared" si="19"/>
        <v>2019Arauca</v>
      </c>
      <c r="H148">
        <v>2019</v>
      </c>
      <c r="I148" t="s">
        <v>17</v>
      </c>
      <c r="J148" t="s">
        <v>5</v>
      </c>
      <c r="K148">
        <v>1</v>
      </c>
      <c r="L148">
        <f t="shared" si="20"/>
        <v>2.8010900000000003</v>
      </c>
      <c r="M148">
        <f t="shared" si="21"/>
        <v>0.35700388063218241</v>
      </c>
      <c r="P148" t="str">
        <f t="shared" si="22"/>
        <v>2019Meta</v>
      </c>
      <c r="Q148">
        <v>2019</v>
      </c>
      <c r="R148" t="s">
        <v>47</v>
      </c>
      <c r="S148" t="s">
        <v>8</v>
      </c>
      <c r="T148">
        <v>2</v>
      </c>
      <c r="U148">
        <f t="shared" si="23"/>
        <v>10.52125</v>
      </c>
      <c r="V148">
        <f t="shared" si="24"/>
        <v>0.19009148152548414</v>
      </c>
      <c r="Y148" t="str">
        <f t="shared" si="25"/>
        <v>2019Casanare</v>
      </c>
      <c r="Z148">
        <v>2019</v>
      </c>
      <c r="AA148" t="s">
        <v>59</v>
      </c>
      <c r="AB148" t="s">
        <v>6</v>
      </c>
      <c r="AC148">
        <v>5</v>
      </c>
      <c r="AD148">
        <f t="shared" si="26"/>
        <v>4.2856300000000003</v>
      </c>
      <c r="AE148">
        <f t="shared" si="27"/>
        <v>1.1666896115623606</v>
      </c>
    </row>
    <row r="149" spans="7:31" x14ac:dyDescent="0.25">
      <c r="G149" t="str">
        <f t="shared" si="19"/>
        <v>2019Meta</v>
      </c>
      <c r="H149">
        <v>2019</v>
      </c>
      <c r="I149" t="s">
        <v>17</v>
      </c>
      <c r="J149" t="s">
        <v>8</v>
      </c>
      <c r="K149">
        <v>11</v>
      </c>
      <c r="L149">
        <f t="shared" si="20"/>
        <v>10.52125</v>
      </c>
      <c r="M149">
        <f t="shared" si="21"/>
        <v>1.0455031483901627</v>
      </c>
      <c r="P149" t="str">
        <f t="shared" si="22"/>
        <v>2019Casanare</v>
      </c>
      <c r="Q149">
        <v>2019</v>
      </c>
      <c r="R149" t="s">
        <v>43</v>
      </c>
      <c r="S149" t="s">
        <v>6</v>
      </c>
      <c r="T149">
        <v>2</v>
      </c>
      <c r="U149">
        <f t="shared" si="23"/>
        <v>4.2856300000000003</v>
      </c>
      <c r="V149">
        <f t="shared" si="24"/>
        <v>0.46667584462494427</v>
      </c>
      <c r="Y149" t="str">
        <f t="shared" si="25"/>
        <v>2019Meta</v>
      </c>
      <c r="Z149">
        <v>2019</v>
      </c>
      <c r="AA149" t="s">
        <v>59</v>
      </c>
      <c r="AB149" t="s">
        <v>8</v>
      </c>
      <c r="AC149">
        <v>16</v>
      </c>
      <c r="AD149">
        <f t="shared" si="26"/>
        <v>10.52125</v>
      </c>
      <c r="AE149">
        <f t="shared" si="27"/>
        <v>1.5207318522038731</v>
      </c>
    </row>
    <row r="150" spans="7:31" x14ac:dyDescent="0.25">
      <c r="G150" t="str">
        <f t="shared" si="19"/>
        <v>2019Arauca</v>
      </c>
      <c r="H150">
        <v>2019</v>
      </c>
      <c r="I150" t="s">
        <v>14</v>
      </c>
      <c r="J150" t="s">
        <v>5</v>
      </c>
      <c r="K150">
        <v>2</v>
      </c>
      <c r="L150">
        <f t="shared" si="20"/>
        <v>2.8010900000000003</v>
      </c>
      <c r="M150">
        <f t="shared" si="21"/>
        <v>0.71400776126436483</v>
      </c>
      <c r="P150" t="str">
        <f t="shared" si="22"/>
        <v>2019Meta</v>
      </c>
      <c r="Q150">
        <v>2019</v>
      </c>
      <c r="R150" t="s">
        <v>33</v>
      </c>
      <c r="S150" t="s">
        <v>8</v>
      </c>
      <c r="T150">
        <v>3</v>
      </c>
      <c r="U150">
        <f t="shared" si="23"/>
        <v>10.52125</v>
      </c>
      <c r="V150">
        <f t="shared" si="24"/>
        <v>0.28513722228822619</v>
      </c>
      <c r="Y150" t="str">
        <f t="shared" si="25"/>
        <v>2019Arauca</v>
      </c>
      <c r="Z150">
        <v>2019</v>
      </c>
      <c r="AA150" t="s">
        <v>60</v>
      </c>
      <c r="AB150" t="s">
        <v>5</v>
      </c>
      <c r="AC150">
        <v>8</v>
      </c>
      <c r="AD150">
        <f t="shared" si="26"/>
        <v>2.8010900000000003</v>
      </c>
      <c r="AE150">
        <f t="shared" si="27"/>
        <v>2.8560310450574593</v>
      </c>
    </row>
    <row r="151" spans="7:31" x14ac:dyDescent="0.25">
      <c r="G151" t="str">
        <f t="shared" si="19"/>
        <v>2019Casanare</v>
      </c>
      <c r="H151">
        <v>2019</v>
      </c>
      <c r="I151" t="s">
        <v>14</v>
      </c>
      <c r="J151" t="s">
        <v>6</v>
      </c>
      <c r="K151">
        <v>8</v>
      </c>
      <c r="L151">
        <f t="shared" si="20"/>
        <v>4.2856300000000003</v>
      </c>
      <c r="M151">
        <f t="shared" si="21"/>
        <v>1.8667033784997771</v>
      </c>
      <c r="P151" t="str">
        <f t="shared" si="22"/>
        <v>2019Arauca</v>
      </c>
      <c r="Q151">
        <v>2019</v>
      </c>
      <c r="R151" t="s">
        <v>32</v>
      </c>
      <c r="S151" t="s">
        <v>5</v>
      </c>
      <c r="T151">
        <v>1</v>
      </c>
      <c r="U151">
        <f t="shared" ref="U151:U214" si="28">VLOOKUP(P151,$A$2:$D$37,4,0)</f>
        <v>2.8010900000000003</v>
      </c>
      <c r="V151">
        <f t="shared" ref="V151:V214" si="29">T151/U151</f>
        <v>0.35700388063218241</v>
      </c>
      <c r="Y151" t="str">
        <f t="shared" si="25"/>
        <v>2019Casanare</v>
      </c>
      <c r="Z151">
        <v>2019</v>
      </c>
      <c r="AA151" t="s">
        <v>60</v>
      </c>
      <c r="AB151" t="s">
        <v>6</v>
      </c>
      <c r="AC151">
        <v>11</v>
      </c>
      <c r="AD151">
        <f t="shared" si="26"/>
        <v>4.2856300000000003</v>
      </c>
      <c r="AE151">
        <f t="shared" si="27"/>
        <v>2.5667171454371935</v>
      </c>
    </row>
    <row r="152" spans="7:31" x14ac:dyDescent="0.25">
      <c r="G152" t="str">
        <f t="shared" si="19"/>
        <v>2019Meta</v>
      </c>
      <c r="H152">
        <v>2019</v>
      </c>
      <c r="I152" t="s">
        <v>14</v>
      </c>
      <c r="J152" t="s">
        <v>8</v>
      </c>
      <c r="K152">
        <v>33</v>
      </c>
      <c r="L152">
        <f t="shared" si="20"/>
        <v>10.52125</v>
      </c>
      <c r="M152">
        <f t="shared" si="21"/>
        <v>3.1365094451704882</v>
      </c>
      <c r="P152" t="str">
        <f t="shared" si="22"/>
        <v>2019Meta</v>
      </c>
      <c r="Q152">
        <v>2019</v>
      </c>
      <c r="R152" t="s">
        <v>32</v>
      </c>
      <c r="S152" t="s">
        <v>8</v>
      </c>
      <c r="T152">
        <v>3</v>
      </c>
      <c r="U152">
        <f t="shared" si="28"/>
        <v>10.52125</v>
      </c>
      <c r="V152">
        <f t="shared" si="29"/>
        <v>0.28513722228822619</v>
      </c>
      <c r="Y152" t="str">
        <f t="shared" si="25"/>
        <v>2019Meta</v>
      </c>
      <c r="Z152">
        <v>2019</v>
      </c>
      <c r="AA152" t="s">
        <v>60</v>
      </c>
      <c r="AB152" t="s">
        <v>8</v>
      </c>
      <c r="AC152">
        <v>17</v>
      </c>
      <c r="AD152">
        <f t="shared" si="26"/>
        <v>10.52125</v>
      </c>
      <c r="AE152">
        <f t="shared" si="27"/>
        <v>1.6157775929666152</v>
      </c>
    </row>
    <row r="153" spans="7:31" x14ac:dyDescent="0.25">
      <c r="G153" t="str">
        <f t="shared" si="19"/>
        <v>2019Vichada</v>
      </c>
      <c r="H153">
        <v>2019</v>
      </c>
      <c r="I153" t="s">
        <v>14</v>
      </c>
      <c r="J153" t="s">
        <v>7</v>
      </c>
      <c r="K153">
        <v>1</v>
      </c>
      <c r="L153">
        <f t="shared" si="20"/>
        <v>1.10599</v>
      </c>
      <c r="M153">
        <f t="shared" si="21"/>
        <v>0.90416730711850923</v>
      </c>
      <c r="P153" t="str">
        <f t="shared" si="22"/>
        <v>2019Arauca</v>
      </c>
      <c r="Q153">
        <v>2019</v>
      </c>
      <c r="R153" t="s">
        <v>39</v>
      </c>
      <c r="S153" t="s">
        <v>5</v>
      </c>
      <c r="T153">
        <v>1</v>
      </c>
      <c r="U153">
        <f t="shared" si="28"/>
        <v>2.8010900000000003</v>
      </c>
      <c r="V153">
        <f t="shared" si="29"/>
        <v>0.35700388063218241</v>
      </c>
      <c r="Y153" t="str">
        <f t="shared" si="25"/>
        <v>2019Vichada</v>
      </c>
      <c r="Z153">
        <v>2019</v>
      </c>
      <c r="AA153" t="s">
        <v>60</v>
      </c>
      <c r="AB153" t="s">
        <v>7</v>
      </c>
      <c r="AC153">
        <v>4</v>
      </c>
      <c r="AD153">
        <f t="shared" si="26"/>
        <v>1.10599</v>
      </c>
      <c r="AE153">
        <f t="shared" si="27"/>
        <v>3.6166692284740369</v>
      </c>
    </row>
    <row r="154" spans="7:31" x14ac:dyDescent="0.25">
      <c r="G154" t="str">
        <f t="shared" si="19"/>
        <v>2019Arauca</v>
      </c>
      <c r="H154">
        <v>2019</v>
      </c>
      <c r="I154" t="s">
        <v>21</v>
      </c>
      <c r="J154" t="s">
        <v>5</v>
      </c>
      <c r="K154">
        <v>20</v>
      </c>
      <c r="L154">
        <f t="shared" si="20"/>
        <v>2.8010900000000003</v>
      </c>
      <c r="M154">
        <f t="shared" si="21"/>
        <v>7.1400776126436485</v>
      </c>
      <c r="P154" t="str">
        <f t="shared" si="22"/>
        <v>2019Casanare</v>
      </c>
      <c r="Q154">
        <v>2019</v>
      </c>
      <c r="R154" t="s">
        <v>39</v>
      </c>
      <c r="S154" t="s">
        <v>6</v>
      </c>
      <c r="T154">
        <v>1</v>
      </c>
      <c r="U154">
        <f t="shared" si="28"/>
        <v>4.2856300000000003</v>
      </c>
      <c r="V154">
        <f t="shared" si="29"/>
        <v>0.23333792231247213</v>
      </c>
      <c r="Y154" t="str">
        <f t="shared" si="25"/>
        <v>2019Arauca</v>
      </c>
      <c r="Z154">
        <v>2019</v>
      </c>
      <c r="AA154" t="s">
        <v>57</v>
      </c>
      <c r="AB154" t="s">
        <v>5</v>
      </c>
      <c r="AC154">
        <v>11</v>
      </c>
      <c r="AD154">
        <f t="shared" si="26"/>
        <v>2.8010900000000003</v>
      </c>
      <c r="AE154">
        <f t="shared" si="27"/>
        <v>3.9270426869540067</v>
      </c>
    </row>
    <row r="155" spans="7:31" x14ac:dyDescent="0.25">
      <c r="G155" t="str">
        <f t="shared" si="19"/>
        <v>2019Casanare</v>
      </c>
      <c r="H155">
        <v>2019</v>
      </c>
      <c r="I155" t="s">
        <v>21</v>
      </c>
      <c r="J155" t="s">
        <v>6</v>
      </c>
      <c r="K155">
        <v>21</v>
      </c>
      <c r="L155">
        <f t="shared" si="20"/>
        <v>4.2856300000000003</v>
      </c>
      <c r="M155">
        <f t="shared" si="21"/>
        <v>4.9000963685619148</v>
      </c>
      <c r="P155" t="str">
        <f t="shared" si="22"/>
        <v>2019Meta</v>
      </c>
      <c r="Q155">
        <v>2019</v>
      </c>
      <c r="R155" t="s">
        <v>39</v>
      </c>
      <c r="S155" t="s">
        <v>8</v>
      </c>
      <c r="T155">
        <v>2</v>
      </c>
      <c r="U155">
        <f t="shared" si="28"/>
        <v>10.52125</v>
      </c>
      <c r="V155">
        <f t="shared" si="29"/>
        <v>0.19009148152548414</v>
      </c>
      <c r="Y155" t="str">
        <f t="shared" si="25"/>
        <v>2019Casanare</v>
      </c>
      <c r="Z155">
        <v>2019</v>
      </c>
      <c r="AA155" t="s">
        <v>57</v>
      </c>
      <c r="AB155" t="s">
        <v>6</v>
      </c>
      <c r="AC155">
        <v>8</v>
      </c>
      <c r="AD155">
        <f t="shared" si="26"/>
        <v>4.2856300000000003</v>
      </c>
      <c r="AE155">
        <f t="shared" si="27"/>
        <v>1.8667033784997771</v>
      </c>
    </row>
    <row r="156" spans="7:31" x14ac:dyDescent="0.25">
      <c r="G156" t="str">
        <f t="shared" si="19"/>
        <v>2019Meta</v>
      </c>
      <c r="H156">
        <v>2019</v>
      </c>
      <c r="I156" t="s">
        <v>21</v>
      </c>
      <c r="J156" t="s">
        <v>8</v>
      </c>
      <c r="K156">
        <v>50</v>
      </c>
      <c r="L156">
        <f t="shared" si="20"/>
        <v>10.52125</v>
      </c>
      <c r="M156">
        <f t="shared" si="21"/>
        <v>4.7522870381371032</v>
      </c>
      <c r="P156" t="str">
        <f t="shared" si="22"/>
        <v>2019Vichada</v>
      </c>
      <c r="Q156">
        <v>2019</v>
      </c>
      <c r="R156" t="s">
        <v>39</v>
      </c>
      <c r="S156" t="s">
        <v>7</v>
      </c>
      <c r="T156">
        <v>1</v>
      </c>
      <c r="U156">
        <f t="shared" si="28"/>
        <v>1.10599</v>
      </c>
      <c r="V156">
        <f t="shared" si="29"/>
        <v>0.90416730711850923</v>
      </c>
      <c r="Y156" t="str">
        <f t="shared" si="25"/>
        <v>2019Meta</v>
      </c>
      <c r="Z156">
        <v>2019</v>
      </c>
      <c r="AA156" t="s">
        <v>57</v>
      </c>
      <c r="AB156" t="s">
        <v>8</v>
      </c>
      <c r="AC156">
        <v>21</v>
      </c>
      <c r="AD156">
        <f t="shared" si="26"/>
        <v>10.52125</v>
      </c>
      <c r="AE156">
        <f t="shared" si="27"/>
        <v>1.9959605560175835</v>
      </c>
    </row>
    <row r="157" spans="7:31" x14ac:dyDescent="0.25">
      <c r="G157" t="str">
        <f t="shared" si="19"/>
        <v>2019Vichada</v>
      </c>
      <c r="H157">
        <v>2019</v>
      </c>
      <c r="I157" t="s">
        <v>21</v>
      </c>
      <c r="J157" t="s">
        <v>7</v>
      </c>
      <c r="K157">
        <v>1</v>
      </c>
      <c r="L157">
        <f t="shared" si="20"/>
        <v>1.10599</v>
      </c>
      <c r="M157">
        <f t="shared" si="21"/>
        <v>0.90416730711850923</v>
      </c>
      <c r="P157" t="str">
        <f t="shared" si="22"/>
        <v>2019Arauca</v>
      </c>
      <c r="Q157">
        <v>2019</v>
      </c>
      <c r="R157" t="s">
        <v>30</v>
      </c>
      <c r="S157" t="s">
        <v>5</v>
      </c>
      <c r="T157">
        <v>2</v>
      </c>
      <c r="U157">
        <f t="shared" si="28"/>
        <v>2.8010900000000003</v>
      </c>
      <c r="V157">
        <f t="shared" si="29"/>
        <v>0.71400776126436483</v>
      </c>
      <c r="Y157" t="str">
        <f t="shared" si="25"/>
        <v>2019Vichada</v>
      </c>
      <c r="Z157">
        <v>2019</v>
      </c>
      <c r="AA157" t="s">
        <v>57</v>
      </c>
      <c r="AB157" t="s">
        <v>7</v>
      </c>
      <c r="AC157">
        <v>2</v>
      </c>
      <c r="AD157">
        <f t="shared" si="26"/>
        <v>1.10599</v>
      </c>
      <c r="AE157">
        <f t="shared" si="27"/>
        <v>1.8083346142370185</v>
      </c>
    </row>
    <row r="158" spans="7:31" x14ac:dyDescent="0.25">
      <c r="G158" t="str">
        <f t="shared" si="19"/>
        <v>2019Arauca</v>
      </c>
      <c r="H158">
        <v>2019</v>
      </c>
      <c r="I158" t="s">
        <v>15</v>
      </c>
      <c r="J158" t="s">
        <v>5</v>
      </c>
      <c r="K158">
        <v>9</v>
      </c>
      <c r="L158">
        <f t="shared" si="20"/>
        <v>2.8010900000000003</v>
      </c>
      <c r="M158">
        <f t="shared" si="21"/>
        <v>3.2130349256896418</v>
      </c>
      <c r="P158" t="str">
        <f t="shared" si="22"/>
        <v>2019Meta</v>
      </c>
      <c r="Q158">
        <v>2019</v>
      </c>
      <c r="R158" t="s">
        <v>30</v>
      </c>
      <c r="S158" t="s">
        <v>8</v>
      </c>
      <c r="T158">
        <v>4</v>
      </c>
      <c r="U158">
        <f t="shared" si="28"/>
        <v>10.52125</v>
      </c>
      <c r="V158">
        <f t="shared" si="29"/>
        <v>0.38018296305096827</v>
      </c>
      <c r="Y158" t="str">
        <f t="shared" si="25"/>
        <v>2019Arauca</v>
      </c>
      <c r="Z158">
        <v>2019</v>
      </c>
      <c r="AA158" t="s">
        <v>33</v>
      </c>
      <c r="AB158" t="s">
        <v>5</v>
      </c>
      <c r="AC158">
        <v>20</v>
      </c>
      <c r="AD158">
        <f t="shared" si="26"/>
        <v>2.8010900000000003</v>
      </c>
      <c r="AE158">
        <f t="shared" si="27"/>
        <v>7.1400776126436485</v>
      </c>
    </row>
    <row r="159" spans="7:31" x14ac:dyDescent="0.25">
      <c r="G159" t="str">
        <f t="shared" si="19"/>
        <v>2019Casanare</v>
      </c>
      <c r="H159">
        <v>2019</v>
      </c>
      <c r="I159" t="s">
        <v>15</v>
      </c>
      <c r="J159" t="s">
        <v>6</v>
      </c>
      <c r="K159">
        <v>64</v>
      </c>
      <c r="L159">
        <f t="shared" si="20"/>
        <v>4.2856300000000003</v>
      </c>
      <c r="M159">
        <f t="shared" si="21"/>
        <v>14.933627027998217</v>
      </c>
      <c r="P159" t="str">
        <f t="shared" si="22"/>
        <v>2019Casanare</v>
      </c>
      <c r="Q159">
        <v>2019</v>
      </c>
      <c r="R159" t="s">
        <v>27</v>
      </c>
      <c r="S159" t="s">
        <v>6</v>
      </c>
      <c r="T159">
        <v>2</v>
      </c>
      <c r="U159">
        <f t="shared" si="28"/>
        <v>4.2856300000000003</v>
      </c>
      <c r="V159">
        <f t="shared" si="29"/>
        <v>0.46667584462494427</v>
      </c>
      <c r="Y159" t="str">
        <f t="shared" si="25"/>
        <v>2019Casanare</v>
      </c>
      <c r="Z159">
        <v>2019</v>
      </c>
      <c r="AA159" t="s">
        <v>33</v>
      </c>
      <c r="AB159" t="s">
        <v>6</v>
      </c>
      <c r="AC159">
        <v>7</v>
      </c>
      <c r="AD159">
        <f t="shared" si="26"/>
        <v>4.2856300000000003</v>
      </c>
      <c r="AE159">
        <f t="shared" si="27"/>
        <v>1.633365456187305</v>
      </c>
    </row>
    <row r="160" spans="7:31" x14ac:dyDescent="0.25">
      <c r="G160" t="str">
        <f t="shared" si="19"/>
        <v>2019Meta</v>
      </c>
      <c r="H160">
        <v>2019</v>
      </c>
      <c r="I160" t="s">
        <v>15</v>
      </c>
      <c r="J160" t="s">
        <v>8</v>
      </c>
      <c r="K160">
        <v>37</v>
      </c>
      <c r="L160">
        <f t="shared" si="20"/>
        <v>10.52125</v>
      </c>
      <c r="M160">
        <f t="shared" si="21"/>
        <v>3.5166924082214566</v>
      </c>
      <c r="P160" t="str">
        <f t="shared" si="22"/>
        <v>2019Meta</v>
      </c>
      <c r="Q160">
        <v>2019</v>
      </c>
      <c r="R160" t="s">
        <v>27</v>
      </c>
      <c r="S160" t="s">
        <v>8</v>
      </c>
      <c r="T160">
        <v>4</v>
      </c>
      <c r="U160">
        <f t="shared" si="28"/>
        <v>10.52125</v>
      </c>
      <c r="V160">
        <f t="shared" si="29"/>
        <v>0.38018296305096827</v>
      </c>
      <c r="Y160" t="str">
        <f t="shared" si="25"/>
        <v>2019Meta</v>
      </c>
      <c r="Z160">
        <v>2019</v>
      </c>
      <c r="AA160" t="s">
        <v>33</v>
      </c>
      <c r="AB160" t="s">
        <v>8</v>
      </c>
      <c r="AC160">
        <v>14</v>
      </c>
      <c r="AD160">
        <f t="shared" si="26"/>
        <v>10.52125</v>
      </c>
      <c r="AE160">
        <f t="shared" si="27"/>
        <v>1.3306403706783889</v>
      </c>
    </row>
    <row r="161" spans="7:31" x14ac:dyDescent="0.25">
      <c r="G161" t="str">
        <f t="shared" si="19"/>
        <v>2019Vichada</v>
      </c>
      <c r="H161">
        <v>2019</v>
      </c>
      <c r="I161" t="s">
        <v>15</v>
      </c>
      <c r="J161" t="s">
        <v>7</v>
      </c>
      <c r="K161">
        <v>2</v>
      </c>
      <c r="L161">
        <f t="shared" si="20"/>
        <v>1.10599</v>
      </c>
      <c r="M161">
        <f t="shared" si="21"/>
        <v>1.8083346142370185</v>
      </c>
      <c r="P161" t="str">
        <f t="shared" si="22"/>
        <v>2019Casanare</v>
      </c>
      <c r="Q161">
        <v>2019</v>
      </c>
      <c r="R161" t="s">
        <v>44</v>
      </c>
      <c r="S161" t="s">
        <v>6</v>
      </c>
      <c r="T161">
        <v>3</v>
      </c>
      <c r="U161">
        <f t="shared" si="28"/>
        <v>4.2856300000000003</v>
      </c>
      <c r="V161">
        <f t="shared" si="29"/>
        <v>0.70001376693741635</v>
      </c>
      <c r="Y161" t="str">
        <f t="shared" si="25"/>
        <v>2019Vichada</v>
      </c>
      <c r="Z161">
        <v>2019</v>
      </c>
      <c r="AA161" t="s">
        <v>33</v>
      </c>
      <c r="AB161" t="s">
        <v>7</v>
      </c>
      <c r="AC161">
        <v>1</v>
      </c>
      <c r="AD161">
        <f t="shared" si="26"/>
        <v>1.10599</v>
      </c>
      <c r="AE161">
        <f t="shared" si="27"/>
        <v>0.90416730711850923</v>
      </c>
    </row>
    <row r="162" spans="7:31" x14ac:dyDescent="0.25">
      <c r="G162" t="str">
        <f t="shared" si="19"/>
        <v>2019Arauca</v>
      </c>
      <c r="H162">
        <v>2019</v>
      </c>
      <c r="I162" t="s">
        <v>41</v>
      </c>
      <c r="J162" t="s">
        <v>5</v>
      </c>
      <c r="K162">
        <v>20</v>
      </c>
      <c r="L162">
        <f t="shared" si="20"/>
        <v>2.8010900000000003</v>
      </c>
      <c r="M162">
        <f t="shared" si="21"/>
        <v>7.1400776126436485</v>
      </c>
      <c r="P162" t="str">
        <f t="shared" si="22"/>
        <v>2019Meta</v>
      </c>
      <c r="Q162">
        <v>2019</v>
      </c>
      <c r="R162" t="s">
        <v>44</v>
      </c>
      <c r="S162" t="s">
        <v>8</v>
      </c>
      <c r="T162">
        <v>10</v>
      </c>
      <c r="U162">
        <f t="shared" si="28"/>
        <v>10.52125</v>
      </c>
      <c r="V162">
        <f t="shared" si="29"/>
        <v>0.9504574076274207</v>
      </c>
      <c r="Y162" t="str">
        <f t="shared" si="25"/>
        <v>2019Arauca</v>
      </c>
      <c r="Z162">
        <v>2019</v>
      </c>
      <c r="AA162" t="s">
        <v>62</v>
      </c>
      <c r="AB162" t="s">
        <v>5</v>
      </c>
      <c r="AC162">
        <v>10</v>
      </c>
      <c r="AD162">
        <f t="shared" si="26"/>
        <v>2.8010900000000003</v>
      </c>
      <c r="AE162">
        <f t="shared" si="27"/>
        <v>3.5700388063218242</v>
      </c>
    </row>
    <row r="163" spans="7:31" x14ac:dyDescent="0.25">
      <c r="G163" t="str">
        <f t="shared" si="19"/>
        <v>2019Casanare</v>
      </c>
      <c r="H163">
        <v>2019</v>
      </c>
      <c r="I163" t="s">
        <v>41</v>
      </c>
      <c r="J163" t="s">
        <v>6</v>
      </c>
      <c r="K163">
        <v>47</v>
      </c>
      <c r="L163">
        <f t="shared" si="20"/>
        <v>4.2856300000000003</v>
      </c>
      <c r="M163">
        <f t="shared" si="21"/>
        <v>10.966882348686189</v>
      </c>
      <c r="P163" t="str">
        <f t="shared" si="22"/>
        <v>2019Arauca</v>
      </c>
      <c r="Q163">
        <v>2019</v>
      </c>
      <c r="R163" t="s">
        <v>34</v>
      </c>
      <c r="S163" t="s">
        <v>5</v>
      </c>
      <c r="T163">
        <v>4</v>
      </c>
      <c r="U163">
        <f t="shared" si="28"/>
        <v>2.8010900000000003</v>
      </c>
      <c r="V163">
        <f t="shared" si="29"/>
        <v>1.4280155225287297</v>
      </c>
      <c r="Y163" t="str">
        <f t="shared" si="25"/>
        <v>2019Casanare</v>
      </c>
      <c r="Z163">
        <v>2019</v>
      </c>
      <c r="AA163" t="s">
        <v>62</v>
      </c>
      <c r="AB163" t="s">
        <v>6</v>
      </c>
      <c r="AC163">
        <v>14</v>
      </c>
      <c r="AD163">
        <f t="shared" si="26"/>
        <v>4.2856300000000003</v>
      </c>
      <c r="AE163">
        <f t="shared" si="27"/>
        <v>3.26673091237461</v>
      </c>
    </row>
    <row r="164" spans="7:31" x14ac:dyDescent="0.25">
      <c r="G164" t="str">
        <f t="shared" si="19"/>
        <v>2019Meta</v>
      </c>
      <c r="H164">
        <v>2019</v>
      </c>
      <c r="I164" t="s">
        <v>41</v>
      </c>
      <c r="J164" t="s">
        <v>8</v>
      </c>
      <c r="K164">
        <v>170</v>
      </c>
      <c r="L164">
        <f t="shared" si="20"/>
        <v>10.52125</v>
      </c>
      <c r="M164">
        <f t="shared" si="21"/>
        <v>16.157775929666151</v>
      </c>
      <c r="P164" t="str">
        <f t="shared" si="22"/>
        <v>2019Casanare</v>
      </c>
      <c r="Q164">
        <v>2019</v>
      </c>
      <c r="R164" t="s">
        <v>34</v>
      </c>
      <c r="S164" t="s">
        <v>6</v>
      </c>
      <c r="T164">
        <v>6</v>
      </c>
      <c r="U164">
        <f t="shared" si="28"/>
        <v>4.2856300000000003</v>
      </c>
      <c r="V164">
        <f t="shared" si="29"/>
        <v>1.4000275338748327</v>
      </c>
      <c r="Y164" t="str">
        <f t="shared" si="25"/>
        <v>2019Meta</v>
      </c>
      <c r="Z164">
        <v>2019</v>
      </c>
      <c r="AA164" t="s">
        <v>62</v>
      </c>
      <c r="AB164" t="s">
        <v>8</v>
      </c>
      <c r="AC164">
        <v>27</v>
      </c>
      <c r="AD164">
        <f t="shared" si="26"/>
        <v>10.52125</v>
      </c>
      <c r="AE164">
        <f t="shared" si="27"/>
        <v>2.5662350005940358</v>
      </c>
    </row>
    <row r="165" spans="7:31" x14ac:dyDescent="0.25">
      <c r="G165" t="str">
        <f t="shared" si="19"/>
        <v>2019Vichada</v>
      </c>
      <c r="H165">
        <v>2019</v>
      </c>
      <c r="I165" t="s">
        <v>41</v>
      </c>
      <c r="J165" t="s">
        <v>7</v>
      </c>
      <c r="K165">
        <v>4</v>
      </c>
      <c r="L165">
        <f t="shared" si="20"/>
        <v>1.10599</v>
      </c>
      <c r="M165">
        <f t="shared" si="21"/>
        <v>3.6166692284740369</v>
      </c>
      <c r="P165" t="str">
        <f t="shared" si="22"/>
        <v>2019Meta</v>
      </c>
      <c r="Q165">
        <v>2019</v>
      </c>
      <c r="R165" t="s">
        <v>34</v>
      </c>
      <c r="S165" t="s">
        <v>8</v>
      </c>
      <c r="T165">
        <v>7</v>
      </c>
      <c r="U165">
        <f t="shared" si="28"/>
        <v>10.52125</v>
      </c>
      <c r="V165">
        <f t="shared" si="29"/>
        <v>0.66532018533919446</v>
      </c>
      <c r="Y165" t="str">
        <f t="shared" si="25"/>
        <v>2019Vichada</v>
      </c>
      <c r="Z165">
        <v>2019</v>
      </c>
      <c r="AA165" t="s">
        <v>62</v>
      </c>
      <c r="AB165" t="s">
        <v>7</v>
      </c>
      <c r="AC165">
        <v>1</v>
      </c>
      <c r="AD165">
        <f t="shared" si="26"/>
        <v>1.10599</v>
      </c>
      <c r="AE165">
        <f t="shared" si="27"/>
        <v>0.90416730711850923</v>
      </c>
    </row>
    <row r="166" spans="7:31" x14ac:dyDescent="0.25">
      <c r="G166" t="str">
        <f t="shared" si="19"/>
        <v>2019Arauca</v>
      </c>
      <c r="H166">
        <v>2019</v>
      </c>
      <c r="I166" t="s">
        <v>20</v>
      </c>
      <c r="J166" t="s">
        <v>5</v>
      </c>
      <c r="K166">
        <v>113</v>
      </c>
      <c r="L166">
        <f t="shared" si="20"/>
        <v>2.8010900000000003</v>
      </c>
      <c r="M166">
        <f t="shared" si="21"/>
        <v>40.341438511436614</v>
      </c>
      <c r="P166" t="str">
        <f t="shared" si="22"/>
        <v>2019Arauca</v>
      </c>
      <c r="Q166">
        <v>2019</v>
      </c>
      <c r="R166" t="s">
        <v>31</v>
      </c>
      <c r="S166" t="s">
        <v>5</v>
      </c>
      <c r="T166">
        <v>3</v>
      </c>
      <c r="U166">
        <f t="shared" si="28"/>
        <v>2.8010900000000003</v>
      </c>
      <c r="V166">
        <f t="shared" si="29"/>
        <v>1.0710116418965474</v>
      </c>
      <c r="Y166" t="str">
        <f t="shared" si="25"/>
        <v>2020Vichada</v>
      </c>
      <c r="Z166">
        <v>2020</v>
      </c>
      <c r="AA166" t="s">
        <v>63</v>
      </c>
      <c r="AB166" t="s">
        <v>7</v>
      </c>
      <c r="AC166">
        <v>1</v>
      </c>
      <c r="AD166">
        <f t="shared" si="26"/>
        <v>1.1519600000000001</v>
      </c>
      <c r="AE166">
        <f t="shared" si="27"/>
        <v>0.86808569742004926</v>
      </c>
    </row>
    <row r="167" spans="7:31" x14ac:dyDescent="0.25">
      <c r="G167" t="str">
        <f t="shared" si="19"/>
        <v>2019Casanare</v>
      </c>
      <c r="H167">
        <v>2019</v>
      </c>
      <c r="I167" t="s">
        <v>20</v>
      </c>
      <c r="J167" t="s">
        <v>6</v>
      </c>
      <c r="K167">
        <v>285</v>
      </c>
      <c r="L167">
        <f t="shared" si="20"/>
        <v>4.2856300000000003</v>
      </c>
      <c r="M167">
        <f t="shared" si="21"/>
        <v>66.501307859054563</v>
      </c>
      <c r="P167" t="str">
        <f t="shared" si="22"/>
        <v>2019Casanare</v>
      </c>
      <c r="Q167">
        <v>2019</v>
      </c>
      <c r="R167" t="s">
        <v>31</v>
      </c>
      <c r="S167" t="s">
        <v>6</v>
      </c>
      <c r="T167">
        <v>14</v>
      </c>
      <c r="U167">
        <f t="shared" si="28"/>
        <v>4.2856300000000003</v>
      </c>
      <c r="V167">
        <f t="shared" si="29"/>
        <v>3.26673091237461</v>
      </c>
      <c r="Y167" t="str">
        <f t="shared" si="25"/>
        <v>2020Meta</v>
      </c>
      <c r="Z167">
        <v>2020</v>
      </c>
      <c r="AA167" t="s">
        <v>55</v>
      </c>
      <c r="AB167" t="s">
        <v>8</v>
      </c>
      <c r="AC167">
        <v>1</v>
      </c>
      <c r="AD167">
        <f t="shared" si="26"/>
        <v>10.820320000000002</v>
      </c>
      <c r="AE167">
        <f t="shared" si="27"/>
        <v>9.2418708503999858E-2</v>
      </c>
    </row>
    <row r="168" spans="7:31" x14ac:dyDescent="0.25">
      <c r="G168" t="str">
        <f t="shared" si="19"/>
        <v>2019Meta</v>
      </c>
      <c r="H168">
        <v>2019</v>
      </c>
      <c r="I168" t="s">
        <v>20</v>
      </c>
      <c r="J168" t="s">
        <v>8</v>
      </c>
      <c r="K168">
        <v>495</v>
      </c>
      <c r="L168">
        <f t="shared" si="20"/>
        <v>10.52125</v>
      </c>
      <c r="M168">
        <f t="shared" si="21"/>
        <v>47.047641677557323</v>
      </c>
      <c r="P168" t="str">
        <f t="shared" si="22"/>
        <v>2019Meta</v>
      </c>
      <c r="Q168">
        <v>2019</v>
      </c>
      <c r="R168" t="s">
        <v>31</v>
      </c>
      <c r="S168" t="s">
        <v>8</v>
      </c>
      <c r="T168">
        <v>10</v>
      </c>
      <c r="U168">
        <f t="shared" si="28"/>
        <v>10.52125</v>
      </c>
      <c r="V168">
        <f t="shared" si="29"/>
        <v>0.9504574076274207</v>
      </c>
      <c r="Y168" t="str">
        <f t="shared" si="25"/>
        <v>2020Meta</v>
      </c>
      <c r="Z168">
        <v>2020</v>
      </c>
      <c r="AA168" t="s">
        <v>53</v>
      </c>
      <c r="AB168" t="s">
        <v>8</v>
      </c>
      <c r="AC168">
        <v>3</v>
      </c>
      <c r="AD168">
        <f t="shared" si="26"/>
        <v>10.820320000000002</v>
      </c>
      <c r="AE168">
        <f t="shared" si="27"/>
        <v>0.27725612551199957</v>
      </c>
    </row>
    <row r="169" spans="7:31" x14ac:dyDescent="0.25">
      <c r="G169" t="str">
        <f t="shared" si="19"/>
        <v>2019Vichada</v>
      </c>
      <c r="H169">
        <v>2019</v>
      </c>
      <c r="I169" t="s">
        <v>20</v>
      </c>
      <c r="J169" t="s">
        <v>7</v>
      </c>
      <c r="K169">
        <v>2</v>
      </c>
      <c r="L169">
        <f t="shared" si="20"/>
        <v>1.10599</v>
      </c>
      <c r="M169">
        <f t="shared" si="21"/>
        <v>1.8083346142370185</v>
      </c>
      <c r="P169" t="str">
        <f t="shared" si="22"/>
        <v>2019Arauca</v>
      </c>
      <c r="Q169">
        <v>2019</v>
      </c>
      <c r="R169" t="s">
        <v>45</v>
      </c>
      <c r="S169" t="s">
        <v>5</v>
      </c>
      <c r="T169">
        <v>1</v>
      </c>
      <c r="U169">
        <f t="shared" si="28"/>
        <v>2.8010900000000003</v>
      </c>
      <c r="V169">
        <f t="shared" si="29"/>
        <v>0.35700388063218241</v>
      </c>
      <c r="Y169" t="str">
        <f t="shared" si="25"/>
        <v>2020Arauca</v>
      </c>
      <c r="Z169">
        <v>2020</v>
      </c>
      <c r="AA169" t="s">
        <v>67</v>
      </c>
      <c r="AB169" t="s">
        <v>5</v>
      </c>
      <c r="AC169">
        <v>1</v>
      </c>
      <c r="AD169">
        <f t="shared" si="26"/>
        <v>2.9125199999999998</v>
      </c>
      <c r="AE169">
        <f t="shared" si="27"/>
        <v>0.34334528174913825</v>
      </c>
    </row>
    <row r="170" spans="7:31" x14ac:dyDescent="0.25">
      <c r="G170" t="str">
        <f t="shared" si="19"/>
        <v>2020Meta</v>
      </c>
      <c r="H170">
        <v>2020</v>
      </c>
      <c r="I170" t="s">
        <v>24</v>
      </c>
      <c r="J170" t="s">
        <v>8</v>
      </c>
      <c r="K170">
        <v>1</v>
      </c>
      <c r="L170">
        <f t="shared" si="20"/>
        <v>10.820320000000002</v>
      </c>
      <c r="M170">
        <f t="shared" si="21"/>
        <v>9.2418708503999858E-2</v>
      </c>
      <c r="P170" t="str">
        <f t="shared" si="22"/>
        <v>2019Casanare</v>
      </c>
      <c r="Q170">
        <v>2019</v>
      </c>
      <c r="R170" t="s">
        <v>45</v>
      </c>
      <c r="S170" t="s">
        <v>6</v>
      </c>
      <c r="T170">
        <v>6</v>
      </c>
      <c r="U170">
        <f t="shared" si="28"/>
        <v>4.2856300000000003</v>
      </c>
      <c r="V170">
        <f t="shared" si="29"/>
        <v>1.4000275338748327</v>
      </c>
      <c r="Y170" t="str">
        <f t="shared" si="25"/>
        <v>2020Casanare</v>
      </c>
      <c r="Z170">
        <v>2020</v>
      </c>
      <c r="AA170" t="s">
        <v>67</v>
      </c>
      <c r="AB170" t="s">
        <v>6</v>
      </c>
      <c r="AC170">
        <v>1</v>
      </c>
      <c r="AD170">
        <f t="shared" si="26"/>
        <v>4.4353199999999999</v>
      </c>
      <c r="AE170">
        <f t="shared" si="27"/>
        <v>0.22546287528295592</v>
      </c>
    </row>
    <row r="171" spans="7:31" x14ac:dyDescent="0.25">
      <c r="G171" t="str">
        <f t="shared" si="19"/>
        <v>2020Meta</v>
      </c>
      <c r="H171">
        <v>2020</v>
      </c>
      <c r="I171" t="s">
        <v>23</v>
      </c>
      <c r="J171" t="s">
        <v>8</v>
      </c>
      <c r="K171">
        <v>1</v>
      </c>
      <c r="L171">
        <f t="shared" si="20"/>
        <v>10.820320000000002</v>
      </c>
      <c r="M171">
        <f t="shared" si="21"/>
        <v>9.2418708503999858E-2</v>
      </c>
      <c r="P171" t="str">
        <f t="shared" si="22"/>
        <v>2019Meta</v>
      </c>
      <c r="Q171">
        <v>2019</v>
      </c>
      <c r="R171" t="s">
        <v>45</v>
      </c>
      <c r="S171" t="s">
        <v>8</v>
      </c>
      <c r="T171">
        <v>16</v>
      </c>
      <c r="U171">
        <f t="shared" si="28"/>
        <v>10.52125</v>
      </c>
      <c r="V171">
        <f t="shared" si="29"/>
        <v>1.5207318522038731</v>
      </c>
      <c r="Y171" t="str">
        <f t="shared" si="25"/>
        <v>2020Meta</v>
      </c>
      <c r="Z171">
        <v>2020</v>
      </c>
      <c r="AA171" t="s">
        <v>67</v>
      </c>
      <c r="AB171" t="s">
        <v>8</v>
      </c>
      <c r="AC171">
        <v>1</v>
      </c>
      <c r="AD171">
        <f t="shared" si="26"/>
        <v>10.820320000000002</v>
      </c>
      <c r="AE171">
        <f t="shared" si="27"/>
        <v>9.2418708503999858E-2</v>
      </c>
    </row>
    <row r="172" spans="7:31" x14ac:dyDescent="0.25">
      <c r="G172" t="str">
        <f t="shared" si="19"/>
        <v>2020Casanare</v>
      </c>
      <c r="H172">
        <v>2020</v>
      </c>
      <c r="I172" t="s">
        <v>18</v>
      </c>
      <c r="J172" t="s">
        <v>6</v>
      </c>
      <c r="K172">
        <v>2</v>
      </c>
      <c r="L172">
        <f t="shared" si="20"/>
        <v>4.4353199999999999</v>
      </c>
      <c r="M172">
        <f t="shared" si="21"/>
        <v>0.45092575056591183</v>
      </c>
      <c r="P172" t="str">
        <f t="shared" si="22"/>
        <v>2019Vichada</v>
      </c>
      <c r="Q172">
        <v>2019</v>
      </c>
      <c r="R172" t="s">
        <v>45</v>
      </c>
      <c r="S172" t="s">
        <v>7</v>
      </c>
      <c r="T172">
        <v>4</v>
      </c>
      <c r="U172">
        <f t="shared" si="28"/>
        <v>1.10599</v>
      </c>
      <c r="V172">
        <f t="shared" si="29"/>
        <v>3.6166692284740369</v>
      </c>
      <c r="Y172" t="str">
        <f t="shared" si="25"/>
        <v>2020Arauca</v>
      </c>
      <c r="Z172">
        <v>2020</v>
      </c>
      <c r="AA172" t="s">
        <v>52</v>
      </c>
      <c r="AB172" t="s">
        <v>5</v>
      </c>
      <c r="AC172">
        <v>1</v>
      </c>
      <c r="AD172">
        <f t="shared" si="26"/>
        <v>2.9125199999999998</v>
      </c>
      <c r="AE172">
        <f t="shared" si="27"/>
        <v>0.34334528174913825</v>
      </c>
    </row>
    <row r="173" spans="7:31" x14ac:dyDescent="0.25">
      <c r="G173" t="str">
        <f t="shared" si="19"/>
        <v>2020Meta</v>
      </c>
      <c r="H173">
        <v>2020</v>
      </c>
      <c r="I173" t="s">
        <v>18</v>
      </c>
      <c r="J173" t="s">
        <v>8</v>
      </c>
      <c r="K173">
        <v>1</v>
      </c>
      <c r="L173">
        <f t="shared" si="20"/>
        <v>10.820320000000002</v>
      </c>
      <c r="M173">
        <f t="shared" si="21"/>
        <v>9.2418708503999858E-2</v>
      </c>
      <c r="P173" t="str">
        <f t="shared" si="22"/>
        <v>2019Arauca</v>
      </c>
      <c r="Q173">
        <v>2019</v>
      </c>
      <c r="R173" t="s">
        <v>46</v>
      </c>
      <c r="S173" t="s">
        <v>5</v>
      </c>
      <c r="T173">
        <v>3</v>
      </c>
      <c r="U173">
        <f t="shared" si="28"/>
        <v>2.8010900000000003</v>
      </c>
      <c r="V173">
        <f t="shared" si="29"/>
        <v>1.0710116418965474</v>
      </c>
      <c r="Y173" t="str">
        <f t="shared" si="25"/>
        <v>2020Meta</v>
      </c>
      <c r="Z173">
        <v>2020</v>
      </c>
      <c r="AA173" t="s">
        <v>52</v>
      </c>
      <c r="AB173" t="s">
        <v>8</v>
      </c>
      <c r="AC173">
        <v>9</v>
      </c>
      <c r="AD173">
        <f t="shared" si="26"/>
        <v>10.820320000000002</v>
      </c>
      <c r="AE173">
        <f t="shared" si="27"/>
        <v>0.83176837653599878</v>
      </c>
    </row>
    <row r="174" spans="7:31" x14ac:dyDescent="0.25">
      <c r="G174" t="str">
        <f t="shared" si="19"/>
        <v>2020Casanare</v>
      </c>
      <c r="H174">
        <v>2020</v>
      </c>
      <c r="I174" t="s">
        <v>25</v>
      </c>
      <c r="J174" t="s">
        <v>6</v>
      </c>
      <c r="K174">
        <v>2</v>
      </c>
      <c r="L174">
        <f t="shared" si="20"/>
        <v>4.4353199999999999</v>
      </c>
      <c r="M174">
        <f t="shared" si="21"/>
        <v>0.45092575056591183</v>
      </c>
      <c r="P174" t="str">
        <f t="shared" si="22"/>
        <v>2019Casanare</v>
      </c>
      <c r="Q174">
        <v>2019</v>
      </c>
      <c r="R174" t="s">
        <v>46</v>
      </c>
      <c r="S174" t="s">
        <v>6</v>
      </c>
      <c r="T174">
        <v>5</v>
      </c>
      <c r="U174">
        <f t="shared" si="28"/>
        <v>4.2856300000000003</v>
      </c>
      <c r="V174">
        <f t="shared" si="29"/>
        <v>1.1666896115623606</v>
      </c>
      <c r="Y174" t="str">
        <f t="shared" si="25"/>
        <v>2020Arauca</v>
      </c>
      <c r="Z174">
        <v>2020</v>
      </c>
      <c r="AA174" t="s">
        <v>58</v>
      </c>
      <c r="AB174" t="s">
        <v>5</v>
      </c>
      <c r="AC174">
        <v>4</v>
      </c>
      <c r="AD174">
        <f t="shared" si="26"/>
        <v>2.9125199999999998</v>
      </c>
      <c r="AE174">
        <f t="shared" si="27"/>
        <v>1.373381126996553</v>
      </c>
    </row>
    <row r="175" spans="7:31" x14ac:dyDescent="0.25">
      <c r="G175" t="str">
        <f t="shared" si="19"/>
        <v>2020Meta</v>
      </c>
      <c r="H175">
        <v>2020</v>
      </c>
      <c r="I175" t="s">
        <v>25</v>
      </c>
      <c r="J175" t="s">
        <v>8</v>
      </c>
      <c r="K175">
        <v>2</v>
      </c>
      <c r="L175">
        <f t="shared" si="20"/>
        <v>10.820320000000002</v>
      </c>
      <c r="M175">
        <f t="shared" si="21"/>
        <v>0.18483741700799972</v>
      </c>
      <c r="P175" t="str">
        <f t="shared" si="22"/>
        <v>2019Meta</v>
      </c>
      <c r="Q175">
        <v>2019</v>
      </c>
      <c r="R175" t="s">
        <v>46</v>
      </c>
      <c r="S175" t="s">
        <v>8</v>
      </c>
      <c r="T175">
        <v>22</v>
      </c>
      <c r="U175">
        <f t="shared" si="28"/>
        <v>10.52125</v>
      </c>
      <c r="V175">
        <f t="shared" si="29"/>
        <v>2.0910062967803253</v>
      </c>
      <c r="Y175" t="str">
        <f t="shared" si="25"/>
        <v>2020Meta</v>
      </c>
      <c r="Z175">
        <v>2020</v>
      </c>
      <c r="AA175" t="s">
        <v>58</v>
      </c>
      <c r="AB175" t="s">
        <v>8</v>
      </c>
      <c r="AC175">
        <v>7</v>
      </c>
      <c r="AD175">
        <f t="shared" si="26"/>
        <v>10.820320000000002</v>
      </c>
      <c r="AE175">
        <f t="shared" si="27"/>
        <v>0.64693095952799906</v>
      </c>
    </row>
    <row r="176" spans="7:31" x14ac:dyDescent="0.25">
      <c r="G176" t="str">
        <f t="shared" si="19"/>
        <v>2020Casanare</v>
      </c>
      <c r="H176">
        <v>2020</v>
      </c>
      <c r="I176" t="s">
        <v>17</v>
      </c>
      <c r="J176" t="s">
        <v>6</v>
      </c>
      <c r="K176">
        <v>6</v>
      </c>
      <c r="L176">
        <f t="shared" si="20"/>
        <v>4.4353199999999999</v>
      </c>
      <c r="M176">
        <f t="shared" si="21"/>
        <v>1.3527772516977354</v>
      </c>
      <c r="P176" t="str">
        <f t="shared" si="22"/>
        <v>2019Vichada</v>
      </c>
      <c r="Q176">
        <v>2019</v>
      </c>
      <c r="R176" t="s">
        <v>46</v>
      </c>
      <c r="S176" t="s">
        <v>7</v>
      </c>
      <c r="T176">
        <v>1</v>
      </c>
      <c r="U176">
        <f t="shared" si="28"/>
        <v>1.10599</v>
      </c>
      <c r="V176">
        <f t="shared" si="29"/>
        <v>0.90416730711850923</v>
      </c>
      <c r="Y176" t="str">
        <f t="shared" si="25"/>
        <v>2020Arauca</v>
      </c>
      <c r="Z176">
        <v>2020</v>
      </c>
      <c r="AA176" t="s">
        <v>27</v>
      </c>
      <c r="AB176" t="s">
        <v>5</v>
      </c>
      <c r="AC176">
        <v>2</v>
      </c>
      <c r="AD176">
        <f t="shared" si="26"/>
        <v>2.9125199999999998</v>
      </c>
      <c r="AE176">
        <f t="shared" si="27"/>
        <v>0.68669056349827651</v>
      </c>
    </row>
    <row r="177" spans="7:31" x14ac:dyDescent="0.25">
      <c r="G177" t="str">
        <f t="shared" si="19"/>
        <v>2020Meta</v>
      </c>
      <c r="H177">
        <v>2020</v>
      </c>
      <c r="I177" t="s">
        <v>17</v>
      </c>
      <c r="J177" t="s">
        <v>8</v>
      </c>
      <c r="K177">
        <v>5</v>
      </c>
      <c r="L177">
        <f t="shared" si="20"/>
        <v>10.820320000000002</v>
      </c>
      <c r="M177">
        <f t="shared" si="21"/>
        <v>0.46209354251999929</v>
      </c>
      <c r="P177" t="str">
        <f t="shared" si="22"/>
        <v>2019Arauca</v>
      </c>
      <c r="Q177">
        <v>2019</v>
      </c>
      <c r="R177" t="s">
        <v>38</v>
      </c>
      <c r="S177" t="s">
        <v>5</v>
      </c>
      <c r="T177">
        <v>4</v>
      </c>
      <c r="U177">
        <f t="shared" si="28"/>
        <v>2.8010900000000003</v>
      </c>
      <c r="V177">
        <f t="shared" si="29"/>
        <v>1.4280155225287297</v>
      </c>
      <c r="Y177" t="str">
        <f t="shared" si="25"/>
        <v>2020Casanare</v>
      </c>
      <c r="Z177">
        <v>2020</v>
      </c>
      <c r="AA177" t="s">
        <v>27</v>
      </c>
      <c r="AB177" t="s">
        <v>6</v>
      </c>
      <c r="AC177">
        <v>1</v>
      </c>
      <c r="AD177">
        <f t="shared" si="26"/>
        <v>4.4353199999999999</v>
      </c>
      <c r="AE177">
        <f t="shared" si="27"/>
        <v>0.22546287528295592</v>
      </c>
    </row>
    <row r="178" spans="7:31" x14ac:dyDescent="0.25">
      <c r="G178" t="str">
        <f t="shared" si="19"/>
        <v>2020Arauca</v>
      </c>
      <c r="H178">
        <v>2020</v>
      </c>
      <c r="I178" t="s">
        <v>16</v>
      </c>
      <c r="J178" t="s">
        <v>5</v>
      </c>
      <c r="K178">
        <v>9</v>
      </c>
      <c r="L178">
        <f t="shared" si="20"/>
        <v>2.9125199999999998</v>
      </c>
      <c r="M178">
        <f t="shared" si="21"/>
        <v>3.0901075357422441</v>
      </c>
      <c r="P178" t="str">
        <f t="shared" si="22"/>
        <v>2019Casanare</v>
      </c>
      <c r="Q178">
        <v>2019</v>
      </c>
      <c r="R178" t="s">
        <v>38</v>
      </c>
      <c r="S178" t="s">
        <v>6</v>
      </c>
      <c r="T178">
        <v>22</v>
      </c>
      <c r="U178">
        <f t="shared" si="28"/>
        <v>4.2856300000000003</v>
      </c>
      <c r="V178">
        <f t="shared" si="29"/>
        <v>5.1334342908743871</v>
      </c>
      <c r="Y178" t="str">
        <f t="shared" si="25"/>
        <v>2020Meta</v>
      </c>
      <c r="Z178">
        <v>2020</v>
      </c>
      <c r="AA178" t="s">
        <v>27</v>
      </c>
      <c r="AB178" t="s">
        <v>8</v>
      </c>
      <c r="AC178">
        <v>9</v>
      </c>
      <c r="AD178">
        <f t="shared" si="26"/>
        <v>10.820320000000002</v>
      </c>
      <c r="AE178">
        <f t="shared" si="27"/>
        <v>0.83176837653599878</v>
      </c>
    </row>
    <row r="179" spans="7:31" x14ac:dyDescent="0.25">
      <c r="G179" t="str">
        <f t="shared" si="19"/>
        <v>2020Casanare</v>
      </c>
      <c r="H179">
        <v>2020</v>
      </c>
      <c r="I179" t="s">
        <v>16</v>
      </c>
      <c r="J179" t="s">
        <v>6</v>
      </c>
      <c r="K179">
        <v>3</v>
      </c>
      <c r="L179">
        <f t="shared" si="20"/>
        <v>4.4353199999999999</v>
      </c>
      <c r="M179">
        <f t="shared" si="21"/>
        <v>0.67638862584886772</v>
      </c>
      <c r="P179" t="str">
        <f t="shared" si="22"/>
        <v>2019Meta</v>
      </c>
      <c r="Q179">
        <v>2019</v>
      </c>
      <c r="R179" t="s">
        <v>38</v>
      </c>
      <c r="S179" t="s">
        <v>8</v>
      </c>
      <c r="T179">
        <v>8</v>
      </c>
      <c r="U179">
        <f t="shared" si="28"/>
        <v>10.52125</v>
      </c>
      <c r="V179">
        <f t="shared" si="29"/>
        <v>0.76036592610193654</v>
      </c>
      <c r="Y179" t="str">
        <f t="shared" si="25"/>
        <v>2020Arauca</v>
      </c>
      <c r="Z179">
        <v>2020</v>
      </c>
      <c r="AA179" t="s">
        <v>59</v>
      </c>
      <c r="AB179" t="s">
        <v>5</v>
      </c>
      <c r="AC179">
        <v>7</v>
      </c>
      <c r="AD179">
        <f t="shared" si="26"/>
        <v>2.9125199999999998</v>
      </c>
      <c r="AE179">
        <f t="shared" si="27"/>
        <v>2.4034169722439676</v>
      </c>
    </row>
    <row r="180" spans="7:31" x14ac:dyDescent="0.25">
      <c r="G180" t="str">
        <f t="shared" si="19"/>
        <v>2020Meta</v>
      </c>
      <c r="H180">
        <v>2020</v>
      </c>
      <c r="I180" t="s">
        <v>16</v>
      </c>
      <c r="J180" t="s">
        <v>8</v>
      </c>
      <c r="K180">
        <v>1</v>
      </c>
      <c r="L180">
        <f t="shared" si="20"/>
        <v>10.820320000000002</v>
      </c>
      <c r="M180">
        <f t="shared" si="21"/>
        <v>9.2418708503999858E-2</v>
      </c>
      <c r="P180" t="str">
        <f t="shared" si="22"/>
        <v>2019Arauca</v>
      </c>
      <c r="Q180">
        <v>2019</v>
      </c>
      <c r="R180" t="s">
        <v>28</v>
      </c>
      <c r="S180" t="s">
        <v>5</v>
      </c>
      <c r="T180">
        <v>6</v>
      </c>
      <c r="U180">
        <f t="shared" si="28"/>
        <v>2.8010900000000003</v>
      </c>
      <c r="V180">
        <f t="shared" si="29"/>
        <v>2.1420232837930948</v>
      </c>
      <c r="Y180" t="str">
        <f t="shared" si="25"/>
        <v>2020Meta</v>
      </c>
      <c r="Z180">
        <v>2020</v>
      </c>
      <c r="AA180" t="s">
        <v>59</v>
      </c>
      <c r="AB180" t="s">
        <v>8</v>
      </c>
      <c r="AC180">
        <v>8</v>
      </c>
      <c r="AD180">
        <f t="shared" si="26"/>
        <v>10.820320000000002</v>
      </c>
      <c r="AE180">
        <f t="shared" si="27"/>
        <v>0.73934966803199886</v>
      </c>
    </row>
    <row r="181" spans="7:31" x14ac:dyDescent="0.25">
      <c r="G181" t="str">
        <f t="shared" si="19"/>
        <v>2020Arauca</v>
      </c>
      <c r="H181">
        <v>2020</v>
      </c>
      <c r="I181" t="s">
        <v>14</v>
      </c>
      <c r="J181" t="s">
        <v>5</v>
      </c>
      <c r="K181">
        <v>4</v>
      </c>
      <c r="L181">
        <f t="shared" si="20"/>
        <v>2.9125199999999998</v>
      </c>
      <c r="M181">
        <f t="shared" si="21"/>
        <v>1.373381126996553</v>
      </c>
      <c r="P181" t="str">
        <f t="shared" si="22"/>
        <v>2019Casanare</v>
      </c>
      <c r="Q181">
        <v>2019</v>
      </c>
      <c r="R181" t="s">
        <v>28</v>
      </c>
      <c r="S181" t="s">
        <v>6</v>
      </c>
      <c r="T181">
        <v>25</v>
      </c>
      <c r="U181">
        <f t="shared" si="28"/>
        <v>4.2856300000000003</v>
      </c>
      <c r="V181">
        <f t="shared" si="29"/>
        <v>5.8334480578118031</v>
      </c>
      <c r="Y181" t="str">
        <f t="shared" si="25"/>
        <v>2020Arauca</v>
      </c>
      <c r="Z181">
        <v>2020</v>
      </c>
      <c r="AA181" t="s">
        <v>61</v>
      </c>
      <c r="AB181" t="s">
        <v>5</v>
      </c>
      <c r="AC181">
        <v>6</v>
      </c>
      <c r="AD181">
        <f t="shared" si="26"/>
        <v>2.9125199999999998</v>
      </c>
      <c r="AE181">
        <f t="shared" si="27"/>
        <v>2.0600716904948295</v>
      </c>
    </row>
    <row r="182" spans="7:31" x14ac:dyDescent="0.25">
      <c r="G182" t="str">
        <f t="shared" si="19"/>
        <v>2020Casanare</v>
      </c>
      <c r="H182">
        <v>2020</v>
      </c>
      <c r="I182" t="s">
        <v>14</v>
      </c>
      <c r="J182" t="s">
        <v>6</v>
      </c>
      <c r="K182">
        <v>7</v>
      </c>
      <c r="L182">
        <f t="shared" si="20"/>
        <v>4.4353199999999999</v>
      </c>
      <c r="M182">
        <f t="shared" si="21"/>
        <v>1.5782401269806914</v>
      </c>
      <c r="P182" t="str">
        <f t="shared" si="22"/>
        <v>2019Meta</v>
      </c>
      <c r="Q182">
        <v>2019</v>
      </c>
      <c r="R182" t="s">
        <v>28</v>
      </c>
      <c r="S182" t="s">
        <v>8</v>
      </c>
      <c r="T182">
        <v>34</v>
      </c>
      <c r="U182">
        <f t="shared" si="28"/>
        <v>10.52125</v>
      </c>
      <c r="V182">
        <f t="shared" si="29"/>
        <v>3.2315551859332303</v>
      </c>
      <c r="Y182" t="str">
        <f t="shared" si="25"/>
        <v>2020Casanare</v>
      </c>
      <c r="Z182">
        <v>2020</v>
      </c>
      <c r="AA182" t="s">
        <v>61</v>
      </c>
      <c r="AB182" t="s">
        <v>6</v>
      </c>
      <c r="AC182">
        <v>2</v>
      </c>
      <c r="AD182">
        <f t="shared" si="26"/>
        <v>4.4353199999999999</v>
      </c>
      <c r="AE182">
        <f t="shared" si="27"/>
        <v>0.45092575056591183</v>
      </c>
    </row>
    <row r="183" spans="7:31" x14ac:dyDescent="0.25">
      <c r="G183" t="str">
        <f t="shared" si="19"/>
        <v>2020Meta</v>
      </c>
      <c r="H183">
        <v>2020</v>
      </c>
      <c r="I183" t="s">
        <v>14</v>
      </c>
      <c r="J183" t="s">
        <v>8</v>
      </c>
      <c r="K183">
        <v>3</v>
      </c>
      <c r="L183">
        <f t="shared" si="20"/>
        <v>10.820320000000002</v>
      </c>
      <c r="M183">
        <f t="shared" si="21"/>
        <v>0.27725612551199957</v>
      </c>
      <c r="P183" t="str">
        <f t="shared" si="22"/>
        <v>2019Arauca</v>
      </c>
      <c r="Q183">
        <v>2019</v>
      </c>
      <c r="R183" t="s">
        <v>29</v>
      </c>
      <c r="S183" t="s">
        <v>5</v>
      </c>
      <c r="T183">
        <v>8</v>
      </c>
      <c r="U183">
        <f t="shared" si="28"/>
        <v>2.8010900000000003</v>
      </c>
      <c r="V183">
        <f t="shared" si="29"/>
        <v>2.8560310450574593</v>
      </c>
      <c r="Y183" t="str">
        <f t="shared" si="25"/>
        <v>2020Meta</v>
      </c>
      <c r="Z183">
        <v>2020</v>
      </c>
      <c r="AA183" t="s">
        <v>61</v>
      </c>
      <c r="AB183" t="s">
        <v>8</v>
      </c>
      <c r="AC183">
        <v>17</v>
      </c>
      <c r="AD183">
        <f t="shared" si="26"/>
        <v>10.820320000000002</v>
      </c>
      <c r="AE183">
        <f t="shared" si="27"/>
        <v>1.5711180445679978</v>
      </c>
    </row>
    <row r="184" spans="7:31" x14ac:dyDescent="0.25">
      <c r="G184" t="str">
        <f t="shared" si="19"/>
        <v>2020Arauca</v>
      </c>
      <c r="H184">
        <v>2020</v>
      </c>
      <c r="I184" t="s">
        <v>21</v>
      </c>
      <c r="J184" t="s">
        <v>5</v>
      </c>
      <c r="K184">
        <v>20</v>
      </c>
      <c r="L184">
        <f t="shared" si="20"/>
        <v>2.9125199999999998</v>
      </c>
      <c r="M184">
        <f t="shared" si="21"/>
        <v>6.8669056349827642</v>
      </c>
      <c r="P184" t="str">
        <f t="shared" si="22"/>
        <v>2019Casanare</v>
      </c>
      <c r="Q184">
        <v>2019</v>
      </c>
      <c r="R184" t="s">
        <v>29</v>
      </c>
      <c r="S184" t="s">
        <v>6</v>
      </c>
      <c r="T184">
        <v>28</v>
      </c>
      <c r="U184">
        <f t="shared" si="28"/>
        <v>4.2856300000000003</v>
      </c>
      <c r="V184">
        <f t="shared" si="29"/>
        <v>6.53346182474922</v>
      </c>
      <c r="Y184" t="str">
        <f t="shared" si="25"/>
        <v>2020Arauca</v>
      </c>
      <c r="Z184">
        <v>2020</v>
      </c>
      <c r="AA184" t="s">
        <v>60</v>
      </c>
      <c r="AB184" t="s">
        <v>5</v>
      </c>
      <c r="AC184">
        <v>9</v>
      </c>
      <c r="AD184">
        <f t="shared" si="26"/>
        <v>2.9125199999999998</v>
      </c>
      <c r="AE184">
        <f t="shared" si="27"/>
        <v>3.0901075357422441</v>
      </c>
    </row>
    <row r="185" spans="7:31" x14ac:dyDescent="0.25">
      <c r="G185" t="str">
        <f t="shared" si="19"/>
        <v>2020Casanare</v>
      </c>
      <c r="H185">
        <v>2020</v>
      </c>
      <c r="I185" t="s">
        <v>21</v>
      </c>
      <c r="J185" t="s">
        <v>6</v>
      </c>
      <c r="K185">
        <v>21</v>
      </c>
      <c r="L185">
        <f t="shared" si="20"/>
        <v>4.4353199999999999</v>
      </c>
      <c r="M185">
        <f t="shared" si="21"/>
        <v>4.7347203809420746</v>
      </c>
      <c r="P185" t="str">
        <f t="shared" si="22"/>
        <v>2019Meta</v>
      </c>
      <c r="Q185">
        <v>2019</v>
      </c>
      <c r="R185" t="s">
        <v>29</v>
      </c>
      <c r="S185" t="s">
        <v>8</v>
      </c>
      <c r="T185">
        <v>44</v>
      </c>
      <c r="U185">
        <f t="shared" si="28"/>
        <v>10.52125</v>
      </c>
      <c r="V185">
        <f t="shared" si="29"/>
        <v>4.1820125935606507</v>
      </c>
      <c r="Y185" t="str">
        <f t="shared" si="25"/>
        <v>2020Casanare</v>
      </c>
      <c r="Z185">
        <v>2020</v>
      </c>
      <c r="AA185" t="s">
        <v>60</v>
      </c>
      <c r="AB185" t="s">
        <v>6</v>
      </c>
      <c r="AC185">
        <v>2</v>
      </c>
      <c r="AD185">
        <f t="shared" si="26"/>
        <v>4.4353199999999999</v>
      </c>
      <c r="AE185">
        <f t="shared" si="27"/>
        <v>0.45092575056591183</v>
      </c>
    </row>
    <row r="186" spans="7:31" x14ac:dyDescent="0.25">
      <c r="G186" t="str">
        <f t="shared" si="19"/>
        <v>2020Meta</v>
      </c>
      <c r="H186">
        <v>2020</v>
      </c>
      <c r="I186" t="s">
        <v>21</v>
      </c>
      <c r="J186" t="s">
        <v>8</v>
      </c>
      <c r="K186">
        <v>32</v>
      </c>
      <c r="L186">
        <f t="shared" si="20"/>
        <v>10.820320000000002</v>
      </c>
      <c r="M186">
        <f t="shared" si="21"/>
        <v>2.9573986721279955</v>
      </c>
      <c r="P186" t="str">
        <f t="shared" si="22"/>
        <v>2019Arauca</v>
      </c>
      <c r="Q186">
        <v>2019</v>
      </c>
      <c r="R186" t="s">
        <v>37</v>
      </c>
      <c r="S186" t="s">
        <v>5</v>
      </c>
      <c r="T186">
        <v>24</v>
      </c>
      <c r="U186">
        <f t="shared" si="28"/>
        <v>2.8010900000000003</v>
      </c>
      <c r="V186">
        <f t="shared" si="29"/>
        <v>8.5680931351723792</v>
      </c>
      <c r="Y186" t="str">
        <f t="shared" si="25"/>
        <v>2020Meta</v>
      </c>
      <c r="Z186">
        <v>2020</v>
      </c>
      <c r="AA186" t="s">
        <v>60</v>
      </c>
      <c r="AB186" t="s">
        <v>8</v>
      </c>
      <c r="AC186">
        <v>15</v>
      </c>
      <c r="AD186">
        <f t="shared" si="26"/>
        <v>10.820320000000002</v>
      </c>
      <c r="AE186">
        <f t="shared" si="27"/>
        <v>1.3862806275599979</v>
      </c>
    </row>
    <row r="187" spans="7:31" x14ac:dyDescent="0.25">
      <c r="G187" t="str">
        <f t="shared" si="19"/>
        <v>2020Arauca</v>
      </c>
      <c r="H187">
        <v>2020</v>
      </c>
      <c r="I187" t="s">
        <v>41</v>
      </c>
      <c r="J187" t="s">
        <v>5</v>
      </c>
      <c r="K187">
        <v>2</v>
      </c>
      <c r="L187">
        <f t="shared" si="20"/>
        <v>2.9125199999999998</v>
      </c>
      <c r="M187">
        <f t="shared" si="21"/>
        <v>0.68669056349827651</v>
      </c>
      <c r="P187" t="str">
        <f t="shared" si="22"/>
        <v>2019Casanare</v>
      </c>
      <c r="Q187">
        <v>2019</v>
      </c>
      <c r="R187" t="s">
        <v>37</v>
      </c>
      <c r="S187" t="s">
        <v>6</v>
      </c>
      <c r="T187">
        <v>43</v>
      </c>
      <c r="U187">
        <f t="shared" si="28"/>
        <v>4.2856300000000003</v>
      </c>
      <c r="V187">
        <f t="shared" si="29"/>
        <v>10.033530659436302</v>
      </c>
      <c r="Y187" t="str">
        <f t="shared" si="25"/>
        <v>2020Arauca</v>
      </c>
      <c r="Z187">
        <v>2020</v>
      </c>
      <c r="AA187" t="s">
        <v>57</v>
      </c>
      <c r="AB187" t="s">
        <v>5</v>
      </c>
      <c r="AC187">
        <v>8</v>
      </c>
      <c r="AD187">
        <f t="shared" si="26"/>
        <v>2.9125199999999998</v>
      </c>
      <c r="AE187">
        <f t="shared" si="27"/>
        <v>2.746762253993106</v>
      </c>
    </row>
    <row r="188" spans="7:31" x14ac:dyDescent="0.25">
      <c r="G188" t="str">
        <f t="shared" si="19"/>
        <v>2020Casanare</v>
      </c>
      <c r="H188">
        <v>2020</v>
      </c>
      <c r="I188" t="s">
        <v>41</v>
      </c>
      <c r="J188" t="s">
        <v>6</v>
      </c>
      <c r="K188">
        <v>17</v>
      </c>
      <c r="L188">
        <f t="shared" si="20"/>
        <v>4.4353199999999999</v>
      </c>
      <c r="M188">
        <f t="shared" si="21"/>
        <v>3.8328688798102504</v>
      </c>
      <c r="P188" t="str">
        <f t="shared" si="22"/>
        <v>2019Meta</v>
      </c>
      <c r="Q188">
        <v>2019</v>
      </c>
      <c r="R188" t="s">
        <v>37</v>
      </c>
      <c r="S188" t="s">
        <v>8</v>
      </c>
      <c r="T188">
        <v>30</v>
      </c>
      <c r="U188">
        <f t="shared" si="28"/>
        <v>10.52125</v>
      </c>
      <c r="V188">
        <f t="shared" si="29"/>
        <v>2.851372222882262</v>
      </c>
      <c r="Y188" t="str">
        <f t="shared" si="25"/>
        <v>2020Casanare</v>
      </c>
      <c r="Z188">
        <v>2020</v>
      </c>
      <c r="AA188" t="s">
        <v>57</v>
      </c>
      <c r="AB188" t="s">
        <v>6</v>
      </c>
      <c r="AC188">
        <v>3</v>
      </c>
      <c r="AD188">
        <f t="shared" si="26"/>
        <v>4.4353199999999999</v>
      </c>
      <c r="AE188">
        <f t="shared" si="27"/>
        <v>0.67638862584886772</v>
      </c>
    </row>
    <row r="189" spans="7:31" x14ac:dyDescent="0.25">
      <c r="G189" t="str">
        <f t="shared" si="19"/>
        <v>2020Meta</v>
      </c>
      <c r="H189">
        <v>2020</v>
      </c>
      <c r="I189" t="s">
        <v>41</v>
      </c>
      <c r="J189" t="s">
        <v>8</v>
      </c>
      <c r="K189">
        <v>65</v>
      </c>
      <c r="L189">
        <f t="shared" si="20"/>
        <v>10.820320000000002</v>
      </c>
      <c r="M189">
        <f t="shared" si="21"/>
        <v>6.0072160527599907</v>
      </c>
      <c r="P189" t="str">
        <f t="shared" si="22"/>
        <v>2020Arauca</v>
      </c>
      <c r="Q189">
        <v>2020</v>
      </c>
      <c r="R189" t="s">
        <v>47</v>
      </c>
      <c r="S189" t="s">
        <v>5</v>
      </c>
      <c r="T189">
        <v>1</v>
      </c>
      <c r="U189">
        <f t="shared" si="28"/>
        <v>2.9125199999999998</v>
      </c>
      <c r="V189">
        <f t="shared" si="29"/>
        <v>0.34334528174913825</v>
      </c>
      <c r="Y189" t="str">
        <f t="shared" si="25"/>
        <v>2020Meta</v>
      </c>
      <c r="Z189">
        <v>2020</v>
      </c>
      <c r="AA189" t="s">
        <v>57</v>
      </c>
      <c r="AB189" t="s">
        <v>8</v>
      </c>
      <c r="AC189">
        <v>16</v>
      </c>
      <c r="AD189">
        <f t="shared" si="26"/>
        <v>10.820320000000002</v>
      </c>
      <c r="AE189">
        <f t="shared" si="27"/>
        <v>1.4786993360639977</v>
      </c>
    </row>
    <row r="190" spans="7:31" x14ac:dyDescent="0.25">
      <c r="G190" t="str">
        <f t="shared" si="19"/>
        <v>2020Arauca</v>
      </c>
      <c r="H190">
        <v>2020</v>
      </c>
      <c r="I190" t="s">
        <v>15</v>
      </c>
      <c r="J190" t="s">
        <v>5</v>
      </c>
      <c r="K190">
        <v>10</v>
      </c>
      <c r="L190">
        <f t="shared" si="20"/>
        <v>2.9125199999999998</v>
      </c>
      <c r="M190">
        <f t="shared" si="21"/>
        <v>3.4334528174913821</v>
      </c>
      <c r="P190" t="str">
        <f t="shared" si="22"/>
        <v>2020Casanare</v>
      </c>
      <c r="Q190">
        <v>2020</v>
      </c>
      <c r="R190" t="s">
        <v>35</v>
      </c>
      <c r="S190" t="s">
        <v>6</v>
      </c>
      <c r="T190">
        <v>1</v>
      </c>
      <c r="U190">
        <f t="shared" si="28"/>
        <v>4.4353199999999999</v>
      </c>
      <c r="V190">
        <f t="shared" si="29"/>
        <v>0.22546287528295592</v>
      </c>
      <c r="Y190" t="str">
        <f t="shared" si="25"/>
        <v>2020Arauca</v>
      </c>
      <c r="Z190">
        <v>2020</v>
      </c>
      <c r="AA190" t="s">
        <v>33</v>
      </c>
      <c r="AB190" t="s">
        <v>5</v>
      </c>
      <c r="AC190">
        <v>12</v>
      </c>
      <c r="AD190">
        <f t="shared" si="26"/>
        <v>2.9125199999999998</v>
      </c>
      <c r="AE190">
        <f t="shared" si="27"/>
        <v>4.120143380989659</v>
      </c>
    </row>
    <row r="191" spans="7:31" x14ac:dyDescent="0.25">
      <c r="G191" t="str">
        <f t="shared" si="19"/>
        <v>2020Casanare</v>
      </c>
      <c r="H191">
        <v>2020</v>
      </c>
      <c r="I191" t="s">
        <v>15</v>
      </c>
      <c r="J191" t="s">
        <v>6</v>
      </c>
      <c r="K191">
        <v>80</v>
      </c>
      <c r="L191">
        <f t="shared" si="20"/>
        <v>4.4353199999999999</v>
      </c>
      <c r="M191">
        <f t="shared" si="21"/>
        <v>18.037030022636472</v>
      </c>
      <c r="P191" t="str">
        <f t="shared" si="22"/>
        <v>2020Arauca</v>
      </c>
      <c r="Q191">
        <v>2020</v>
      </c>
      <c r="R191" t="s">
        <v>30</v>
      </c>
      <c r="S191" t="s">
        <v>5</v>
      </c>
      <c r="T191">
        <v>1</v>
      </c>
      <c r="U191">
        <f t="shared" si="28"/>
        <v>2.9125199999999998</v>
      </c>
      <c r="V191">
        <f t="shared" si="29"/>
        <v>0.34334528174913825</v>
      </c>
      <c r="Y191" t="str">
        <f t="shared" si="25"/>
        <v>2020Casanare</v>
      </c>
      <c r="Z191">
        <v>2020</v>
      </c>
      <c r="AA191" t="s">
        <v>33</v>
      </c>
      <c r="AB191" t="s">
        <v>6</v>
      </c>
      <c r="AC191">
        <v>4</v>
      </c>
      <c r="AD191">
        <f t="shared" si="26"/>
        <v>4.4353199999999999</v>
      </c>
      <c r="AE191">
        <f t="shared" si="27"/>
        <v>0.90185150113182366</v>
      </c>
    </row>
    <row r="192" spans="7:31" x14ac:dyDescent="0.25">
      <c r="G192" t="str">
        <f t="shared" si="19"/>
        <v>2020Meta</v>
      </c>
      <c r="H192">
        <v>2020</v>
      </c>
      <c r="I192" t="s">
        <v>15</v>
      </c>
      <c r="J192" t="s">
        <v>8</v>
      </c>
      <c r="K192">
        <v>24</v>
      </c>
      <c r="L192">
        <f t="shared" si="20"/>
        <v>10.820320000000002</v>
      </c>
      <c r="M192">
        <f t="shared" si="21"/>
        <v>2.2180490040959966</v>
      </c>
      <c r="P192" t="str">
        <f t="shared" si="22"/>
        <v>2020Meta</v>
      </c>
      <c r="Q192">
        <v>2020</v>
      </c>
      <c r="R192" t="s">
        <v>30</v>
      </c>
      <c r="S192" t="s">
        <v>8</v>
      </c>
      <c r="T192">
        <v>1</v>
      </c>
      <c r="U192">
        <f t="shared" si="28"/>
        <v>10.820320000000002</v>
      </c>
      <c r="V192">
        <f t="shared" si="29"/>
        <v>9.2418708503999858E-2</v>
      </c>
      <c r="Y192" t="str">
        <f t="shared" si="25"/>
        <v>2020Meta</v>
      </c>
      <c r="Z192">
        <v>2020</v>
      </c>
      <c r="AA192" t="s">
        <v>33</v>
      </c>
      <c r="AB192" t="s">
        <v>8</v>
      </c>
      <c r="AC192">
        <v>15</v>
      </c>
      <c r="AD192">
        <f t="shared" si="26"/>
        <v>10.820320000000002</v>
      </c>
      <c r="AE192">
        <f t="shared" si="27"/>
        <v>1.3862806275599979</v>
      </c>
    </row>
    <row r="193" spans="7:31" x14ac:dyDescent="0.25">
      <c r="G193" t="str">
        <f t="shared" si="19"/>
        <v>2020Arauca</v>
      </c>
      <c r="H193">
        <v>2020</v>
      </c>
      <c r="I193" t="s">
        <v>20</v>
      </c>
      <c r="J193" t="s">
        <v>5</v>
      </c>
      <c r="K193">
        <v>63</v>
      </c>
      <c r="L193">
        <f t="shared" si="20"/>
        <v>2.9125199999999998</v>
      </c>
      <c r="M193">
        <f t="shared" si="21"/>
        <v>21.630752750195708</v>
      </c>
      <c r="P193" t="str">
        <f t="shared" si="22"/>
        <v>2020Meta</v>
      </c>
      <c r="Q193">
        <v>2020</v>
      </c>
      <c r="R193" t="s">
        <v>33</v>
      </c>
      <c r="S193" t="s">
        <v>8</v>
      </c>
      <c r="T193">
        <v>2</v>
      </c>
      <c r="U193">
        <f t="shared" si="28"/>
        <v>10.820320000000002</v>
      </c>
      <c r="V193">
        <f t="shared" si="29"/>
        <v>0.18483741700799972</v>
      </c>
      <c r="Y193" t="str">
        <f t="shared" si="25"/>
        <v>2020Arauca</v>
      </c>
      <c r="Z193">
        <v>2020</v>
      </c>
      <c r="AA193" t="s">
        <v>62</v>
      </c>
      <c r="AB193" t="s">
        <v>5</v>
      </c>
      <c r="AC193">
        <v>13</v>
      </c>
      <c r="AD193">
        <f t="shared" si="26"/>
        <v>2.9125199999999998</v>
      </c>
      <c r="AE193">
        <f t="shared" si="27"/>
        <v>4.4634886627387971</v>
      </c>
    </row>
    <row r="194" spans="7:31" x14ac:dyDescent="0.25">
      <c r="G194" t="str">
        <f t="shared" si="19"/>
        <v>2020Casanare</v>
      </c>
      <c r="H194">
        <v>2020</v>
      </c>
      <c r="I194" t="s">
        <v>20</v>
      </c>
      <c r="J194" t="s">
        <v>6</v>
      </c>
      <c r="K194">
        <v>170</v>
      </c>
      <c r="L194">
        <f t="shared" si="20"/>
        <v>4.4353199999999999</v>
      </c>
      <c r="M194">
        <f t="shared" si="21"/>
        <v>38.328688798102505</v>
      </c>
      <c r="P194" t="str">
        <f t="shared" si="22"/>
        <v>2020Casanare</v>
      </c>
      <c r="Q194">
        <v>2020</v>
      </c>
      <c r="R194" t="s">
        <v>36</v>
      </c>
      <c r="S194" t="s">
        <v>6</v>
      </c>
      <c r="T194">
        <v>1</v>
      </c>
      <c r="U194">
        <f t="shared" si="28"/>
        <v>4.4353199999999999</v>
      </c>
      <c r="V194">
        <f t="shared" si="29"/>
        <v>0.22546287528295592</v>
      </c>
      <c r="Y194" t="str">
        <f t="shared" si="25"/>
        <v>2020Casanare</v>
      </c>
      <c r="Z194">
        <v>2020</v>
      </c>
      <c r="AA194" t="s">
        <v>62</v>
      </c>
      <c r="AB194" t="s">
        <v>6</v>
      </c>
      <c r="AC194">
        <v>10</v>
      </c>
      <c r="AD194">
        <f t="shared" si="26"/>
        <v>4.4353199999999999</v>
      </c>
      <c r="AE194">
        <f t="shared" si="27"/>
        <v>2.254628752829559</v>
      </c>
    </row>
    <row r="195" spans="7:31" x14ac:dyDescent="0.25">
      <c r="G195" t="str">
        <f t="shared" si="19"/>
        <v>2020Meta</v>
      </c>
      <c r="H195">
        <v>2020</v>
      </c>
      <c r="I195" t="s">
        <v>20</v>
      </c>
      <c r="J195" t="s">
        <v>8</v>
      </c>
      <c r="K195">
        <v>152</v>
      </c>
      <c r="L195">
        <f t="shared" si="20"/>
        <v>10.820320000000002</v>
      </c>
      <c r="M195">
        <f t="shared" si="21"/>
        <v>14.047643692607979</v>
      </c>
      <c r="P195" t="str">
        <f t="shared" si="22"/>
        <v>2020Meta</v>
      </c>
      <c r="Q195">
        <v>2020</v>
      </c>
      <c r="R195" t="s">
        <v>36</v>
      </c>
      <c r="S195" t="s">
        <v>8</v>
      </c>
      <c r="T195">
        <v>1</v>
      </c>
      <c r="U195">
        <f t="shared" si="28"/>
        <v>10.820320000000002</v>
      </c>
      <c r="V195">
        <f t="shared" si="29"/>
        <v>9.2418708503999858E-2</v>
      </c>
      <c r="Y195" t="str">
        <f t="shared" si="25"/>
        <v>2020Meta</v>
      </c>
      <c r="Z195">
        <v>2020</v>
      </c>
      <c r="AA195" t="s">
        <v>62</v>
      </c>
      <c r="AB195" t="s">
        <v>8</v>
      </c>
      <c r="AC195">
        <v>15</v>
      </c>
      <c r="AD195">
        <f t="shared" si="26"/>
        <v>10.820320000000002</v>
      </c>
      <c r="AE195">
        <f t="shared" si="27"/>
        <v>1.3862806275599979</v>
      </c>
    </row>
    <row r="196" spans="7:31" x14ac:dyDescent="0.25">
      <c r="G196" t="str">
        <f t="shared" ref="G196:G259" si="30">H196&amp;J196</f>
        <v>2020Vichada</v>
      </c>
      <c r="H196">
        <v>2020</v>
      </c>
      <c r="I196" t="s">
        <v>20</v>
      </c>
      <c r="J196" t="s">
        <v>7</v>
      </c>
      <c r="K196">
        <v>2</v>
      </c>
      <c r="L196">
        <f t="shared" ref="L196:L259" si="31">VLOOKUP(G196,$A$2:$D$37,4,0)</f>
        <v>1.1519600000000001</v>
      </c>
      <c r="M196">
        <f t="shared" ref="M196:M259" si="32">K196/L196</f>
        <v>1.7361713948400985</v>
      </c>
      <c r="P196" t="str">
        <f t="shared" ref="P196:P259" si="33">Q196&amp;S196</f>
        <v>2020Meta</v>
      </c>
      <c r="Q196">
        <v>2020</v>
      </c>
      <c r="R196" t="s">
        <v>43</v>
      </c>
      <c r="S196" t="s">
        <v>8</v>
      </c>
      <c r="T196">
        <v>3</v>
      </c>
      <c r="U196">
        <f t="shared" si="28"/>
        <v>10.820320000000002</v>
      </c>
      <c r="V196">
        <f t="shared" si="29"/>
        <v>0.27725612551199957</v>
      </c>
      <c r="Y196" t="str">
        <f t="shared" ref="Y196:Y259" si="34">Z196&amp;AB196</f>
        <v>2021Meta</v>
      </c>
      <c r="Z196">
        <v>2021</v>
      </c>
      <c r="AA196" t="s">
        <v>55</v>
      </c>
      <c r="AB196" t="s">
        <v>8</v>
      </c>
      <c r="AC196">
        <v>1</v>
      </c>
      <c r="AD196">
        <f t="shared" ref="AD196:AD259" si="35">VLOOKUP(Y196,$A$2:$D$37,4,0)</f>
        <v>10.981039999999997</v>
      </c>
      <c r="AE196">
        <f t="shared" ref="AE196:AE259" si="36">AC196/AD196</f>
        <v>9.1066055674143831E-2</v>
      </c>
    </row>
    <row r="197" spans="7:31" x14ac:dyDescent="0.25">
      <c r="G197" t="str">
        <f t="shared" si="30"/>
        <v>2021Meta</v>
      </c>
      <c r="H197">
        <v>2021</v>
      </c>
      <c r="I197" t="s">
        <v>23</v>
      </c>
      <c r="J197" t="s">
        <v>8</v>
      </c>
      <c r="K197">
        <v>1</v>
      </c>
      <c r="L197">
        <f t="shared" si="31"/>
        <v>10.981039999999997</v>
      </c>
      <c r="M197">
        <f t="shared" si="32"/>
        <v>9.1066055674143831E-2</v>
      </c>
      <c r="P197" t="str">
        <f t="shared" si="33"/>
        <v>2020Casanare</v>
      </c>
      <c r="Q197">
        <v>2020</v>
      </c>
      <c r="R197" t="s">
        <v>32</v>
      </c>
      <c r="S197" t="s">
        <v>6</v>
      </c>
      <c r="T197">
        <v>2</v>
      </c>
      <c r="U197">
        <f t="shared" si="28"/>
        <v>4.4353199999999999</v>
      </c>
      <c r="V197">
        <f t="shared" si="29"/>
        <v>0.45092575056591183</v>
      </c>
      <c r="Y197" t="str">
        <f t="shared" si="34"/>
        <v>2021Meta</v>
      </c>
      <c r="Z197">
        <v>2021</v>
      </c>
      <c r="AA197" t="s">
        <v>65</v>
      </c>
      <c r="AB197" t="s">
        <v>8</v>
      </c>
      <c r="AC197">
        <v>1</v>
      </c>
      <c r="AD197">
        <f t="shared" si="35"/>
        <v>10.981039999999997</v>
      </c>
      <c r="AE197">
        <f t="shared" si="36"/>
        <v>9.1066055674143831E-2</v>
      </c>
    </row>
    <row r="198" spans="7:31" x14ac:dyDescent="0.25">
      <c r="G198" t="str">
        <f t="shared" si="30"/>
        <v>2021Casanare</v>
      </c>
      <c r="H198">
        <v>2021</v>
      </c>
      <c r="I198" t="s">
        <v>13</v>
      </c>
      <c r="J198" t="s">
        <v>6</v>
      </c>
      <c r="K198">
        <v>1</v>
      </c>
      <c r="L198">
        <f t="shared" si="31"/>
        <v>4.5209799999999998</v>
      </c>
      <c r="M198">
        <f t="shared" si="32"/>
        <v>0.22119098071657031</v>
      </c>
      <c r="P198" t="str">
        <f t="shared" si="33"/>
        <v>2020Meta</v>
      </c>
      <c r="Q198">
        <v>2020</v>
      </c>
      <c r="R198" t="s">
        <v>32</v>
      </c>
      <c r="S198" t="s">
        <v>8</v>
      </c>
      <c r="T198">
        <v>2</v>
      </c>
      <c r="U198">
        <f t="shared" si="28"/>
        <v>10.820320000000002</v>
      </c>
      <c r="V198">
        <f t="shared" si="29"/>
        <v>0.18483741700799972</v>
      </c>
      <c r="Y198" t="str">
        <f t="shared" si="34"/>
        <v>2021Arauca</v>
      </c>
      <c r="Z198">
        <v>2021</v>
      </c>
      <c r="AA198" t="s">
        <v>63</v>
      </c>
      <c r="AB198" t="s">
        <v>5</v>
      </c>
      <c r="AC198">
        <v>1</v>
      </c>
      <c r="AD198">
        <f t="shared" si="35"/>
        <v>3.0063699999999995</v>
      </c>
      <c r="AE198">
        <f t="shared" si="36"/>
        <v>0.33262705521941749</v>
      </c>
    </row>
    <row r="199" spans="7:31" x14ac:dyDescent="0.25">
      <c r="G199" t="str">
        <f t="shared" si="30"/>
        <v>2021Meta</v>
      </c>
      <c r="H199">
        <v>2021</v>
      </c>
      <c r="I199" t="s">
        <v>13</v>
      </c>
      <c r="J199" t="s">
        <v>8</v>
      </c>
      <c r="K199">
        <v>1</v>
      </c>
      <c r="L199">
        <f t="shared" si="31"/>
        <v>10.981039999999997</v>
      </c>
      <c r="M199">
        <f t="shared" si="32"/>
        <v>9.1066055674143831E-2</v>
      </c>
      <c r="P199" t="str">
        <f t="shared" si="33"/>
        <v>2020Casanare</v>
      </c>
      <c r="Q199">
        <v>2020</v>
      </c>
      <c r="R199" t="s">
        <v>39</v>
      </c>
      <c r="S199" t="s">
        <v>6</v>
      </c>
      <c r="T199">
        <v>2</v>
      </c>
      <c r="U199">
        <f t="shared" si="28"/>
        <v>4.4353199999999999</v>
      </c>
      <c r="V199">
        <f t="shared" si="29"/>
        <v>0.45092575056591183</v>
      </c>
      <c r="Y199" t="str">
        <f t="shared" si="34"/>
        <v>2021Meta</v>
      </c>
      <c r="Z199">
        <v>2021</v>
      </c>
      <c r="AA199" t="s">
        <v>63</v>
      </c>
      <c r="AB199" t="s">
        <v>8</v>
      </c>
      <c r="AC199">
        <v>1</v>
      </c>
      <c r="AD199">
        <f t="shared" si="35"/>
        <v>10.981039999999997</v>
      </c>
      <c r="AE199">
        <f t="shared" si="36"/>
        <v>9.1066055674143831E-2</v>
      </c>
    </row>
    <row r="200" spans="7:31" x14ac:dyDescent="0.25">
      <c r="G200" t="str">
        <f t="shared" si="30"/>
        <v>2021Meta</v>
      </c>
      <c r="H200">
        <v>2021</v>
      </c>
      <c r="I200" t="s">
        <v>19</v>
      </c>
      <c r="J200" t="s">
        <v>8</v>
      </c>
      <c r="K200">
        <v>2</v>
      </c>
      <c r="L200">
        <f t="shared" si="31"/>
        <v>10.981039999999997</v>
      </c>
      <c r="M200">
        <f t="shared" si="32"/>
        <v>0.18213211134828766</v>
      </c>
      <c r="P200" t="str">
        <f t="shared" si="33"/>
        <v>2020Meta</v>
      </c>
      <c r="Q200">
        <v>2020</v>
      </c>
      <c r="R200" t="s">
        <v>39</v>
      </c>
      <c r="S200" t="s">
        <v>8</v>
      </c>
      <c r="T200">
        <v>3</v>
      </c>
      <c r="U200">
        <f t="shared" si="28"/>
        <v>10.820320000000002</v>
      </c>
      <c r="V200">
        <f t="shared" si="29"/>
        <v>0.27725612551199957</v>
      </c>
      <c r="Y200" t="str">
        <f t="shared" si="34"/>
        <v>2021Meta</v>
      </c>
      <c r="Z200">
        <v>2021</v>
      </c>
      <c r="AA200" t="s">
        <v>67</v>
      </c>
      <c r="AB200" t="s">
        <v>8</v>
      </c>
      <c r="AC200">
        <v>2</v>
      </c>
      <c r="AD200">
        <f t="shared" si="35"/>
        <v>10.981039999999997</v>
      </c>
      <c r="AE200">
        <f t="shared" si="36"/>
        <v>0.18213211134828766</v>
      </c>
    </row>
    <row r="201" spans="7:31" x14ac:dyDescent="0.25">
      <c r="G201" t="str">
        <f t="shared" si="30"/>
        <v>2021Meta</v>
      </c>
      <c r="H201">
        <v>2021</v>
      </c>
      <c r="I201" t="s">
        <v>25</v>
      </c>
      <c r="J201" t="s">
        <v>8</v>
      </c>
      <c r="K201">
        <v>4</v>
      </c>
      <c r="L201">
        <f t="shared" si="31"/>
        <v>10.981039999999997</v>
      </c>
      <c r="M201">
        <f t="shared" si="32"/>
        <v>0.36426422269657532</v>
      </c>
      <c r="P201" t="str">
        <f t="shared" si="33"/>
        <v>2020Casanare</v>
      </c>
      <c r="Q201">
        <v>2020</v>
      </c>
      <c r="R201" t="s">
        <v>31</v>
      </c>
      <c r="S201" t="s">
        <v>6</v>
      </c>
      <c r="T201">
        <v>5</v>
      </c>
      <c r="U201">
        <f t="shared" si="28"/>
        <v>4.4353199999999999</v>
      </c>
      <c r="V201">
        <f t="shared" si="29"/>
        <v>1.1273143764147795</v>
      </c>
      <c r="Y201" t="str">
        <f t="shared" si="34"/>
        <v>2021Meta</v>
      </c>
      <c r="Z201">
        <v>2021</v>
      </c>
      <c r="AA201" t="s">
        <v>53</v>
      </c>
      <c r="AB201" t="s">
        <v>8</v>
      </c>
      <c r="AC201">
        <v>2</v>
      </c>
      <c r="AD201">
        <f t="shared" si="35"/>
        <v>10.981039999999997</v>
      </c>
      <c r="AE201">
        <f t="shared" si="36"/>
        <v>0.18213211134828766</v>
      </c>
    </row>
    <row r="202" spans="7:31" x14ac:dyDescent="0.25">
      <c r="G202" t="str">
        <f t="shared" si="30"/>
        <v>2021Arauca</v>
      </c>
      <c r="H202">
        <v>2021</v>
      </c>
      <c r="I202" t="s">
        <v>17</v>
      </c>
      <c r="J202" t="s">
        <v>5</v>
      </c>
      <c r="K202">
        <v>3</v>
      </c>
      <c r="L202">
        <f t="shared" si="31"/>
        <v>3.0063699999999995</v>
      </c>
      <c r="M202">
        <f t="shared" si="32"/>
        <v>0.99788116565825247</v>
      </c>
      <c r="P202" t="str">
        <f t="shared" si="33"/>
        <v>2020Meta</v>
      </c>
      <c r="Q202">
        <v>2020</v>
      </c>
      <c r="R202" t="s">
        <v>31</v>
      </c>
      <c r="S202" t="s">
        <v>8</v>
      </c>
      <c r="T202">
        <v>6</v>
      </c>
      <c r="U202">
        <f t="shared" si="28"/>
        <v>10.820320000000002</v>
      </c>
      <c r="V202">
        <f t="shared" si="29"/>
        <v>0.55451225102399915</v>
      </c>
      <c r="Y202" t="str">
        <f t="shared" si="34"/>
        <v>2021Arauca</v>
      </c>
      <c r="Z202">
        <v>2021</v>
      </c>
      <c r="AA202" t="s">
        <v>54</v>
      </c>
      <c r="AB202" t="s">
        <v>5</v>
      </c>
      <c r="AC202">
        <v>1</v>
      </c>
      <c r="AD202">
        <f t="shared" si="35"/>
        <v>3.0063699999999995</v>
      </c>
      <c r="AE202">
        <f t="shared" si="36"/>
        <v>0.33262705521941749</v>
      </c>
    </row>
    <row r="203" spans="7:31" x14ac:dyDescent="0.25">
      <c r="G203" t="str">
        <f t="shared" si="30"/>
        <v>2021Casanare</v>
      </c>
      <c r="H203">
        <v>2021</v>
      </c>
      <c r="I203" t="s">
        <v>17</v>
      </c>
      <c r="J203" t="s">
        <v>6</v>
      </c>
      <c r="K203">
        <v>1</v>
      </c>
      <c r="L203">
        <f t="shared" si="31"/>
        <v>4.5209799999999998</v>
      </c>
      <c r="M203">
        <f t="shared" si="32"/>
        <v>0.22119098071657031</v>
      </c>
      <c r="P203" t="str">
        <f t="shared" si="33"/>
        <v>2020Arauca</v>
      </c>
      <c r="Q203">
        <v>2020</v>
      </c>
      <c r="R203" t="s">
        <v>44</v>
      </c>
      <c r="S203" t="s">
        <v>5</v>
      </c>
      <c r="T203">
        <v>3</v>
      </c>
      <c r="U203">
        <f t="shared" si="28"/>
        <v>2.9125199999999998</v>
      </c>
      <c r="V203">
        <f t="shared" si="29"/>
        <v>1.0300358452474148</v>
      </c>
      <c r="Y203" t="str">
        <f t="shared" si="34"/>
        <v>2021Meta</v>
      </c>
      <c r="Z203">
        <v>2021</v>
      </c>
      <c r="AA203" t="s">
        <v>54</v>
      </c>
      <c r="AB203" t="s">
        <v>8</v>
      </c>
      <c r="AC203">
        <v>1</v>
      </c>
      <c r="AD203">
        <f t="shared" si="35"/>
        <v>10.981039999999997</v>
      </c>
      <c r="AE203">
        <f t="shared" si="36"/>
        <v>9.1066055674143831E-2</v>
      </c>
    </row>
    <row r="204" spans="7:31" x14ac:dyDescent="0.25">
      <c r="G204" t="str">
        <f t="shared" si="30"/>
        <v>2021Meta</v>
      </c>
      <c r="H204">
        <v>2021</v>
      </c>
      <c r="I204" t="s">
        <v>17</v>
      </c>
      <c r="J204" t="s">
        <v>8</v>
      </c>
      <c r="K204">
        <v>1</v>
      </c>
      <c r="L204">
        <f t="shared" si="31"/>
        <v>10.981039999999997</v>
      </c>
      <c r="M204">
        <f t="shared" si="32"/>
        <v>9.1066055674143831E-2</v>
      </c>
      <c r="P204" t="str">
        <f t="shared" si="33"/>
        <v>2020Casanare</v>
      </c>
      <c r="Q204">
        <v>2020</v>
      </c>
      <c r="R204" t="s">
        <v>44</v>
      </c>
      <c r="S204" t="s">
        <v>6</v>
      </c>
      <c r="T204">
        <v>2</v>
      </c>
      <c r="U204">
        <f t="shared" si="28"/>
        <v>4.4353199999999999</v>
      </c>
      <c r="V204">
        <f t="shared" si="29"/>
        <v>0.45092575056591183</v>
      </c>
      <c r="Y204" t="str">
        <f t="shared" si="34"/>
        <v>2021Meta</v>
      </c>
      <c r="Z204">
        <v>2021</v>
      </c>
      <c r="AA204" t="s">
        <v>52</v>
      </c>
      <c r="AB204" t="s">
        <v>8</v>
      </c>
      <c r="AC204">
        <v>4</v>
      </c>
      <c r="AD204">
        <f t="shared" si="35"/>
        <v>10.981039999999997</v>
      </c>
      <c r="AE204">
        <f t="shared" si="36"/>
        <v>0.36426422269657532</v>
      </c>
    </row>
    <row r="205" spans="7:31" x14ac:dyDescent="0.25">
      <c r="G205" t="str">
        <f t="shared" si="30"/>
        <v>2021Casanare</v>
      </c>
      <c r="H205">
        <v>2021</v>
      </c>
      <c r="I205" t="s">
        <v>22</v>
      </c>
      <c r="J205" t="s">
        <v>6</v>
      </c>
      <c r="K205">
        <v>2</v>
      </c>
      <c r="L205">
        <f t="shared" si="31"/>
        <v>4.5209799999999998</v>
      </c>
      <c r="M205">
        <f t="shared" si="32"/>
        <v>0.44238196143314062</v>
      </c>
      <c r="P205" t="str">
        <f t="shared" si="33"/>
        <v>2020Meta</v>
      </c>
      <c r="Q205">
        <v>2020</v>
      </c>
      <c r="R205" t="s">
        <v>44</v>
      </c>
      <c r="S205" t="s">
        <v>8</v>
      </c>
      <c r="T205">
        <v>9</v>
      </c>
      <c r="U205">
        <f t="shared" si="28"/>
        <v>10.820320000000002</v>
      </c>
      <c r="V205">
        <f t="shared" si="29"/>
        <v>0.83176837653599878</v>
      </c>
      <c r="Y205" t="str">
        <f t="shared" si="34"/>
        <v>2021Arauca</v>
      </c>
      <c r="Z205">
        <v>2021</v>
      </c>
      <c r="AA205" t="s">
        <v>58</v>
      </c>
      <c r="AB205" t="s">
        <v>5</v>
      </c>
      <c r="AC205">
        <v>2</v>
      </c>
      <c r="AD205">
        <f t="shared" si="35"/>
        <v>3.0063699999999995</v>
      </c>
      <c r="AE205">
        <f t="shared" si="36"/>
        <v>0.66525411043883498</v>
      </c>
    </row>
    <row r="206" spans="7:31" x14ac:dyDescent="0.25">
      <c r="G206" t="str">
        <f t="shared" si="30"/>
        <v>2021Meta</v>
      </c>
      <c r="H206">
        <v>2021</v>
      </c>
      <c r="I206" t="s">
        <v>22</v>
      </c>
      <c r="J206" t="s">
        <v>8</v>
      </c>
      <c r="K206">
        <v>3</v>
      </c>
      <c r="L206">
        <f t="shared" si="31"/>
        <v>10.981039999999997</v>
      </c>
      <c r="M206">
        <f t="shared" si="32"/>
        <v>0.27319816702243149</v>
      </c>
      <c r="P206" t="str">
        <f t="shared" si="33"/>
        <v>2020Arauca</v>
      </c>
      <c r="Q206">
        <v>2020</v>
      </c>
      <c r="R206" t="s">
        <v>34</v>
      </c>
      <c r="S206" t="s">
        <v>5</v>
      </c>
      <c r="T206">
        <v>3</v>
      </c>
      <c r="U206">
        <f t="shared" si="28"/>
        <v>2.9125199999999998</v>
      </c>
      <c r="V206">
        <f t="shared" si="29"/>
        <v>1.0300358452474148</v>
      </c>
      <c r="Y206" t="str">
        <f t="shared" si="34"/>
        <v>2021Casanare</v>
      </c>
      <c r="Z206">
        <v>2021</v>
      </c>
      <c r="AA206" t="s">
        <v>58</v>
      </c>
      <c r="AB206" t="s">
        <v>6</v>
      </c>
      <c r="AC206">
        <v>2</v>
      </c>
      <c r="AD206">
        <f t="shared" si="35"/>
        <v>4.5209799999999998</v>
      </c>
      <c r="AE206">
        <f t="shared" si="36"/>
        <v>0.44238196143314062</v>
      </c>
    </row>
    <row r="207" spans="7:31" x14ac:dyDescent="0.25">
      <c r="G207" t="str">
        <f t="shared" si="30"/>
        <v>2021Arauca</v>
      </c>
      <c r="H207">
        <v>2021</v>
      </c>
      <c r="I207" t="s">
        <v>14</v>
      </c>
      <c r="J207" t="s">
        <v>5</v>
      </c>
      <c r="K207">
        <v>2</v>
      </c>
      <c r="L207">
        <f t="shared" si="31"/>
        <v>3.0063699999999995</v>
      </c>
      <c r="M207">
        <f t="shared" si="32"/>
        <v>0.66525411043883498</v>
      </c>
      <c r="P207" t="str">
        <f t="shared" si="33"/>
        <v>2020Casanare</v>
      </c>
      <c r="Q207">
        <v>2020</v>
      </c>
      <c r="R207" t="s">
        <v>34</v>
      </c>
      <c r="S207" t="s">
        <v>6</v>
      </c>
      <c r="T207">
        <v>3</v>
      </c>
      <c r="U207">
        <f t="shared" si="28"/>
        <v>4.4353199999999999</v>
      </c>
      <c r="V207">
        <f t="shared" si="29"/>
        <v>0.67638862584886772</v>
      </c>
      <c r="Y207" t="str">
        <f t="shared" si="34"/>
        <v>2021Meta</v>
      </c>
      <c r="Z207">
        <v>2021</v>
      </c>
      <c r="AA207" t="s">
        <v>58</v>
      </c>
      <c r="AB207" t="s">
        <v>8</v>
      </c>
      <c r="AC207">
        <v>6</v>
      </c>
      <c r="AD207">
        <f t="shared" si="35"/>
        <v>10.981039999999997</v>
      </c>
      <c r="AE207">
        <f t="shared" si="36"/>
        <v>0.54639633404486299</v>
      </c>
    </row>
    <row r="208" spans="7:31" x14ac:dyDescent="0.25">
      <c r="G208" t="str">
        <f t="shared" si="30"/>
        <v>2021Casanare</v>
      </c>
      <c r="H208">
        <v>2021</v>
      </c>
      <c r="I208" t="s">
        <v>14</v>
      </c>
      <c r="J208" t="s">
        <v>6</v>
      </c>
      <c r="K208">
        <v>8</v>
      </c>
      <c r="L208">
        <f t="shared" si="31"/>
        <v>4.5209799999999998</v>
      </c>
      <c r="M208">
        <f t="shared" si="32"/>
        <v>1.7695278457325625</v>
      </c>
      <c r="P208" t="str">
        <f t="shared" si="33"/>
        <v>2020Meta</v>
      </c>
      <c r="Q208">
        <v>2020</v>
      </c>
      <c r="R208" t="s">
        <v>34</v>
      </c>
      <c r="S208" t="s">
        <v>8</v>
      </c>
      <c r="T208">
        <v>9</v>
      </c>
      <c r="U208">
        <f t="shared" si="28"/>
        <v>10.820320000000002</v>
      </c>
      <c r="V208">
        <f t="shared" si="29"/>
        <v>0.83176837653599878</v>
      </c>
      <c r="Y208" t="str">
        <f t="shared" si="34"/>
        <v>2021Arauca</v>
      </c>
      <c r="Z208">
        <v>2021</v>
      </c>
      <c r="AA208" t="s">
        <v>27</v>
      </c>
      <c r="AB208" t="s">
        <v>5</v>
      </c>
      <c r="AC208">
        <v>4</v>
      </c>
      <c r="AD208">
        <f t="shared" si="35"/>
        <v>3.0063699999999995</v>
      </c>
      <c r="AE208">
        <f t="shared" si="36"/>
        <v>1.33050822087767</v>
      </c>
    </row>
    <row r="209" spans="7:31" x14ac:dyDescent="0.25">
      <c r="G209" t="str">
        <f t="shared" si="30"/>
        <v>2021Meta</v>
      </c>
      <c r="H209">
        <v>2021</v>
      </c>
      <c r="I209" t="s">
        <v>14</v>
      </c>
      <c r="J209" t="s">
        <v>8</v>
      </c>
      <c r="K209">
        <v>11</v>
      </c>
      <c r="L209">
        <f t="shared" si="31"/>
        <v>10.981039999999997</v>
      </c>
      <c r="M209">
        <f t="shared" si="32"/>
        <v>1.0017266124155821</v>
      </c>
      <c r="P209" t="str">
        <f t="shared" si="33"/>
        <v>2020Arauca</v>
      </c>
      <c r="Q209">
        <v>2020</v>
      </c>
      <c r="R209" t="s">
        <v>46</v>
      </c>
      <c r="S209" t="s">
        <v>5</v>
      </c>
      <c r="T209">
        <v>1</v>
      </c>
      <c r="U209">
        <f t="shared" si="28"/>
        <v>2.9125199999999998</v>
      </c>
      <c r="V209">
        <f t="shared" si="29"/>
        <v>0.34334528174913825</v>
      </c>
      <c r="Y209" t="str">
        <f t="shared" si="34"/>
        <v>2021Casanare</v>
      </c>
      <c r="Z209">
        <v>2021</v>
      </c>
      <c r="AA209" t="s">
        <v>27</v>
      </c>
      <c r="AB209" t="s">
        <v>6</v>
      </c>
      <c r="AC209">
        <v>5</v>
      </c>
      <c r="AD209">
        <f t="shared" si="35"/>
        <v>4.5209799999999998</v>
      </c>
      <c r="AE209">
        <f t="shared" si="36"/>
        <v>1.1059549035828515</v>
      </c>
    </row>
    <row r="210" spans="7:31" x14ac:dyDescent="0.25">
      <c r="G210" t="str">
        <f t="shared" si="30"/>
        <v>2021Arauca</v>
      </c>
      <c r="H210">
        <v>2021</v>
      </c>
      <c r="I210" t="s">
        <v>16</v>
      </c>
      <c r="J210" t="s">
        <v>5</v>
      </c>
      <c r="K210">
        <v>10</v>
      </c>
      <c r="L210">
        <f t="shared" si="31"/>
        <v>3.0063699999999995</v>
      </c>
      <c r="M210">
        <f t="shared" si="32"/>
        <v>3.3262705521941749</v>
      </c>
      <c r="P210" t="str">
        <f t="shared" si="33"/>
        <v>2020Casanare</v>
      </c>
      <c r="Q210">
        <v>2020</v>
      </c>
      <c r="R210" t="s">
        <v>46</v>
      </c>
      <c r="S210" t="s">
        <v>6</v>
      </c>
      <c r="T210">
        <v>2</v>
      </c>
      <c r="U210">
        <f t="shared" si="28"/>
        <v>4.4353199999999999</v>
      </c>
      <c r="V210">
        <f t="shared" si="29"/>
        <v>0.45092575056591183</v>
      </c>
      <c r="Y210" t="str">
        <f t="shared" si="34"/>
        <v>2021Meta</v>
      </c>
      <c r="Z210">
        <v>2021</v>
      </c>
      <c r="AA210" t="s">
        <v>27</v>
      </c>
      <c r="AB210" t="s">
        <v>8</v>
      </c>
      <c r="AC210">
        <v>3</v>
      </c>
      <c r="AD210">
        <f t="shared" si="35"/>
        <v>10.981039999999997</v>
      </c>
      <c r="AE210">
        <f t="shared" si="36"/>
        <v>0.27319816702243149</v>
      </c>
    </row>
    <row r="211" spans="7:31" x14ac:dyDescent="0.25">
      <c r="G211" t="str">
        <f t="shared" si="30"/>
        <v>2021Casanare</v>
      </c>
      <c r="H211">
        <v>2021</v>
      </c>
      <c r="I211" t="s">
        <v>16</v>
      </c>
      <c r="J211" t="s">
        <v>6</v>
      </c>
      <c r="K211">
        <v>12</v>
      </c>
      <c r="L211">
        <f t="shared" si="31"/>
        <v>4.5209799999999998</v>
      </c>
      <c r="M211">
        <f t="shared" si="32"/>
        <v>2.6542917685988439</v>
      </c>
      <c r="P211" t="str">
        <f t="shared" si="33"/>
        <v>2020Meta</v>
      </c>
      <c r="Q211">
        <v>2020</v>
      </c>
      <c r="R211" t="s">
        <v>46</v>
      </c>
      <c r="S211" t="s">
        <v>8</v>
      </c>
      <c r="T211">
        <v>12</v>
      </c>
      <c r="U211">
        <f t="shared" si="28"/>
        <v>10.820320000000002</v>
      </c>
      <c r="V211">
        <f t="shared" si="29"/>
        <v>1.1090245020479983</v>
      </c>
      <c r="Y211" t="str">
        <f t="shared" si="34"/>
        <v>2021Arauca</v>
      </c>
      <c r="Z211">
        <v>2021</v>
      </c>
      <c r="AA211" t="s">
        <v>59</v>
      </c>
      <c r="AB211" t="s">
        <v>5</v>
      </c>
      <c r="AC211">
        <v>6</v>
      </c>
      <c r="AD211">
        <f t="shared" si="35"/>
        <v>3.0063699999999995</v>
      </c>
      <c r="AE211">
        <f t="shared" si="36"/>
        <v>1.9957623313165049</v>
      </c>
    </row>
    <row r="212" spans="7:31" x14ac:dyDescent="0.25">
      <c r="G212" t="str">
        <f t="shared" si="30"/>
        <v>2021Meta</v>
      </c>
      <c r="H212">
        <v>2021</v>
      </c>
      <c r="I212" t="s">
        <v>16</v>
      </c>
      <c r="J212" t="s">
        <v>8</v>
      </c>
      <c r="K212">
        <v>7</v>
      </c>
      <c r="L212">
        <f t="shared" si="31"/>
        <v>10.981039999999997</v>
      </c>
      <c r="M212">
        <f t="shared" si="32"/>
        <v>0.63746238971900682</v>
      </c>
      <c r="P212" t="str">
        <f t="shared" si="33"/>
        <v>2020Arauca</v>
      </c>
      <c r="Q212">
        <v>2020</v>
      </c>
      <c r="R212" t="s">
        <v>45</v>
      </c>
      <c r="S212" t="s">
        <v>5</v>
      </c>
      <c r="T212">
        <v>2</v>
      </c>
      <c r="U212">
        <f t="shared" si="28"/>
        <v>2.9125199999999998</v>
      </c>
      <c r="V212">
        <f t="shared" si="29"/>
        <v>0.68669056349827651</v>
      </c>
      <c r="Y212" t="str">
        <f t="shared" si="34"/>
        <v>2021Casanare</v>
      </c>
      <c r="Z212">
        <v>2021</v>
      </c>
      <c r="AA212" t="s">
        <v>59</v>
      </c>
      <c r="AB212" t="s">
        <v>6</v>
      </c>
      <c r="AC212">
        <v>2</v>
      </c>
      <c r="AD212">
        <f t="shared" si="35"/>
        <v>4.5209799999999998</v>
      </c>
      <c r="AE212">
        <f t="shared" si="36"/>
        <v>0.44238196143314062</v>
      </c>
    </row>
    <row r="213" spans="7:31" x14ac:dyDescent="0.25">
      <c r="G213" t="str">
        <f t="shared" si="30"/>
        <v>2021Arauca</v>
      </c>
      <c r="H213">
        <v>2021</v>
      </c>
      <c r="I213" t="s">
        <v>41</v>
      </c>
      <c r="J213" t="s">
        <v>5</v>
      </c>
      <c r="K213">
        <v>3</v>
      </c>
      <c r="L213">
        <f t="shared" si="31"/>
        <v>3.0063699999999995</v>
      </c>
      <c r="M213">
        <f t="shared" si="32"/>
        <v>0.99788116565825247</v>
      </c>
      <c r="P213" t="str">
        <f t="shared" si="33"/>
        <v>2020Casanare</v>
      </c>
      <c r="Q213">
        <v>2020</v>
      </c>
      <c r="R213" t="s">
        <v>45</v>
      </c>
      <c r="S213" t="s">
        <v>6</v>
      </c>
      <c r="T213">
        <v>4</v>
      </c>
      <c r="U213">
        <f t="shared" si="28"/>
        <v>4.4353199999999999</v>
      </c>
      <c r="V213">
        <f t="shared" si="29"/>
        <v>0.90185150113182366</v>
      </c>
      <c r="Y213" t="str">
        <f t="shared" si="34"/>
        <v>2021Meta</v>
      </c>
      <c r="Z213">
        <v>2021</v>
      </c>
      <c r="AA213" t="s">
        <v>59</v>
      </c>
      <c r="AB213" t="s">
        <v>8</v>
      </c>
      <c r="AC213">
        <v>10</v>
      </c>
      <c r="AD213">
        <f t="shared" si="35"/>
        <v>10.981039999999997</v>
      </c>
      <c r="AE213">
        <f t="shared" si="36"/>
        <v>0.9106605567414382</v>
      </c>
    </row>
    <row r="214" spans="7:31" x14ac:dyDescent="0.25">
      <c r="G214" t="str">
        <f t="shared" si="30"/>
        <v>2021Casanare</v>
      </c>
      <c r="H214">
        <v>2021</v>
      </c>
      <c r="I214" t="s">
        <v>41</v>
      </c>
      <c r="J214" t="s">
        <v>6</v>
      </c>
      <c r="K214">
        <v>20</v>
      </c>
      <c r="L214">
        <f t="shared" si="31"/>
        <v>4.5209799999999998</v>
      </c>
      <c r="M214">
        <f t="shared" si="32"/>
        <v>4.4238196143314061</v>
      </c>
      <c r="P214" t="str">
        <f t="shared" si="33"/>
        <v>2020Meta</v>
      </c>
      <c r="Q214">
        <v>2020</v>
      </c>
      <c r="R214" t="s">
        <v>45</v>
      </c>
      <c r="S214" t="s">
        <v>8</v>
      </c>
      <c r="T214">
        <v>10</v>
      </c>
      <c r="U214">
        <f t="shared" si="28"/>
        <v>10.820320000000002</v>
      </c>
      <c r="V214">
        <f t="shared" si="29"/>
        <v>0.92418708503999858</v>
      </c>
      <c r="Y214" t="str">
        <f t="shared" si="34"/>
        <v>2021Arauca</v>
      </c>
      <c r="Z214">
        <v>2021</v>
      </c>
      <c r="AA214" t="s">
        <v>33</v>
      </c>
      <c r="AB214" t="s">
        <v>5</v>
      </c>
      <c r="AC214">
        <v>4</v>
      </c>
      <c r="AD214">
        <f t="shared" si="35"/>
        <v>3.0063699999999995</v>
      </c>
      <c r="AE214">
        <f t="shared" si="36"/>
        <v>1.33050822087767</v>
      </c>
    </row>
    <row r="215" spans="7:31" x14ac:dyDescent="0.25">
      <c r="G215" t="str">
        <f t="shared" si="30"/>
        <v>2021Meta</v>
      </c>
      <c r="H215">
        <v>2021</v>
      </c>
      <c r="I215" t="s">
        <v>41</v>
      </c>
      <c r="J215" t="s">
        <v>8</v>
      </c>
      <c r="K215">
        <v>47</v>
      </c>
      <c r="L215">
        <f t="shared" si="31"/>
        <v>10.981039999999997</v>
      </c>
      <c r="M215">
        <f t="shared" si="32"/>
        <v>4.2801046166847598</v>
      </c>
      <c r="P215" t="str">
        <f t="shared" si="33"/>
        <v>2020Arauca</v>
      </c>
      <c r="Q215">
        <v>2020</v>
      </c>
      <c r="R215" t="s">
        <v>38</v>
      </c>
      <c r="S215" t="s">
        <v>5</v>
      </c>
      <c r="T215">
        <v>6</v>
      </c>
      <c r="U215">
        <f t="shared" ref="U215:U278" si="37">VLOOKUP(P215,$A$2:$D$37,4,0)</f>
        <v>2.9125199999999998</v>
      </c>
      <c r="V215">
        <f t="shared" ref="V215:V278" si="38">T215/U215</f>
        <v>2.0600716904948295</v>
      </c>
      <c r="Y215" t="str">
        <f t="shared" si="34"/>
        <v>2021Casanare</v>
      </c>
      <c r="Z215">
        <v>2021</v>
      </c>
      <c r="AA215" t="s">
        <v>33</v>
      </c>
      <c r="AB215" t="s">
        <v>6</v>
      </c>
      <c r="AC215">
        <v>5</v>
      </c>
      <c r="AD215">
        <f t="shared" si="35"/>
        <v>4.5209799999999998</v>
      </c>
      <c r="AE215">
        <f t="shared" si="36"/>
        <v>1.1059549035828515</v>
      </c>
    </row>
    <row r="216" spans="7:31" x14ac:dyDescent="0.25">
      <c r="G216" t="str">
        <f t="shared" si="30"/>
        <v>2021Vichada</v>
      </c>
      <c r="H216">
        <v>2021</v>
      </c>
      <c r="I216" t="s">
        <v>41</v>
      </c>
      <c r="J216" t="s">
        <v>7</v>
      </c>
      <c r="K216">
        <v>2</v>
      </c>
      <c r="L216">
        <f t="shared" si="31"/>
        <v>1.1826999999999999</v>
      </c>
      <c r="M216">
        <f t="shared" si="32"/>
        <v>1.6910459118965082</v>
      </c>
      <c r="P216" t="str">
        <f t="shared" si="33"/>
        <v>2020Casanare</v>
      </c>
      <c r="Q216">
        <v>2020</v>
      </c>
      <c r="R216" t="s">
        <v>38</v>
      </c>
      <c r="S216" t="s">
        <v>6</v>
      </c>
      <c r="T216">
        <v>23</v>
      </c>
      <c r="U216">
        <f t="shared" si="37"/>
        <v>4.4353199999999999</v>
      </c>
      <c r="V216">
        <f t="shared" si="38"/>
        <v>5.185646131507986</v>
      </c>
      <c r="Y216" t="str">
        <f t="shared" si="34"/>
        <v>2021Meta</v>
      </c>
      <c r="Z216">
        <v>2021</v>
      </c>
      <c r="AA216" t="s">
        <v>33</v>
      </c>
      <c r="AB216" t="s">
        <v>8</v>
      </c>
      <c r="AC216">
        <v>9</v>
      </c>
      <c r="AD216">
        <f t="shared" si="35"/>
        <v>10.981039999999997</v>
      </c>
      <c r="AE216">
        <f t="shared" si="36"/>
        <v>0.81959450106729448</v>
      </c>
    </row>
    <row r="217" spans="7:31" x14ac:dyDescent="0.25">
      <c r="G217" t="str">
        <f t="shared" si="30"/>
        <v>2021Arauca</v>
      </c>
      <c r="H217">
        <v>2021</v>
      </c>
      <c r="I217" t="s">
        <v>15</v>
      </c>
      <c r="J217" t="s">
        <v>5</v>
      </c>
      <c r="K217">
        <v>6</v>
      </c>
      <c r="L217">
        <f t="shared" si="31"/>
        <v>3.0063699999999995</v>
      </c>
      <c r="M217">
        <f t="shared" si="32"/>
        <v>1.9957623313165049</v>
      </c>
      <c r="P217" t="str">
        <f t="shared" si="33"/>
        <v>2020Meta</v>
      </c>
      <c r="Q217">
        <v>2020</v>
      </c>
      <c r="R217" t="s">
        <v>38</v>
      </c>
      <c r="S217" t="s">
        <v>8</v>
      </c>
      <c r="T217">
        <v>10</v>
      </c>
      <c r="U217">
        <f t="shared" si="37"/>
        <v>10.820320000000002</v>
      </c>
      <c r="V217">
        <f t="shared" si="38"/>
        <v>0.92418708503999858</v>
      </c>
      <c r="Y217" t="str">
        <f t="shared" si="34"/>
        <v>2021Arauca</v>
      </c>
      <c r="Z217">
        <v>2021</v>
      </c>
      <c r="AA217" t="s">
        <v>57</v>
      </c>
      <c r="AB217" t="s">
        <v>5</v>
      </c>
      <c r="AC217">
        <v>8</v>
      </c>
      <c r="AD217">
        <f t="shared" si="35"/>
        <v>3.0063699999999995</v>
      </c>
      <c r="AE217">
        <f t="shared" si="36"/>
        <v>2.6610164417553399</v>
      </c>
    </row>
    <row r="218" spans="7:31" x14ac:dyDescent="0.25">
      <c r="G218" t="str">
        <f t="shared" si="30"/>
        <v>2021Casanare</v>
      </c>
      <c r="H218">
        <v>2021</v>
      </c>
      <c r="I218" t="s">
        <v>15</v>
      </c>
      <c r="J218" t="s">
        <v>6</v>
      </c>
      <c r="K218">
        <v>71</v>
      </c>
      <c r="L218">
        <f t="shared" si="31"/>
        <v>4.5209799999999998</v>
      </c>
      <c r="M218">
        <f t="shared" si="32"/>
        <v>15.704559630876492</v>
      </c>
      <c r="P218" t="str">
        <f t="shared" si="33"/>
        <v>2020Arauca</v>
      </c>
      <c r="Q218">
        <v>2020</v>
      </c>
      <c r="R218" t="s">
        <v>29</v>
      </c>
      <c r="S218" t="s">
        <v>5</v>
      </c>
      <c r="T218">
        <v>8</v>
      </c>
      <c r="U218">
        <f t="shared" si="37"/>
        <v>2.9125199999999998</v>
      </c>
      <c r="V218">
        <f t="shared" si="38"/>
        <v>2.746762253993106</v>
      </c>
      <c r="Y218" t="str">
        <f t="shared" si="34"/>
        <v>2021Casanare</v>
      </c>
      <c r="Z218">
        <v>2021</v>
      </c>
      <c r="AA218" t="s">
        <v>57</v>
      </c>
      <c r="AB218" t="s">
        <v>6</v>
      </c>
      <c r="AC218">
        <v>7</v>
      </c>
      <c r="AD218">
        <f t="shared" si="35"/>
        <v>4.5209799999999998</v>
      </c>
      <c r="AE218">
        <f t="shared" si="36"/>
        <v>1.5483368650159921</v>
      </c>
    </row>
    <row r="219" spans="7:31" x14ac:dyDescent="0.25">
      <c r="G219" t="str">
        <f t="shared" si="30"/>
        <v>2021Meta</v>
      </c>
      <c r="H219">
        <v>2021</v>
      </c>
      <c r="I219" t="s">
        <v>15</v>
      </c>
      <c r="J219" t="s">
        <v>8</v>
      </c>
      <c r="K219">
        <v>40</v>
      </c>
      <c r="L219">
        <f t="shared" si="31"/>
        <v>10.981039999999997</v>
      </c>
      <c r="M219">
        <f t="shared" si="32"/>
        <v>3.6426422269657528</v>
      </c>
      <c r="P219" t="str">
        <f t="shared" si="33"/>
        <v>2020Casanare</v>
      </c>
      <c r="Q219">
        <v>2020</v>
      </c>
      <c r="R219" t="s">
        <v>29</v>
      </c>
      <c r="S219" t="s">
        <v>6</v>
      </c>
      <c r="T219">
        <v>7</v>
      </c>
      <c r="U219">
        <f t="shared" si="37"/>
        <v>4.4353199999999999</v>
      </c>
      <c r="V219">
        <f t="shared" si="38"/>
        <v>1.5782401269806914</v>
      </c>
      <c r="Y219" t="str">
        <f t="shared" si="34"/>
        <v>2021Meta</v>
      </c>
      <c r="Z219">
        <v>2021</v>
      </c>
      <c r="AA219" t="s">
        <v>57</v>
      </c>
      <c r="AB219" t="s">
        <v>8</v>
      </c>
      <c r="AC219">
        <v>11</v>
      </c>
      <c r="AD219">
        <f t="shared" si="35"/>
        <v>10.981039999999997</v>
      </c>
      <c r="AE219">
        <f t="shared" si="36"/>
        <v>1.0017266124155821</v>
      </c>
    </row>
    <row r="220" spans="7:31" x14ac:dyDescent="0.25">
      <c r="G220" t="str">
        <f t="shared" si="30"/>
        <v>2021Arauca</v>
      </c>
      <c r="H220">
        <v>2021</v>
      </c>
      <c r="I220" t="s">
        <v>20</v>
      </c>
      <c r="J220" t="s">
        <v>5</v>
      </c>
      <c r="K220">
        <v>37</v>
      </c>
      <c r="L220">
        <f t="shared" si="31"/>
        <v>3.0063699999999995</v>
      </c>
      <c r="M220">
        <f t="shared" si="32"/>
        <v>12.307201043118447</v>
      </c>
      <c r="P220" t="str">
        <f t="shared" si="33"/>
        <v>2020Meta</v>
      </c>
      <c r="Q220">
        <v>2020</v>
      </c>
      <c r="R220" t="s">
        <v>29</v>
      </c>
      <c r="S220" t="s">
        <v>8</v>
      </c>
      <c r="T220">
        <v>29</v>
      </c>
      <c r="U220">
        <f t="shared" si="37"/>
        <v>10.820320000000002</v>
      </c>
      <c r="V220">
        <f t="shared" si="38"/>
        <v>2.680142546615996</v>
      </c>
      <c r="Y220" t="str">
        <f t="shared" si="34"/>
        <v>2021Arauca</v>
      </c>
      <c r="Z220">
        <v>2021</v>
      </c>
      <c r="AA220" t="s">
        <v>62</v>
      </c>
      <c r="AB220" t="s">
        <v>5</v>
      </c>
      <c r="AC220">
        <v>9</v>
      </c>
      <c r="AD220">
        <f t="shared" si="35"/>
        <v>3.0063699999999995</v>
      </c>
      <c r="AE220">
        <f t="shared" si="36"/>
        <v>2.9936434969747574</v>
      </c>
    </row>
    <row r="221" spans="7:31" x14ac:dyDescent="0.25">
      <c r="G221" t="str">
        <f t="shared" si="30"/>
        <v>2021Casanare</v>
      </c>
      <c r="H221">
        <v>2021</v>
      </c>
      <c r="I221" t="s">
        <v>20</v>
      </c>
      <c r="J221" t="s">
        <v>6</v>
      </c>
      <c r="K221">
        <v>159</v>
      </c>
      <c r="L221">
        <f t="shared" si="31"/>
        <v>4.5209799999999998</v>
      </c>
      <c r="M221">
        <f t="shared" si="32"/>
        <v>35.169365933934678</v>
      </c>
      <c r="P221" t="str">
        <f t="shared" si="33"/>
        <v>2020Arauca</v>
      </c>
      <c r="Q221">
        <v>2020</v>
      </c>
      <c r="R221" t="s">
        <v>28</v>
      </c>
      <c r="S221" t="s">
        <v>5</v>
      </c>
      <c r="T221">
        <v>1</v>
      </c>
      <c r="U221">
        <f t="shared" si="37"/>
        <v>2.9125199999999998</v>
      </c>
      <c r="V221">
        <f t="shared" si="38"/>
        <v>0.34334528174913825</v>
      </c>
      <c r="Y221" t="str">
        <f t="shared" si="34"/>
        <v>2021Casanare</v>
      </c>
      <c r="Z221">
        <v>2021</v>
      </c>
      <c r="AA221" t="s">
        <v>62</v>
      </c>
      <c r="AB221" t="s">
        <v>6</v>
      </c>
      <c r="AC221">
        <v>5</v>
      </c>
      <c r="AD221">
        <f t="shared" si="35"/>
        <v>4.5209799999999998</v>
      </c>
      <c r="AE221">
        <f t="shared" si="36"/>
        <v>1.1059549035828515</v>
      </c>
    </row>
    <row r="222" spans="7:31" x14ac:dyDescent="0.25">
      <c r="G222" t="str">
        <f t="shared" si="30"/>
        <v>2021Meta</v>
      </c>
      <c r="H222">
        <v>2021</v>
      </c>
      <c r="I222" t="s">
        <v>20</v>
      </c>
      <c r="J222" t="s">
        <v>8</v>
      </c>
      <c r="K222">
        <v>223</v>
      </c>
      <c r="L222">
        <f t="shared" si="31"/>
        <v>10.981039999999997</v>
      </c>
      <c r="M222">
        <f t="shared" si="32"/>
        <v>20.307730415334074</v>
      </c>
      <c r="P222" t="str">
        <f t="shared" si="33"/>
        <v>2020Casanare</v>
      </c>
      <c r="Q222">
        <v>2020</v>
      </c>
      <c r="R222" t="s">
        <v>28</v>
      </c>
      <c r="S222" t="s">
        <v>6</v>
      </c>
      <c r="T222">
        <v>18</v>
      </c>
      <c r="U222">
        <f t="shared" si="37"/>
        <v>4.4353199999999999</v>
      </c>
      <c r="V222">
        <f t="shared" si="38"/>
        <v>4.0583317550932065</v>
      </c>
      <c r="Y222" t="str">
        <f t="shared" si="34"/>
        <v>2021Meta</v>
      </c>
      <c r="Z222">
        <v>2021</v>
      </c>
      <c r="AA222" t="s">
        <v>62</v>
      </c>
      <c r="AB222" t="s">
        <v>8</v>
      </c>
      <c r="AC222">
        <v>13</v>
      </c>
      <c r="AD222">
        <f t="shared" si="35"/>
        <v>10.981039999999997</v>
      </c>
      <c r="AE222">
        <f t="shared" si="36"/>
        <v>1.1838587237638698</v>
      </c>
    </row>
    <row r="223" spans="7:31" x14ac:dyDescent="0.25">
      <c r="G223" t="str">
        <f t="shared" si="30"/>
        <v>2021Arauca</v>
      </c>
      <c r="H223">
        <v>2021</v>
      </c>
      <c r="I223" t="s">
        <v>21</v>
      </c>
      <c r="J223" t="s">
        <v>5</v>
      </c>
      <c r="K223">
        <v>3</v>
      </c>
      <c r="L223">
        <f t="shared" si="31"/>
        <v>3.0063699999999995</v>
      </c>
      <c r="M223">
        <f t="shared" si="32"/>
        <v>0.99788116565825247</v>
      </c>
      <c r="P223" t="str">
        <f t="shared" si="33"/>
        <v>2020Meta</v>
      </c>
      <c r="Q223">
        <v>2020</v>
      </c>
      <c r="R223" t="s">
        <v>28</v>
      </c>
      <c r="S223" t="s">
        <v>8</v>
      </c>
      <c r="T223">
        <v>45</v>
      </c>
      <c r="U223">
        <f t="shared" si="37"/>
        <v>10.820320000000002</v>
      </c>
      <c r="V223">
        <f t="shared" si="38"/>
        <v>4.1588418826799938</v>
      </c>
      <c r="Y223" t="str">
        <f t="shared" si="34"/>
        <v>2021Arauca</v>
      </c>
      <c r="Z223">
        <v>2021</v>
      </c>
      <c r="AA223" t="s">
        <v>60</v>
      </c>
      <c r="AB223" t="s">
        <v>5</v>
      </c>
      <c r="AC223">
        <v>4</v>
      </c>
      <c r="AD223">
        <f t="shared" si="35"/>
        <v>3.0063699999999995</v>
      </c>
      <c r="AE223">
        <f t="shared" si="36"/>
        <v>1.33050822087767</v>
      </c>
    </row>
    <row r="224" spans="7:31" x14ac:dyDescent="0.25">
      <c r="G224" t="str">
        <f t="shared" si="30"/>
        <v>2021Casanare</v>
      </c>
      <c r="H224">
        <v>2021</v>
      </c>
      <c r="I224" t="s">
        <v>21</v>
      </c>
      <c r="J224" t="s">
        <v>6</v>
      </c>
      <c r="K224">
        <v>28</v>
      </c>
      <c r="L224">
        <f t="shared" si="31"/>
        <v>4.5209799999999998</v>
      </c>
      <c r="M224">
        <f t="shared" si="32"/>
        <v>6.1933474600639684</v>
      </c>
      <c r="P224" t="str">
        <f t="shared" si="33"/>
        <v>2020Vichada</v>
      </c>
      <c r="Q224">
        <v>2020</v>
      </c>
      <c r="R224" t="s">
        <v>28</v>
      </c>
      <c r="S224" t="s">
        <v>7</v>
      </c>
      <c r="T224">
        <v>1</v>
      </c>
      <c r="U224">
        <f t="shared" si="37"/>
        <v>1.1519600000000001</v>
      </c>
      <c r="V224">
        <f t="shared" si="38"/>
        <v>0.86808569742004926</v>
      </c>
      <c r="Y224" t="str">
        <f t="shared" si="34"/>
        <v>2021Casanare</v>
      </c>
      <c r="Z224">
        <v>2021</v>
      </c>
      <c r="AA224" t="s">
        <v>60</v>
      </c>
      <c r="AB224" t="s">
        <v>6</v>
      </c>
      <c r="AC224">
        <v>11</v>
      </c>
      <c r="AD224">
        <f t="shared" si="35"/>
        <v>4.5209799999999998</v>
      </c>
      <c r="AE224">
        <f t="shared" si="36"/>
        <v>2.4331007878822732</v>
      </c>
    </row>
    <row r="225" spans="7:31" x14ac:dyDescent="0.25">
      <c r="G225" t="str">
        <f t="shared" si="30"/>
        <v>2021Meta</v>
      </c>
      <c r="H225">
        <v>2021</v>
      </c>
      <c r="I225" t="s">
        <v>21</v>
      </c>
      <c r="J225" t="s">
        <v>8</v>
      </c>
      <c r="K225">
        <v>1031</v>
      </c>
      <c r="L225">
        <f t="shared" si="31"/>
        <v>10.981039999999997</v>
      </c>
      <c r="M225">
        <f t="shared" si="32"/>
        <v>93.889103400042288</v>
      </c>
      <c r="P225" t="str">
        <f t="shared" si="33"/>
        <v>2020Arauca</v>
      </c>
      <c r="Q225">
        <v>2020</v>
      </c>
      <c r="R225" t="s">
        <v>37</v>
      </c>
      <c r="S225" t="s">
        <v>5</v>
      </c>
      <c r="T225">
        <v>7</v>
      </c>
      <c r="U225">
        <f t="shared" si="37"/>
        <v>2.9125199999999998</v>
      </c>
      <c r="V225">
        <f t="shared" si="38"/>
        <v>2.4034169722439676</v>
      </c>
      <c r="Y225" t="str">
        <f t="shared" si="34"/>
        <v>2021Meta</v>
      </c>
      <c r="Z225">
        <v>2021</v>
      </c>
      <c r="AA225" t="s">
        <v>60</v>
      </c>
      <c r="AB225" t="s">
        <v>8</v>
      </c>
      <c r="AC225">
        <v>13</v>
      </c>
      <c r="AD225">
        <f t="shared" si="35"/>
        <v>10.981039999999997</v>
      </c>
      <c r="AE225">
        <f t="shared" si="36"/>
        <v>1.1838587237638698</v>
      </c>
    </row>
    <row r="226" spans="7:31" x14ac:dyDescent="0.25">
      <c r="G226" t="str">
        <f t="shared" si="30"/>
        <v>2022Casanare</v>
      </c>
      <c r="H226">
        <v>2022</v>
      </c>
      <c r="I226" t="s">
        <v>19</v>
      </c>
      <c r="J226" t="s">
        <v>6</v>
      </c>
      <c r="K226">
        <v>1</v>
      </c>
      <c r="L226">
        <f t="shared" si="31"/>
        <v>4.5997300000000001</v>
      </c>
      <c r="M226">
        <f t="shared" si="32"/>
        <v>0.21740406502120777</v>
      </c>
      <c r="P226" t="str">
        <f t="shared" si="33"/>
        <v>2020Casanare</v>
      </c>
      <c r="Q226">
        <v>2020</v>
      </c>
      <c r="R226" t="s">
        <v>37</v>
      </c>
      <c r="S226" t="s">
        <v>6</v>
      </c>
      <c r="T226">
        <v>33</v>
      </c>
      <c r="U226">
        <f t="shared" si="37"/>
        <v>4.4353199999999999</v>
      </c>
      <c r="V226">
        <f t="shared" si="38"/>
        <v>7.440274884337545</v>
      </c>
      <c r="Y226" t="str">
        <f t="shared" si="34"/>
        <v>2021Arauca</v>
      </c>
      <c r="Z226">
        <v>2021</v>
      </c>
      <c r="AA226" t="s">
        <v>61</v>
      </c>
      <c r="AB226" t="s">
        <v>5</v>
      </c>
      <c r="AC226">
        <v>5</v>
      </c>
      <c r="AD226">
        <f t="shared" si="35"/>
        <v>3.0063699999999995</v>
      </c>
      <c r="AE226">
        <f t="shared" si="36"/>
        <v>1.6631352760970874</v>
      </c>
    </row>
    <row r="227" spans="7:31" x14ac:dyDescent="0.25">
      <c r="G227" t="str">
        <f t="shared" si="30"/>
        <v>2022Casanare</v>
      </c>
      <c r="H227">
        <v>2022</v>
      </c>
      <c r="I227" t="s">
        <v>22</v>
      </c>
      <c r="J227" t="s">
        <v>6</v>
      </c>
      <c r="K227">
        <v>1</v>
      </c>
      <c r="L227">
        <f t="shared" si="31"/>
        <v>4.5997300000000001</v>
      </c>
      <c r="M227">
        <f t="shared" si="32"/>
        <v>0.21740406502120777</v>
      </c>
      <c r="P227" t="str">
        <f t="shared" si="33"/>
        <v>2020Meta</v>
      </c>
      <c r="Q227">
        <v>2020</v>
      </c>
      <c r="R227" t="s">
        <v>37</v>
      </c>
      <c r="S227" t="s">
        <v>8</v>
      </c>
      <c r="T227">
        <v>43</v>
      </c>
      <c r="U227">
        <f t="shared" si="37"/>
        <v>10.820320000000002</v>
      </c>
      <c r="V227">
        <f t="shared" si="38"/>
        <v>3.9740044656719942</v>
      </c>
      <c r="Y227" t="str">
        <f t="shared" si="34"/>
        <v>2021Casanare</v>
      </c>
      <c r="Z227">
        <v>2021</v>
      </c>
      <c r="AA227" t="s">
        <v>61</v>
      </c>
      <c r="AB227" t="s">
        <v>6</v>
      </c>
      <c r="AC227">
        <v>4</v>
      </c>
      <c r="AD227">
        <f t="shared" si="35"/>
        <v>4.5209799999999998</v>
      </c>
      <c r="AE227">
        <f t="shared" si="36"/>
        <v>0.88476392286628125</v>
      </c>
    </row>
    <row r="228" spans="7:31" x14ac:dyDescent="0.25">
      <c r="G228" t="str">
        <f t="shared" si="30"/>
        <v>2022Arauca</v>
      </c>
      <c r="H228">
        <v>2022</v>
      </c>
      <c r="I228" t="s">
        <v>23</v>
      </c>
      <c r="J228" t="s">
        <v>5</v>
      </c>
      <c r="K228">
        <v>1</v>
      </c>
      <c r="L228">
        <f t="shared" si="31"/>
        <v>3.0762800000000001</v>
      </c>
      <c r="M228">
        <f t="shared" si="32"/>
        <v>0.32506793919929267</v>
      </c>
      <c r="P228" t="str">
        <f t="shared" si="33"/>
        <v>2021Meta</v>
      </c>
      <c r="Q228">
        <v>2021</v>
      </c>
      <c r="R228" t="s">
        <v>48</v>
      </c>
      <c r="S228" t="s">
        <v>8</v>
      </c>
      <c r="T228">
        <v>1</v>
      </c>
      <c r="U228">
        <f t="shared" si="37"/>
        <v>10.981039999999997</v>
      </c>
      <c r="V228">
        <f t="shared" si="38"/>
        <v>9.1066055674143831E-2</v>
      </c>
      <c r="Y228" t="str">
        <f t="shared" si="34"/>
        <v>2021Meta</v>
      </c>
      <c r="Z228">
        <v>2021</v>
      </c>
      <c r="AA228" t="s">
        <v>61</v>
      </c>
      <c r="AB228" t="s">
        <v>8</v>
      </c>
      <c r="AC228">
        <v>197</v>
      </c>
      <c r="AD228">
        <f t="shared" si="35"/>
        <v>10.981039999999997</v>
      </c>
      <c r="AE228">
        <f t="shared" si="36"/>
        <v>17.940012967806332</v>
      </c>
    </row>
    <row r="229" spans="7:31" x14ac:dyDescent="0.25">
      <c r="G229" t="str">
        <f t="shared" si="30"/>
        <v>2022Meta</v>
      </c>
      <c r="H229">
        <v>2022</v>
      </c>
      <c r="I229" t="s">
        <v>23</v>
      </c>
      <c r="J229" t="s">
        <v>8</v>
      </c>
      <c r="K229">
        <v>1</v>
      </c>
      <c r="L229">
        <f t="shared" si="31"/>
        <v>11.138099999999996</v>
      </c>
      <c r="M229">
        <f t="shared" si="32"/>
        <v>8.9781919717007413E-2</v>
      </c>
      <c r="P229" t="str">
        <f t="shared" si="33"/>
        <v>2021Meta</v>
      </c>
      <c r="Q229">
        <v>2021</v>
      </c>
      <c r="R229" t="s">
        <v>27</v>
      </c>
      <c r="S229" t="s">
        <v>8</v>
      </c>
      <c r="T229">
        <v>1</v>
      </c>
      <c r="U229">
        <f t="shared" si="37"/>
        <v>10.981039999999997</v>
      </c>
      <c r="V229">
        <f t="shared" si="38"/>
        <v>9.1066055674143831E-2</v>
      </c>
      <c r="Y229" t="str">
        <f t="shared" si="34"/>
        <v>2021Vichada</v>
      </c>
      <c r="Z229">
        <v>2021</v>
      </c>
      <c r="AA229" t="s">
        <v>61</v>
      </c>
      <c r="AB229" t="s">
        <v>7</v>
      </c>
      <c r="AC229">
        <v>1</v>
      </c>
      <c r="AD229">
        <f t="shared" si="35"/>
        <v>1.1826999999999999</v>
      </c>
      <c r="AE229">
        <f t="shared" si="36"/>
        <v>0.84552295594825411</v>
      </c>
    </row>
    <row r="230" spans="7:31" x14ac:dyDescent="0.25">
      <c r="G230" t="str">
        <f t="shared" si="30"/>
        <v>2022Casanare</v>
      </c>
      <c r="H230">
        <v>2022</v>
      </c>
      <c r="I230" t="s">
        <v>25</v>
      </c>
      <c r="J230" t="s">
        <v>6</v>
      </c>
      <c r="K230">
        <v>2</v>
      </c>
      <c r="L230">
        <f t="shared" si="31"/>
        <v>4.5997300000000001</v>
      </c>
      <c r="M230">
        <f t="shared" si="32"/>
        <v>0.43480813004241553</v>
      </c>
      <c r="P230" t="str">
        <f t="shared" si="33"/>
        <v>2021Arauca</v>
      </c>
      <c r="Q230">
        <v>2021</v>
      </c>
      <c r="R230" t="s">
        <v>30</v>
      </c>
      <c r="S230" t="s">
        <v>5</v>
      </c>
      <c r="T230">
        <v>3</v>
      </c>
      <c r="U230">
        <f t="shared" si="37"/>
        <v>3.0063699999999995</v>
      </c>
      <c r="V230">
        <f t="shared" si="38"/>
        <v>0.99788116565825247</v>
      </c>
      <c r="Y230" t="str">
        <f t="shared" si="34"/>
        <v>2022Meta</v>
      </c>
      <c r="Z230">
        <v>2022</v>
      </c>
      <c r="AA230" t="s">
        <v>53</v>
      </c>
      <c r="AB230" t="s">
        <v>8</v>
      </c>
      <c r="AC230">
        <v>1</v>
      </c>
      <c r="AD230">
        <f t="shared" si="35"/>
        <v>11.138099999999996</v>
      </c>
      <c r="AE230">
        <f t="shared" si="36"/>
        <v>8.9781919717007413E-2</v>
      </c>
    </row>
    <row r="231" spans="7:31" x14ac:dyDescent="0.25">
      <c r="G231" t="str">
        <f t="shared" si="30"/>
        <v>2022Casanare</v>
      </c>
      <c r="H231">
        <v>2022</v>
      </c>
      <c r="I231" t="s">
        <v>24</v>
      </c>
      <c r="J231" t="s">
        <v>6</v>
      </c>
      <c r="K231">
        <v>2</v>
      </c>
      <c r="L231">
        <f t="shared" si="31"/>
        <v>4.5997300000000001</v>
      </c>
      <c r="M231">
        <f t="shared" si="32"/>
        <v>0.43480813004241553</v>
      </c>
      <c r="P231" t="str">
        <f t="shared" si="33"/>
        <v>2021Meta</v>
      </c>
      <c r="Q231">
        <v>2021</v>
      </c>
      <c r="R231" t="s">
        <v>30</v>
      </c>
      <c r="S231" t="s">
        <v>8</v>
      </c>
      <c r="T231">
        <v>2</v>
      </c>
      <c r="U231">
        <f t="shared" si="37"/>
        <v>10.981039999999997</v>
      </c>
      <c r="V231">
        <f t="shared" si="38"/>
        <v>0.18213211134828766</v>
      </c>
      <c r="Y231" t="str">
        <f t="shared" si="34"/>
        <v>2022Meta</v>
      </c>
      <c r="Z231">
        <v>2022</v>
      </c>
      <c r="AA231" t="s">
        <v>66</v>
      </c>
      <c r="AB231" t="s">
        <v>8</v>
      </c>
      <c r="AC231">
        <v>1</v>
      </c>
      <c r="AD231">
        <f t="shared" si="35"/>
        <v>11.138099999999996</v>
      </c>
      <c r="AE231">
        <f t="shared" si="36"/>
        <v>8.9781919717007413E-2</v>
      </c>
    </row>
    <row r="232" spans="7:31" x14ac:dyDescent="0.25">
      <c r="G232" t="str">
        <f t="shared" si="30"/>
        <v>2022Casanare</v>
      </c>
      <c r="H232">
        <v>2022</v>
      </c>
      <c r="I232" t="s">
        <v>17</v>
      </c>
      <c r="J232" t="s">
        <v>6</v>
      </c>
      <c r="K232">
        <v>4</v>
      </c>
      <c r="L232">
        <f t="shared" si="31"/>
        <v>4.5997300000000001</v>
      </c>
      <c r="M232">
        <f t="shared" si="32"/>
        <v>0.86961626008483106</v>
      </c>
      <c r="P232" t="str">
        <f t="shared" si="33"/>
        <v>2021Arauca</v>
      </c>
      <c r="Q232">
        <v>2021</v>
      </c>
      <c r="R232" t="s">
        <v>44</v>
      </c>
      <c r="S232" t="s">
        <v>5</v>
      </c>
      <c r="T232">
        <v>3</v>
      </c>
      <c r="U232">
        <f t="shared" si="37"/>
        <v>3.0063699999999995</v>
      </c>
      <c r="V232">
        <f t="shared" si="38"/>
        <v>0.99788116565825247</v>
      </c>
      <c r="Y232" t="str">
        <f t="shared" si="34"/>
        <v>2022Meta</v>
      </c>
      <c r="Z232">
        <v>2022</v>
      </c>
      <c r="AA232" t="s">
        <v>64</v>
      </c>
      <c r="AB232" t="s">
        <v>8</v>
      </c>
      <c r="AC232">
        <v>1</v>
      </c>
      <c r="AD232">
        <f t="shared" si="35"/>
        <v>11.138099999999996</v>
      </c>
      <c r="AE232">
        <f t="shared" si="36"/>
        <v>8.9781919717007413E-2</v>
      </c>
    </row>
    <row r="233" spans="7:31" x14ac:dyDescent="0.25">
      <c r="G233" t="str">
        <f t="shared" si="30"/>
        <v>2022Arauca</v>
      </c>
      <c r="H233">
        <v>2022</v>
      </c>
      <c r="I233" t="s">
        <v>14</v>
      </c>
      <c r="J233" t="s">
        <v>5</v>
      </c>
      <c r="K233">
        <v>1</v>
      </c>
      <c r="L233">
        <f t="shared" si="31"/>
        <v>3.0762800000000001</v>
      </c>
      <c r="M233">
        <f t="shared" si="32"/>
        <v>0.32506793919929267</v>
      </c>
      <c r="P233" t="str">
        <f t="shared" si="33"/>
        <v>2021Casanare</v>
      </c>
      <c r="Q233">
        <v>2021</v>
      </c>
      <c r="R233" t="s">
        <v>44</v>
      </c>
      <c r="S233" t="s">
        <v>6</v>
      </c>
      <c r="T233">
        <v>1</v>
      </c>
      <c r="U233">
        <f t="shared" si="37"/>
        <v>4.5209799999999998</v>
      </c>
      <c r="V233">
        <f t="shared" si="38"/>
        <v>0.22119098071657031</v>
      </c>
      <c r="Y233" t="str">
        <f t="shared" si="34"/>
        <v>2022Meta</v>
      </c>
      <c r="Z233">
        <v>2022</v>
      </c>
      <c r="AA233" t="s">
        <v>67</v>
      </c>
      <c r="AB233" t="s">
        <v>8</v>
      </c>
      <c r="AC233">
        <v>1</v>
      </c>
      <c r="AD233">
        <f t="shared" si="35"/>
        <v>11.138099999999996</v>
      </c>
      <c r="AE233">
        <f t="shared" si="36"/>
        <v>8.9781919717007413E-2</v>
      </c>
    </row>
    <row r="234" spans="7:31" x14ac:dyDescent="0.25">
      <c r="G234" t="str">
        <f t="shared" si="30"/>
        <v>2022Casanare</v>
      </c>
      <c r="H234">
        <v>2022</v>
      </c>
      <c r="I234" t="s">
        <v>14</v>
      </c>
      <c r="J234" t="s">
        <v>6</v>
      </c>
      <c r="K234">
        <v>4</v>
      </c>
      <c r="L234">
        <f t="shared" si="31"/>
        <v>4.5997300000000001</v>
      </c>
      <c r="M234">
        <f t="shared" si="32"/>
        <v>0.86961626008483106</v>
      </c>
      <c r="P234" t="str">
        <f t="shared" si="33"/>
        <v>2021Meta</v>
      </c>
      <c r="Q234">
        <v>2021</v>
      </c>
      <c r="R234" t="s">
        <v>44</v>
      </c>
      <c r="S234" t="s">
        <v>8</v>
      </c>
      <c r="T234">
        <v>4</v>
      </c>
      <c r="U234">
        <f t="shared" si="37"/>
        <v>10.981039999999997</v>
      </c>
      <c r="V234">
        <f t="shared" si="38"/>
        <v>0.36426422269657532</v>
      </c>
      <c r="Y234" t="str">
        <f t="shared" si="34"/>
        <v>2022Meta</v>
      </c>
      <c r="Z234">
        <v>2022</v>
      </c>
      <c r="AA234" t="s">
        <v>63</v>
      </c>
      <c r="AB234" t="s">
        <v>8</v>
      </c>
      <c r="AC234">
        <v>1</v>
      </c>
      <c r="AD234">
        <f t="shared" si="35"/>
        <v>11.138099999999996</v>
      </c>
      <c r="AE234">
        <f t="shared" si="36"/>
        <v>8.9781919717007413E-2</v>
      </c>
    </row>
    <row r="235" spans="7:31" x14ac:dyDescent="0.25">
      <c r="G235" t="str">
        <f t="shared" si="30"/>
        <v>2022Meta</v>
      </c>
      <c r="H235">
        <v>2022</v>
      </c>
      <c r="I235" t="s">
        <v>14</v>
      </c>
      <c r="J235" t="s">
        <v>8</v>
      </c>
      <c r="K235">
        <v>9</v>
      </c>
      <c r="L235">
        <f t="shared" si="31"/>
        <v>11.138099999999996</v>
      </c>
      <c r="M235">
        <f t="shared" si="32"/>
        <v>0.80803727745306675</v>
      </c>
      <c r="P235" t="str">
        <f t="shared" si="33"/>
        <v>2021Vichada</v>
      </c>
      <c r="Q235">
        <v>2021</v>
      </c>
      <c r="R235" t="s">
        <v>44</v>
      </c>
      <c r="S235" t="s">
        <v>7</v>
      </c>
      <c r="T235">
        <v>1</v>
      </c>
      <c r="U235">
        <f t="shared" si="37"/>
        <v>1.1826999999999999</v>
      </c>
      <c r="V235">
        <f t="shared" si="38"/>
        <v>0.84552295594825411</v>
      </c>
      <c r="Y235" t="str">
        <f t="shared" si="34"/>
        <v>2022Meta</v>
      </c>
      <c r="Z235">
        <v>2022</v>
      </c>
      <c r="AA235" t="s">
        <v>54</v>
      </c>
      <c r="AB235" t="s">
        <v>8</v>
      </c>
      <c r="AC235">
        <v>1</v>
      </c>
      <c r="AD235">
        <f t="shared" si="35"/>
        <v>11.138099999999996</v>
      </c>
      <c r="AE235">
        <f t="shared" si="36"/>
        <v>8.9781919717007413E-2</v>
      </c>
    </row>
    <row r="236" spans="7:31" x14ac:dyDescent="0.25">
      <c r="G236" t="str">
        <f t="shared" si="30"/>
        <v>2022Arauca</v>
      </c>
      <c r="H236">
        <v>2022</v>
      </c>
      <c r="I236" t="s">
        <v>16</v>
      </c>
      <c r="J236" t="s">
        <v>5</v>
      </c>
      <c r="K236">
        <v>6</v>
      </c>
      <c r="L236">
        <f t="shared" si="31"/>
        <v>3.0762800000000001</v>
      </c>
      <c r="M236">
        <f t="shared" si="32"/>
        <v>1.9504076351957558</v>
      </c>
      <c r="P236" t="str">
        <f t="shared" si="33"/>
        <v>2021Arauca</v>
      </c>
      <c r="Q236">
        <v>2021</v>
      </c>
      <c r="R236" t="s">
        <v>32</v>
      </c>
      <c r="S236" t="s">
        <v>5</v>
      </c>
      <c r="T236">
        <v>1</v>
      </c>
      <c r="U236">
        <f t="shared" si="37"/>
        <v>3.0063699999999995</v>
      </c>
      <c r="V236">
        <f t="shared" si="38"/>
        <v>0.33262705521941749</v>
      </c>
      <c r="Y236" t="str">
        <f t="shared" si="34"/>
        <v>2022Meta</v>
      </c>
      <c r="Z236">
        <v>2022</v>
      </c>
      <c r="AA236" t="s">
        <v>56</v>
      </c>
      <c r="AB236" t="s">
        <v>8</v>
      </c>
      <c r="AC236">
        <v>3</v>
      </c>
      <c r="AD236">
        <f t="shared" si="35"/>
        <v>11.138099999999996</v>
      </c>
      <c r="AE236">
        <f t="shared" si="36"/>
        <v>0.26934575915102227</v>
      </c>
    </row>
    <row r="237" spans="7:31" x14ac:dyDescent="0.25">
      <c r="G237" t="str">
        <f t="shared" si="30"/>
        <v>2022Casanare</v>
      </c>
      <c r="H237">
        <v>2022</v>
      </c>
      <c r="I237" t="s">
        <v>16</v>
      </c>
      <c r="J237" t="s">
        <v>6</v>
      </c>
      <c r="K237">
        <v>21</v>
      </c>
      <c r="L237">
        <f t="shared" si="31"/>
        <v>4.5997300000000001</v>
      </c>
      <c r="M237">
        <f t="shared" si="32"/>
        <v>4.5654853654453627</v>
      </c>
      <c r="P237" t="str">
        <f t="shared" si="33"/>
        <v>2021Meta</v>
      </c>
      <c r="Q237">
        <v>2021</v>
      </c>
      <c r="R237" t="s">
        <v>32</v>
      </c>
      <c r="S237" t="s">
        <v>8</v>
      </c>
      <c r="T237">
        <v>9</v>
      </c>
      <c r="U237">
        <f t="shared" si="37"/>
        <v>10.981039999999997</v>
      </c>
      <c r="V237">
        <f t="shared" si="38"/>
        <v>0.81959450106729448</v>
      </c>
      <c r="Y237" t="str">
        <f t="shared" si="34"/>
        <v>2022Arauca</v>
      </c>
      <c r="Z237">
        <v>2022</v>
      </c>
      <c r="AA237" t="s">
        <v>58</v>
      </c>
      <c r="AB237" t="s">
        <v>5</v>
      </c>
      <c r="AC237">
        <v>1</v>
      </c>
      <c r="AD237">
        <f t="shared" si="35"/>
        <v>3.0762800000000001</v>
      </c>
      <c r="AE237">
        <f t="shared" si="36"/>
        <v>0.32506793919929267</v>
      </c>
    </row>
    <row r="238" spans="7:31" x14ac:dyDescent="0.25">
      <c r="G238" t="str">
        <f t="shared" si="30"/>
        <v>2022Meta</v>
      </c>
      <c r="H238">
        <v>2022</v>
      </c>
      <c r="I238" t="s">
        <v>16</v>
      </c>
      <c r="J238" t="s">
        <v>8</v>
      </c>
      <c r="K238">
        <v>10</v>
      </c>
      <c r="L238">
        <f t="shared" si="31"/>
        <v>11.138099999999996</v>
      </c>
      <c r="M238">
        <f t="shared" si="32"/>
        <v>0.89781919717007419</v>
      </c>
      <c r="P238" t="str">
        <f t="shared" si="33"/>
        <v>2021Arauca</v>
      </c>
      <c r="Q238">
        <v>2021</v>
      </c>
      <c r="R238" t="s">
        <v>31</v>
      </c>
      <c r="S238" t="s">
        <v>5</v>
      </c>
      <c r="T238">
        <v>2</v>
      </c>
      <c r="U238">
        <f t="shared" si="37"/>
        <v>3.0063699999999995</v>
      </c>
      <c r="V238">
        <f t="shared" si="38"/>
        <v>0.66525411043883498</v>
      </c>
      <c r="Y238" t="str">
        <f t="shared" si="34"/>
        <v>2022Meta</v>
      </c>
      <c r="Z238">
        <v>2022</v>
      </c>
      <c r="AA238" t="s">
        <v>58</v>
      </c>
      <c r="AB238" t="s">
        <v>8</v>
      </c>
      <c r="AC238">
        <v>2</v>
      </c>
      <c r="AD238">
        <f t="shared" si="35"/>
        <v>11.138099999999996</v>
      </c>
      <c r="AE238">
        <f t="shared" si="36"/>
        <v>0.17956383943401483</v>
      </c>
    </row>
    <row r="239" spans="7:31" x14ac:dyDescent="0.25">
      <c r="G239" t="str">
        <f t="shared" si="30"/>
        <v>2022Arauca</v>
      </c>
      <c r="H239">
        <v>2022</v>
      </c>
      <c r="I239" t="s">
        <v>21</v>
      </c>
      <c r="J239" t="s">
        <v>5</v>
      </c>
      <c r="K239">
        <v>4</v>
      </c>
      <c r="L239">
        <f t="shared" si="31"/>
        <v>3.0762800000000001</v>
      </c>
      <c r="M239">
        <f t="shared" si="32"/>
        <v>1.3002717567971707</v>
      </c>
      <c r="P239" t="str">
        <f t="shared" si="33"/>
        <v>2021Casanare</v>
      </c>
      <c r="Q239">
        <v>2021</v>
      </c>
      <c r="R239" t="s">
        <v>31</v>
      </c>
      <c r="S239" t="s">
        <v>6</v>
      </c>
      <c r="T239">
        <v>5</v>
      </c>
      <c r="U239">
        <f t="shared" si="37"/>
        <v>4.5209799999999998</v>
      </c>
      <c r="V239">
        <f t="shared" si="38"/>
        <v>1.1059549035828515</v>
      </c>
      <c r="Y239" t="str">
        <f t="shared" si="34"/>
        <v>2022Casanare</v>
      </c>
      <c r="Z239">
        <v>2022</v>
      </c>
      <c r="AA239" t="s">
        <v>65</v>
      </c>
      <c r="AB239" t="s">
        <v>6</v>
      </c>
      <c r="AC239">
        <v>3</v>
      </c>
      <c r="AD239">
        <f t="shared" si="35"/>
        <v>4.5997300000000001</v>
      </c>
      <c r="AE239">
        <f t="shared" si="36"/>
        <v>0.65221219506362327</v>
      </c>
    </row>
    <row r="240" spans="7:31" x14ac:dyDescent="0.25">
      <c r="G240" t="str">
        <f t="shared" si="30"/>
        <v>2022Casanare</v>
      </c>
      <c r="H240">
        <v>2022</v>
      </c>
      <c r="I240" t="s">
        <v>21</v>
      </c>
      <c r="J240" t="s">
        <v>6</v>
      </c>
      <c r="K240">
        <v>20</v>
      </c>
      <c r="L240">
        <f t="shared" si="31"/>
        <v>4.5997300000000001</v>
      </c>
      <c r="M240">
        <f t="shared" si="32"/>
        <v>4.3480813004241554</v>
      </c>
      <c r="P240" t="str">
        <f t="shared" si="33"/>
        <v>2021Meta</v>
      </c>
      <c r="Q240">
        <v>2021</v>
      </c>
      <c r="R240" t="s">
        <v>31</v>
      </c>
      <c r="S240" t="s">
        <v>8</v>
      </c>
      <c r="T240">
        <v>6</v>
      </c>
      <c r="U240">
        <f t="shared" si="37"/>
        <v>10.981039999999997</v>
      </c>
      <c r="V240">
        <f t="shared" si="38"/>
        <v>0.54639633404486299</v>
      </c>
      <c r="Y240" t="str">
        <f t="shared" si="34"/>
        <v>2022Meta</v>
      </c>
      <c r="Z240">
        <v>2022</v>
      </c>
      <c r="AA240" t="s">
        <v>65</v>
      </c>
      <c r="AB240" t="s">
        <v>8</v>
      </c>
      <c r="AC240">
        <v>1</v>
      </c>
      <c r="AD240">
        <f t="shared" si="35"/>
        <v>11.138099999999996</v>
      </c>
      <c r="AE240">
        <f t="shared" si="36"/>
        <v>8.9781919717007413E-2</v>
      </c>
    </row>
    <row r="241" spans="7:31" x14ac:dyDescent="0.25">
      <c r="G241" t="str">
        <f t="shared" si="30"/>
        <v>2022Meta</v>
      </c>
      <c r="H241">
        <v>2022</v>
      </c>
      <c r="I241" t="s">
        <v>21</v>
      </c>
      <c r="J241" t="s">
        <v>8</v>
      </c>
      <c r="K241">
        <v>34</v>
      </c>
      <c r="L241">
        <f t="shared" si="31"/>
        <v>11.138099999999996</v>
      </c>
      <c r="M241">
        <f t="shared" si="32"/>
        <v>3.0525852703782523</v>
      </c>
      <c r="P241" t="str">
        <f t="shared" si="33"/>
        <v>2021Arauca</v>
      </c>
      <c r="Q241">
        <v>2021</v>
      </c>
      <c r="R241" t="s">
        <v>38</v>
      </c>
      <c r="S241" t="s">
        <v>5</v>
      </c>
      <c r="T241">
        <v>1</v>
      </c>
      <c r="U241">
        <f t="shared" si="37"/>
        <v>3.0063699999999995</v>
      </c>
      <c r="V241">
        <f t="shared" si="38"/>
        <v>0.33262705521941749</v>
      </c>
      <c r="Y241" t="str">
        <f t="shared" si="34"/>
        <v>2022Arauca</v>
      </c>
      <c r="Z241">
        <v>2022</v>
      </c>
      <c r="AA241" t="s">
        <v>52</v>
      </c>
      <c r="AB241" t="s">
        <v>5</v>
      </c>
      <c r="AC241">
        <v>3</v>
      </c>
      <c r="AD241">
        <f t="shared" si="35"/>
        <v>3.0762800000000001</v>
      </c>
      <c r="AE241">
        <f t="shared" si="36"/>
        <v>0.97520381759787789</v>
      </c>
    </row>
    <row r="242" spans="7:31" x14ac:dyDescent="0.25">
      <c r="G242" t="str">
        <f t="shared" si="30"/>
        <v>2022Arauca</v>
      </c>
      <c r="H242">
        <v>2022</v>
      </c>
      <c r="I242" t="s">
        <v>41</v>
      </c>
      <c r="J242" t="s">
        <v>5</v>
      </c>
      <c r="K242">
        <v>2</v>
      </c>
      <c r="L242">
        <f t="shared" si="31"/>
        <v>3.0762800000000001</v>
      </c>
      <c r="M242">
        <f t="shared" si="32"/>
        <v>0.65013587839858533</v>
      </c>
      <c r="P242" t="str">
        <f t="shared" si="33"/>
        <v>2021Casanare</v>
      </c>
      <c r="Q242">
        <v>2021</v>
      </c>
      <c r="R242" t="s">
        <v>38</v>
      </c>
      <c r="S242" t="s">
        <v>6</v>
      </c>
      <c r="T242">
        <v>9</v>
      </c>
      <c r="U242">
        <f t="shared" si="37"/>
        <v>4.5209799999999998</v>
      </c>
      <c r="V242">
        <f t="shared" si="38"/>
        <v>1.9907188264491329</v>
      </c>
      <c r="Y242" t="str">
        <f t="shared" si="34"/>
        <v>2022Casanare</v>
      </c>
      <c r="Z242">
        <v>2022</v>
      </c>
      <c r="AA242" t="s">
        <v>52</v>
      </c>
      <c r="AB242" t="s">
        <v>6</v>
      </c>
      <c r="AC242">
        <v>1</v>
      </c>
      <c r="AD242">
        <f t="shared" si="35"/>
        <v>4.5997300000000001</v>
      </c>
      <c r="AE242">
        <f t="shared" si="36"/>
        <v>0.21740406502120777</v>
      </c>
    </row>
    <row r="243" spans="7:31" x14ac:dyDescent="0.25">
      <c r="G243" t="str">
        <f t="shared" si="30"/>
        <v>2022Casanare</v>
      </c>
      <c r="H243">
        <v>2022</v>
      </c>
      <c r="I243" t="s">
        <v>41</v>
      </c>
      <c r="J243" t="s">
        <v>6</v>
      </c>
      <c r="K243">
        <v>22</v>
      </c>
      <c r="L243">
        <f t="shared" si="31"/>
        <v>4.5997300000000001</v>
      </c>
      <c r="M243">
        <f t="shared" si="32"/>
        <v>4.7828894304665708</v>
      </c>
      <c r="P243" t="str">
        <f t="shared" si="33"/>
        <v>2021Meta</v>
      </c>
      <c r="Q243">
        <v>2021</v>
      </c>
      <c r="R243" t="s">
        <v>38</v>
      </c>
      <c r="S243" t="s">
        <v>8</v>
      </c>
      <c r="T243">
        <v>5</v>
      </c>
      <c r="U243">
        <f t="shared" si="37"/>
        <v>10.981039999999997</v>
      </c>
      <c r="V243">
        <f t="shared" si="38"/>
        <v>0.4553302783707191</v>
      </c>
      <c r="Y243" t="str">
        <f t="shared" si="34"/>
        <v>2022Meta</v>
      </c>
      <c r="Z243">
        <v>2022</v>
      </c>
      <c r="AA243" t="s">
        <v>52</v>
      </c>
      <c r="AB243" t="s">
        <v>8</v>
      </c>
      <c r="AC243">
        <v>11</v>
      </c>
      <c r="AD243">
        <f t="shared" si="35"/>
        <v>11.138099999999996</v>
      </c>
      <c r="AE243">
        <f t="shared" si="36"/>
        <v>0.98760111688708163</v>
      </c>
    </row>
    <row r="244" spans="7:31" x14ac:dyDescent="0.25">
      <c r="G244" t="str">
        <f t="shared" si="30"/>
        <v>2022Meta</v>
      </c>
      <c r="H244">
        <v>2022</v>
      </c>
      <c r="I244" t="s">
        <v>41</v>
      </c>
      <c r="J244" t="s">
        <v>8</v>
      </c>
      <c r="K244">
        <v>76</v>
      </c>
      <c r="L244">
        <f t="shared" si="31"/>
        <v>11.138099999999996</v>
      </c>
      <c r="M244">
        <f t="shared" si="32"/>
        <v>6.8234258984925642</v>
      </c>
      <c r="P244" t="str">
        <f t="shared" si="33"/>
        <v>2021Arauca</v>
      </c>
      <c r="Q244">
        <v>2021</v>
      </c>
      <c r="R244" t="s">
        <v>34</v>
      </c>
      <c r="S244" t="s">
        <v>5</v>
      </c>
      <c r="T244">
        <v>2</v>
      </c>
      <c r="U244">
        <f t="shared" si="37"/>
        <v>3.0063699999999995</v>
      </c>
      <c r="V244">
        <f t="shared" si="38"/>
        <v>0.66525411043883498</v>
      </c>
      <c r="Y244" t="str">
        <f t="shared" si="34"/>
        <v>2022Arauca</v>
      </c>
      <c r="Z244">
        <v>2022</v>
      </c>
      <c r="AA244" t="s">
        <v>33</v>
      </c>
      <c r="AB244" t="s">
        <v>5</v>
      </c>
      <c r="AC244">
        <v>9</v>
      </c>
      <c r="AD244">
        <f t="shared" si="35"/>
        <v>3.0762800000000001</v>
      </c>
      <c r="AE244">
        <f t="shared" si="36"/>
        <v>2.9256114527936337</v>
      </c>
    </row>
    <row r="245" spans="7:31" x14ac:dyDescent="0.25">
      <c r="G245" t="str">
        <f t="shared" si="30"/>
        <v>2022Vichada</v>
      </c>
      <c r="H245">
        <v>2022</v>
      </c>
      <c r="I245" t="s">
        <v>41</v>
      </c>
      <c r="J245" t="s">
        <v>7</v>
      </c>
      <c r="K245">
        <v>2</v>
      </c>
      <c r="L245">
        <f t="shared" si="31"/>
        <v>1.2094199999999997</v>
      </c>
      <c r="M245">
        <f t="shared" si="32"/>
        <v>1.6536852375518847</v>
      </c>
      <c r="P245" t="str">
        <f t="shared" si="33"/>
        <v>2021Casanare</v>
      </c>
      <c r="Q245">
        <v>2021</v>
      </c>
      <c r="R245" t="s">
        <v>34</v>
      </c>
      <c r="S245" t="s">
        <v>6</v>
      </c>
      <c r="T245">
        <v>11</v>
      </c>
      <c r="U245">
        <f t="shared" si="37"/>
        <v>4.5209799999999998</v>
      </c>
      <c r="V245">
        <f t="shared" si="38"/>
        <v>2.4331007878822732</v>
      </c>
      <c r="Y245" t="str">
        <f t="shared" si="34"/>
        <v>2022Casanare</v>
      </c>
      <c r="Z245">
        <v>2022</v>
      </c>
      <c r="AA245" t="s">
        <v>33</v>
      </c>
      <c r="AB245" t="s">
        <v>6</v>
      </c>
      <c r="AC245">
        <v>1</v>
      </c>
      <c r="AD245">
        <f t="shared" si="35"/>
        <v>4.5997300000000001</v>
      </c>
      <c r="AE245">
        <f t="shared" si="36"/>
        <v>0.21740406502120777</v>
      </c>
    </row>
    <row r="246" spans="7:31" x14ac:dyDescent="0.25">
      <c r="G246" t="str">
        <f t="shared" si="30"/>
        <v>2022Arauca</v>
      </c>
      <c r="H246">
        <v>2022</v>
      </c>
      <c r="I246" t="s">
        <v>15</v>
      </c>
      <c r="J246" t="s">
        <v>5</v>
      </c>
      <c r="K246">
        <v>21</v>
      </c>
      <c r="L246">
        <f t="shared" si="31"/>
        <v>3.0762800000000001</v>
      </c>
      <c r="M246">
        <f t="shared" si="32"/>
        <v>6.8264267231851452</v>
      </c>
      <c r="P246" t="str">
        <f t="shared" si="33"/>
        <v>2021Meta</v>
      </c>
      <c r="Q246">
        <v>2021</v>
      </c>
      <c r="R246" t="s">
        <v>34</v>
      </c>
      <c r="S246" t="s">
        <v>8</v>
      </c>
      <c r="T246">
        <v>10</v>
      </c>
      <c r="U246">
        <f t="shared" si="37"/>
        <v>10.981039999999997</v>
      </c>
      <c r="V246">
        <f t="shared" si="38"/>
        <v>0.9106605567414382</v>
      </c>
      <c r="Y246" t="str">
        <f t="shared" si="34"/>
        <v>2022Meta</v>
      </c>
      <c r="Z246">
        <v>2022</v>
      </c>
      <c r="AA246" t="s">
        <v>33</v>
      </c>
      <c r="AB246" t="s">
        <v>8</v>
      </c>
      <c r="AC246">
        <v>6</v>
      </c>
      <c r="AD246">
        <f t="shared" si="35"/>
        <v>11.138099999999996</v>
      </c>
      <c r="AE246">
        <f t="shared" si="36"/>
        <v>0.53869151830204454</v>
      </c>
    </row>
    <row r="247" spans="7:31" x14ac:dyDescent="0.25">
      <c r="G247" t="str">
        <f t="shared" si="30"/>
        <v>2022Casanare</v>
      </c>
      <c r="H247">
        <v>2022</v>
      </c>
      <c r="I247" t="s">
        <v>15</v>
      </c>
      <c r="J247" t="s">
        <v>6</v>
      </c>
      <c r="K247">
        <v>68</v>
      </c>
      <c r="L247">
        <f t="shared" si="31"/>
        <v>4.5997300000000001</v>
      </c>
      <c r="M247">
        <f t="shared" si="32"/>
        <v>14.783476421442128</v>
      </c>
      <c r="P247" t="str">
        <f t="shared" si="33"/>
        <v>2021Arauca</v>
      </c>
      <c r="Q247">
        <v>2021</v>
      </c>
      <c r="R247" t="s">
        <v>46</v>
      </c>
      <c r="S247" t="s">
        <v>5</v>
      </c>
      <c r="T247">
        <v>5</v>
      </c>
      <c r="U247">
        <f t="shared" si="37"/>
        <v>3.0063699999999995</v>
      </c>
      <c r="V247">
        <f t="shared" si="38"/>
        <v>1.6631352760970874</v>
      </c>
      <c r="Y247" t="str">
        <f t="shared" si="34"/>
        <v>2022Arauca</v>
      </c>
      <c r="Z247">
        <v>2022</v>
      </c>
      <c r="AA247" t="s">
        <v>59</v>
      </c>
      <c r="AB247" t="s">
        <v>5</v>
      </c>
      <c r="AC247">
        <v>10</v>
      </c>
      <c r="AD247">
        <f t="shared" si="35"/>
        <v>3.0762800000000001</v>
      </c>
      <c r="AE247">
        <f t="shared" si="36"/>
        <v>3.2506793919929264</v>
      </c>
    </row>
    <row r="248" spans="7:31" x14ac:dyDescent="0.25">
      <c r="G248" t="str">
        <f t="shared" si="30"/>
        <v>2022Meta</v>
      </c>
      <c r="H248">
        <v>2022</v>
      </c>
      <c r="I248" t="s">
        <v>15</v>
      </c>
      <c r="J248" t="s">
        <v>8</v>
      </c>
      <c r="K248">
        <v>41</v>
      </c>
      <c r="L248">
        <f t="shared" si="31"/>
        <v>11.138099999999996</v>
      </c>
      <c r="M248">
        <f t="shared" si="32"/>
        <v>3.6810587083973041</v>
      </c>
      <c r="P248" t="str">
        <f t="shared" si="33"/>
        <v>2021Casanare</v>
      </c>
      <c r="Q248">
        <v>2021</v>
      </c>
      <c r="R248" t="s">
        <v>46</v>
      </c>
      <c r="S248" t="s">
        <v>6</v>
      </c>
      <c r="T248">
        <v>2</v>
      </c>
      <c r="U248">
        <f t="shared" si="37"/>
        <v>4.5209799999999998</v>
      </c>
      <c r="V248">
        <f t="shared" si="38"/>
        <v>0.44238196143314062</v>
      </c>
      <c r="Y248" t="str">
        <f t="shared" si="34"/>
        <v>2022Casanare</v>
      </c>
      <c r="Z248">
        <v>2022</v>
      </c>
      <c r="AA248" t="s">
        <v>59</v>
      </c>
      <c r="AB248" t="s">
        <v>6</v>
      </c>
      <c r="AC248">
        <v>1</v>
      </c>
      <c r="AD248">
        <f t="shared" si="35"/>
        <v>4.5997300000000001</v>
      </c>
      <c r="AE248">
        <f t="shared" si="36"/>
        <v>0.21740406502120777</v>
      </c>
    </row>
    <row r="249" spans="7:31" x14ac:dyDescent="0.25">
      <c r="G249" t="str">
        <f t="shared" si="30"/>
        <v>2022Vichada</v>
      </c>
      <c r="H249">
        <v>2022</v>
      </c>
      <c r="I249" t="s">
        <v>15</v>
      </c>
      <c r="J249" t="s">
        <v>7</v>
      </c>
      <c r="K249">
        <v>1</v>
      </c>
      <c r="L249">
        <f t="shared" si="31"/>
        <v>1.2094199999999997</v>
      </c>
      <c r="M249">
        <f t="shared" si="32"/>
        <v>0.82684261877594234</v>
      </c>
      <c r="P249" t="str">
        <f t="shared" si="33"/>
        <v>2021Meta</v>
      </c>
      <c r="Q249">
        <v>2021</v>
      </c>
      <c r="R249" t="s">
        <v>46</v>
      </c>
      <c r="S249" t="s">
        <v>8</v>
      </c>
      <c r="T249">
        <v>15</v>
      </c>
      <c r="U249">
        <f t="shared" si="37"/>
        <v>10.981039999999997</v>
      </c>
      <c r="V249">
        <f t="shared" si="38"/>
        <v>1.3659908351121575</v>
      </c>
      <c r="Y249" t="str">
        <f t="shared" si="34"/>
        <v>2022Meta</v>
      </c>
      <c r="Z249">
        <v>2022</v>
      </c>
      <c r="AA249" t="s">
        <v>59</v>
      </c>
      <c r="AB249" t="s">
        <v>8</v>
      </c>
      <c r="AC249">
        <v>7</v>
      </c>
      <c r="AD249">
        <f t="shared" si="35"/>
        <v>11.138099999999996</v>
      </c>
      <c r="AE249">
        <f t="shared" si="36"/>
        <v>0.62847343801905198</v>
      </c>
    </row>
    <row r="250" spans="7:31" x14ac:dyDescent="0.25">
      <c r="G250" t="str">
        <f t="shared" si="30"/>
        <v>2022Arauca</v>
      </c>
      <c r="H250">
        <v>2022</v>
      </c>
      <c r="I250" t="s">
        <v>20</v>
      </c>
      <c r="J250" t="s">
        <v>5</v>
      </c>
      <c r="K250">
        <v>26</v>
      </c>
      <c r="L250">
        <f t="shared" si="31"/>
        <v>3.0762800000000001</v>
      </c>
      <c r="M250">
        <f t="shared" si="32"/>
        <v>8.4517664191816078</v>
      </c>
      <c r="P250" t="str">
        <f t="shared" si="33"/>
        <v>2021Vichada</v>
      </c>
      <c r="Q250">
        <v>2021</v>
      </c>
      <c r="R250" t="s">
        <v>46</v>
      </c>
      <c r="S250" t="s">
        <v>7</v>
      </c>
      <c r="T250">
        <v>1</v>
      </c>
      <c r="U250">
        <f t="shared" si="37"/>
        <v>1.1826999999999999</v>
      </c>
      <c r="V250">
        <f t="shared" si="38"/>
        <v>0.84552295594825411</v>
      </c>
      <c r="Y250" t="str">
        <f t="shared" si="34"/>
        <v>2022Arauca</v>
      </c>
      <c r="Z250">
        <v>2022</v>
      </c>
      <c r="AA250" t="s">
        <v>27</v>
      </c>
      <c r="AB250" t="s">
        <v>5</v>
      </c>
      <c r="AC250">
        <v>4</v>
      </c>
      <c r="AD250">
        <f t="shared" si="35"/>
        <v>3.0762800000000001</v>
      </c>
      <c r="AE250">
        <f t="shared" si="36"/>
        <v>1.3002717567971707</v>
      </c>
    </row>
    <row r="251" spans="7:31" x14ac:dyDescent="0.25">
      <c r="G251" t="str">
        <f t="shared" si="30"/>
        <v>2022Casanare</v>
      </c>
      <c r="H251">
        <v>2022</v>
      </c>
      <c r="I251" t="s">
        <v>20</v>
      </c>
      <c r="J251" t="s">
        <v>6</v>
      </c>
      <c r="K251">
        <v>144</v>
      </c>
      <c r="L251">
        <f t="shared" si="31"/>
        <v>4.5997300000000001</v>
      </c>
      <c r="M251">
        <f t="shared" si="32"/>
        <v>31.306185363053917</v>
      </c>
      <c r="P251" t="str">
        <f t="shared" si="33"/>
        <v>2021Arauca</v>
      </c>
      <c r="Q251">
        <v>2021</v>
      </c>
      <c r="R251" t="s">
        <v>45</v>
      </c>
      <c r="S251" t="s">
        <v>5</v>
      </c>
      <c r="T251">
        <v>4</v>
      </c>
      <c r="U251">
        <f t="shared" si="37"/>
        <v>3.0063699999999995</v>
      </c>
      <c r="V251">
        <f t="shared" si="38"/>
        <v>1.33050822087767</v>
      </c>
      <c r="Y251" t="str">
        <f t="shared" si="34"/>
        <v>2022Casanare</v>
      </c>
      <c r="Z251">
        <v>2022</v>
      </c>
      <c r="AA251" t="s">
        <v>27</v>
      </c>
      <c r="AB251" t="s">
        <v>6</v>
      </c>
      <c r="AC251">
        <v>6</v>
      </c>
      <c r="AD251">
        <f t="shared" si="35"/>
        <v>4.5997300000000001</v>
      </c>
      <c r="AE251">
        <f t="shared" si="36"/>
        <v>1.3044243901272465</v>
      </c>
    </row>
    <row r="252" spans="7:31" x14ac:dyDescent="0.25">
      <c r="G252" t="str">
        <f t="shared" si="30"/>
        <v>2022Meta</v>
      </c>
      <c r="H252">
        <v>2022</v>
      </c>
      <c r="I252" t="s">
        <v>20</v>
      </c>
      <c r="J252" t="s">
        <v>8</v>
      </c>
      <c r="K252">
        <v>284</v>
      </c>
      <c r="L252">
        <f t="shared" si="31"/>
        <v>11.138099999999996</v>
      </c>
      <c r="M252">
        <f t="shared" si="32"/>
        <v>25.498065199630108</v>
      </c>
      <c r="P252" t="str">
        <f t="shared" si="33"/>
        <v>2021Casanare</v>
      </c>
      <c r="Q252">
        <v>2021</v>
      </c>
      <c r="R252" t="s">
        <v>45</v>
      </c>
      <c r="S252" t="s">
        <v>6</v>
      </c>
      <c r="T252">
        <v>1</v>
      </c>
      <c r="U252">
        <f t="shared" si="37"/>
        <v>4.5209799999999998</v>
      </c>
      <c r="V252">
        <f t="shared" si="38"/>
        <v>0.22119098071657031</v>
      </c>
      <c r="Y252" t="str">
        <f t="shared" si="34"/>
        <v>2022Meta</v>
      </c>
      <c r="Z252">
        <v>2022</v>
      </c>
      <c r="AA252" t="s">
        <v>27</v>
      </c>
      <c r="AB252" t="s">
        <v>8</v>
      </c>
      <c r="AC252">
        <v>9</v>
      </c>
      <c r="AD252">
        <f t="shared" si="35"/>
        <v>11.138099999999996</v>
      </c>
      <c r="AE252">
        <f t="shared" si="36"/>
        <v>0.80803727745306675</v>
      </c>
    </row>
    <row r="253" spans="7:31" x14ac:dyDescent="0.25">
      <c r="G253" t="str">
        <f t="shared" si="30"/>
        <v>2022Vichada</v>
      </c>
      <c r="H253">
        <v>2022</v>
      </c>
      <c r="I253" t="s">
        <v>20</v>
      </c>
      <c r="J253" t="s">
        <v>7</v>
      </c>
      <c r="K253">
        <v>9</v>
      </c>
      <c r="L253">
        <f t="shared" si="31"/>
        <v>1.2094199999999997</v>
      </c>
      <c r="M253">
        <f t="shared" si="32"/>
        <v>7.4415835689834813</v>
      </c>
      <c r="P253" t="str">
        <f t="shared" si="33"/>
        <v>2021Meta</v>
      </c>
      <c r="Q253">
        <v>2021</v>
      </c>
      <c r="R253" t="s">
        <v>45</v>
      </c>
      <c r="S253" t="s">
        <v>8</v>
      </c>
      <c r="T253">
        <v>20</v>
      </c>
      <c r="U253">
        <f t="shared" si="37"/>
        <v>10.981039999999997</v>
      </c>
      <c r="V253">
        <f t="shared" si="38"/>
        <v>1.8213211134828764</v>
      </c>
      <c r="Y253" t="str">
        <f t="shared" si="34"/>
        <v>2022Arauca</v>
      </c>
      <c r="Z253">
        <v>2022</v>
      </c>
      <c r="AA253" t="s">
        <v>60</v>
      </c>
      <c r="AB253" t="s">
        <v>5</v>
      </c>
      <c r="AC253">
        <v>9</v>
      </c>
      <c r="AD253">
        <f t="shared" si="35"/>
        <v>3.0762800000000001</v>
      </c>
      <c r="AE253">
        <f t="shared" si="36"/>
        <v>2.9256114527936337</v>
      </c>
    </row>
    <row r="254" spans="7:31" x14ac:dyDescent="0.25">
      <c r="G254" t="str">
        <f t="shared" si="30"/>
        <v>2023Meta</v>
      </c>
      <c r="H254">
        <v>2023</v>
      </c>
      <c r="I254" t="s">
        <v>13</v>
      </c>
      <c r="J254" t="s">
        <v>8</v>
      </c>
      <c r="K254">
        <v>2</v>
      </c>
      <c r="L254">
        <f t="shared" si="31"/>
        <v>11.300850000000001</v>
      </c>
      <c r="M254">
        <f t="shared" si="32"/>
        <v>0.17697783795024266</v>
      </c>
      <c r="P254" t="str">
        <f t="shared" si="33"/>
        <v>2021Arauca</v>
      </c>
      <c r="Q254">
        <v>2021</v>
      </c>
      <c r="R254" t="s">
        <v>28</v>
      </c>
      <c r="S254" t="s">
        <v>5</v>
      </c>
      <c r="T254">
        <v>9</v>
      </c>
      <c r="U254">
        <f t="shared" si="37"/>
        <v>3.0063699999999995</v>
      </c>
      <c r="V254">
        <f t="shared" si="38"/>
        <v>2.9936434969747574</v>
      </c>
      <c r="Y254" t="str">
        <f t="shared" si="34"/>
        <v>2022Casanare</v>
      </c>
      <c r="Z254">
        <v>2022</v>
      </c>
      <c r="AA254" t="s">
        <v>60</v>
      </c>
      <c r="AB254" t="s">
        <v>6</v>
      </c>
      <c r="AC254">
        <v>7</v>
      </c>
      <c r="AD254">
        <f t="shared" si="35"/>
        <v>4.5997300000000001</v>
      </c>
      <c r="AE254">
        <f t="shared" si="36"/>
        <v>1.5218284551484544</v>
      </c>
    </row>
    <row r="255" spans="7:31" x14ac:dyDescent="0.25">
      <c r="G255" t="str">
        <f t="shared" si="30"/>
        <v>2023Arauca</v>
      </c>
      <c r="H255">
        <v>2023</v>
      </c>
      <c r="I255" t="s">
        <v>24</v>
      </c>
      <c r="J255" t="s">
        <v>5</v>
      </c>
      <c r="K255">
        <v>1</v>
      </c>
      <c r="L255">
        <f t="shared" si="31"/>
        <v>3.13097</v>
      </c>
      <c r="M255">
        <f t="shared" si="32"/>
        <v>0.31938983765414553</v>
      </c>
      <c r="P255" t="str">
        <f t="shared" si="33"/>
        <v>2021Casanare</v>
      </c>
      <c r="Q255">
        <v>2021</v>
      </c>
      <c r="R255" t="s">
        <v>28</v>
      </c>
      <c r="S255" t="s">
        <v>6</v>
      </c>
      <c r="T255">
        <v>10</v>
      </c>
      <c r="U255">
        <f t="shared" si="37"/>
        <v>4.5209799999999998</v>
      </c>
      <c r="V255">
        <f t="shared" si="38"/>
        <v>2.2119098071657031</v>
      </c>
      <c r="Y255" t="str">
        <f t="shared" si="34"/>
        <v>2022Meta</v>
      </c>
      <c r="Z255">
        <v>2022</v>
      </c>
      <c r="AA255" t="s">
        <v>60</v>
      </c>
      <c r="AB255" t="s">
        <v>8</v>
      </c>
      <c r="AC255">
        <v>6</v>
      </c>
      <c r="AD255">
        <f t="shared" si="35"/>
        <v>11.138099999999996</v>
      </c>
      <c r="AE255">
        <f t="shared" si="36"/>
        <v>0.53869151830204454</v>
      </c>
    </row>
    <row r="256" spans="7:31" x14ac:dyDescent="0.25">
      <c r="G256" t="str">
        <f t="shared" si="30"/>
        <v>2023Casanare</v>
      </c>
      <c r="H256">
        <v>2023</v>
      </c>
      <c r="I256" t="s">
        <v>24</v>
      </c>
      <c r="J256" t="s">
        <v>6</v>
      </c>
      <c r="K256">
        <v>2</v>
      </c>
      <c r="L256">
        <f t="shared" si="31"/>
        <v>4.6777499999999996</v>
      </c>
      <c r="M256">
        <f t="shared" si="32"/>
        <v>0.4275559831115387</v>
      </c>
      <c r="P256" t="str">
        <f t="shared" si="33"/>
        <v>2021Meta</v>
      </c>
      <c r="Q256">
        <v>2021</v>
      </c>
      <c r="R256" t="s">
        <v>28</v>
      </c>
      <c r="S256" t="s">
        <v>8</v>
      </c>
      <c r="T256">
        <v>37</v>
      </c>
      <c r="U256">
        <f t="shared" si="37"/>
        <v>10.981039999999997</v>
      </c>
      <c r="V256">
        <f t="shared" si="38"/>
        <v>3.3694440599433215</v>
      </c>
      <c r="Y256" t="str">
        <f t="shared" si="34"/>
        <v>2022Vichada</v>
      </c>
      <c r="Z256">
        <v>2022</v>
      </c>
      <c r="AA256" t="s">
        <v>60</v>
      </c>
      <c r="AB256" t="s">
        <v>7</v>
      </c>
      <c r="AC256">
        <v>1</v>
      </c>
      <c r="AD256">
        <f t="shared" si="35"/>
        <v>1.2094199999999997</v>
      </c>
      <c r="AE256">
        <f t="shared" si="36"/>
        <v>0.82684261877594234</v>
      </c>
    </row>
    <row r="257" spans="7:31" x14ac:dyDescent="0.25">
      <c r="G257" t="str">
        <f t="shared" si="30"/>
        <v>2023Arauca</v>
      </c>
      <c r="H257">
        <v>2023</v>
      </c>
      <c r="I257" t="s">
        <v>23</v>
      </c>
      <c r="J257" t="s">
        <v>5</v>
      </c>
      <c r="K257">
        <v>1</v>
      </c>
      <c r="L257">
        <f t="shared" si="31"/>
        <v>3.13097</v>
      </c>
      <c r="M257">
        <f t="shared" si="32"/>
        <v>0.31938983765414553</v>
      </c>
      <c r="P257" t="str">
        <f t="shared" si="33"/>
        <v>2021Arauca</v>
      </c>
      <c r="Q257">
        <v>2021</v>
      </c>
      <c r="R257" t="s">
        <v>29</v>
      </c>
      <c r="S257" t="s">
        <v>5</v>
      </c>
      <c r="T257">
        <v>2</v>
      </c>
      <c r="U257">
        <f t="shared" si="37"/>
        <v>3.0063699999999995</v>
      </c>
      <c r="V257">
        <f t="shared" si="38"/>
        <v>0.66525411043883498</v>
      </c>
      <c r="Y257" t="str">
        <f t="shared" si="34"/>
        <v>2022Arauca</v>
      </c>
      <c r="Z257">
        <v>2022</v>
      </c>
      <c r="AA257" t="s">
        <v>61</v>
      </c>
      <c r="AB257" t="s">
        <v>5</v>
      </c>
      <c r="AC257">
        <v>8</v>
      </c>
      <c r="AD257">
        <f t="shared" si="35"/>
        <v>3.0762800000000001</v>
      </c>
      <c r="AE257">
        <f t="shared" si="36"/>
        <v>2.6005435135943413</v>
      </c>
    </row>
    <row r="258" spans="7:31" x14ac:dyDescent="0.25">
      <c r="G258" t="str">
        <f t="shared" si="30"/>
        <v>2023Casanare</v>
      </c>
      <c r="H258">
        <v>2023</v>
      </c>
      <c r="I258" t="s">
        <v>23</v>
      </c>
      <c r="J258" t="s">
        <v>6</v>
      </c>
      <c r="K258">
        <v>1</v>
      </c>
      <c r="L258">
        <f t="shared" si="31"/>
        <v>4.6777499999999996</v>
      </c>
      <c r="M258">
        <f t="shared" si="32"/>
        <v>0.21377799155576935</v>
      </c>
      <c r="P258" t="str">
        <f t="shared" si="33"/>
        <v>2021Casanare</v>
      </c>
      <c r="Q258">
        <v>2021</v>
      </c>
      <c r="R258" t="s">
        <v>29</v>
      </c>
      <c r="S258" t="s">
        <v>6</v>
      </c>
      <c r="T258">
        <v>20</v>
      </c>
      <c r="U258">
        <f t="shared" si="37"/>
        <v>4.5209799999999998</v>
      </c>
      <c r="V258">
        <f t="shared" si="38"/>
        <v>4.4238196143314061</v>
      </c>
      <c r="Y258" t="str">
        <f t="shared" si="34"/>
        <v>2022Casanare</v>
      </c>
      <c r="Z258">
        <v>2022</v>
      </c>
      <c r="AA258" t="s">
        <v>61</v>
      </c>
      <c r="AB258" t="s">
        <v>6</v>
      </c>
      <c r="AC258">
        <v>3</v>
      </c>
      <c r="AD258">
        <f t="shared" si="35"/>
        <v>4.5997300000000001</v>
      </c>
      <c r="AE258">
        <f t="shared" si="36"/>
        <v>0.65221219506362327</v>
      </c>
    </row>
    <row r="259" spans="7:31" x14ac:dyDescent="0.25">
      <c r="G259" t="str">
        <f t="shared" si="30"/>
        <v>2023Meta</v>
      </c>
      <c r="H259">
        <v>2023</v>
      </c>
      <c r="I259" t="s">
        <v>23</v>
      </c>
      <c r="J259" t="s">
        <v>8</v>
      </c>
      <c r="K259">
        <v>2</v>
      </c>
      <c r="L259">
        <f t="shared" si="31"/>
        <v>11.300850000000001</v>
      </c>
      <c r="M259">
        <f t="shared" si="32"/>
        <v>0.17697783795024266</v>
      </c>
      <c r="P259" t="str">
        <f t="shared" si="33"/>
        <v>2021Meta</v>
      </c>
      <c r="Q259">
        <v>2021</v>
      </c>
      <c r="R259" t="s">
        <v>29</v>
      </c>
      <c r="S259" t="s">
        <v>8</v>
      </c>
      <c r="T259">
        <v>45</v>
      </c>
      <c r="U259">
        <f t="shared" si="37"/>
        <v>10.981039999999997</v>
      </c>
      <c r="V259">
        <f t="shared" si="38"/>
        <v>4.0979725053364717</v>
      </c>
      <c r="Y259" t="str">
        <f t="shared" si="34"/>
        <v>2022Meta</v>
      </c>
      <c r="Z259">
        <v>2022</v>
      </c>
      <c r="AA259" t="s">
        <v>61</v>
      </c>
      <c r="AB259" t="s">
        <v>8</v>
      </c>
      <c r="AC259">
        <v>15</v>
      </c>
      <c r="AD259">
        <f t="shared" si="35"/>
        <v>11.138099999999996</v>
      </c>
      <c r="AE259">
        <f t="shared" si="36"/>
        <v>1.3467287957551113</v>
      </c>
    </row>
    <row r="260" spans="7:31" x14ac:dyDescent="0.25">
      <c r="G260" t="str">
        <f t="shared" ref="G260:G290" si="39">H260&amp;J260</f>
        <v>2023Casanare</v>
      </c>
      <c r="H260">
        <v>2023</v>
      </c>
      <c r="I260" t="s">
        <v>22</v>
      </c>
      <c r="J260" t="s">
        <v>6</v>
      </c>
      <c r="K260">
        <v>1</v>
      </c>
      <c r="L260">
        <f t="shared" ref="L260:L290" si="40">VLOOKUP(G260,$A$2:$D$37,4,0)</f>
        <v>4.6777499999999996</v>
      </c>
      <c r="M260">
        <f t="shared" ref="M260:M290" si="41">K260/L260</f>
        <v>0.21377799155576935</v>
      </c>
      <c r="P260" t="str">
        <f t="shared" ref="P260:P323" si="42">Q260&amp;S260</f>
        <v>2021Arauca</v>
      </c>
      <c r="Q260">
        <v>2021</v>
      </c>
      <c r="R260" t="s">
        <v>37</v>
      </c>
      <c r="S260" t="s">
        <v>5</v>
      </c>
      <c r="T260">
        <v>21</v>
      </c>
      <c r="U260">
        <f t="shared" si="37"/>
        <v>3.0063699999999995</v>
      </c>
      <c r="V260">
        <f t="shared" si="38"/>
        <v>6.9851681596077668</v>
      </c>
      <c r="Y260" t="str">
        <f t="shared" ref="Y260:Y296" si="43">Z260&amp;AB260</f>
        <v>2022Arauca</v>
      </c>
      <c r="Z260">
        <v>2022</v>
      </c>
      <c r="AA260" t="s">
        <v>62</v>
      </c>
      <c r="AB260" t="s">
        <v>5</v>
      </c>
      <c r="AC260">
        <v>6</v>
      </c>
      <c r="AD260">
        <f t="shared" ref="AD260:AD296" si="44">VLOOKUP(Y260,$A$2:$D$37,4,0)</f>
        <v>3.0762800000000001</v>
      </c>
      <c r="AE260">
        <f t="shared" ref="AE260:AE296" si="45">AC260/AD260</f>
        <v>1.9504076351957558</v>
      </c>
    </row>
    <row r="261" spans="7:31" x14ac:dyDescent="0.25">
      <c r="G261" t="str">
        <f t="shared" si="39"/>
        <v>2023Meta</v>
      </c>
      <c r="H261">
        <v>2023</v>
      </c>
      <c r="I261" t="s">
        <v>22</v>
      </c>
      <c r="J261" t="s">
        <v>8</v>
      </c>
      <c r="K261">
        <v>5</v>
      </c>
      <c r="L261">
        <f t="shared" si="40"/>
        <v>11.300850000000001</v>
      </c>
      <c r="M261">
        <f t="shared" si="41"/>
        <v>0.44244459487560667</v>
      </c>
      <c r="P261" t="str">
        <f t="shared" si="42"/>
        <v>2021Casanare</v>
      </c>
      <c r="Q261">
        <v>2021</v>
      </c>
      <c r="R261" t="s">
        <v>37</v>
      </c>
      <c r="S261" t="s">
        <v>6</v>
      </c>
      <c r="T261">
        <v>43</v>
      </c>
      <c r="U261">
        <f t="shared" si="37"/>
        <v>4.5209799999999998</v>
      </c>
      <c r="V261">
        <f t="shared" si="38"/>
        <v>9.5112121708125237</v>
      </c>
      <c r="Y261" t="str">
        <f t="shared" si="43"/>
        <v>2022Casanare</v>
      </c>
      <c r="Z261">
        <v>2022</v>
      </c>
      <c r="AA261" t="s">
        <v>62</v>
      </c>
      <c r="AB261" t="s">
        <v>6</v>
      </c>
      <c r="AC261">
        <v>10</v>
      </c>
      <c r="AD261">
        <f t="shared" si="44"/>
        <v>4.5997300000000001</v>
      </c>
      <c r="AE261">
        <f t="shared" si="45"/>
        <v>2.1740406502120777</v>
      </c>
    </row>
    <row r="262" spans="7:31" x14ac:dyDescent="0.25">
      <c r="G262" t="str">
        <f t="shared" si="39"/>
        <v>2023Arauca</v>
      </c>
      <c r="H262">
        <v>2023</v>
      </c>
      <c r="I262" t="s">
        <v>25</v>
      </c>
      <c r="J262" t="s">
        <v>5</v>
      </c>
      <c r="K262">
        <v>5</v>
      </c>
      <c r="L262">
        <f t="shared" si="40"/>
        <v>3.13097</v>
      </c>
      <c r="M262">
        <f t="shared" si="41"/>
        <v>1.5969491882707276</v>
      </c>
      <c r="P262" t="str">
        <f t="shared" si="42"/>
        <v>2021Meta</v>
      </c>
      <c r="Q262">
        <v>2021</v>
      </c>
      <c r="R262" t="s">
        <v>37</v>
      </c>
      <c r="S262" t="s">
        <v>8</v>
      </c>
      <c r="T262">
        <v>59</v>
      </c>
      <c r="U262">
        <f t="shared" si="37"/>
        <v>10.981039999999997</v>
      </c>
      <c r="V262">
        <f t="shared" si="38"/>
        <v>5.3728972847744858</v>
      </c>
      <c r="Y262" t="str">
        <f t="shared" si="43"/>
        <v>2022Meta</v>
      </c>
      <c r="Z262">
        <v>2022</v>
      </c>
      <c r="AA262" t="s">
        <v>62</v>
      </c>
      <c r="AB262" t="s">
        <v>8</v>
      </c>
      <c r="AC262">
        <v>23</v>
      </c>
      <c r="AD262">
        <f t="shared" si="44"/>
        <v>11.138099999999996</v>
      </c>
      <c r="AE262">
        <f t="shared" si="45"/>
        <v>2.0649841534911708</v>
      </c>
    </row>
    <row r="263" spans="7:31" x14ac:dyDescent="0.25">
      <c r="G263" t="str">
        <f t="shared" si="39"/>
        <v>2023Meta</v>
      </c>
      <c r="H263">
        <v>2023</v>
      </c>
      <c r="I263" t="s">
        <v>25</v>
      </c>
      <c r="J263" t="s">
        <v>8</v>
      </c>
      <c r="K263">
        <v>6</v>
      </c>
      <c r="L263">
        <f t="shared" si="40"/>
        <v>11.300850000000001</v>
      </c>
      <c r="M263">
        <f t="shared" si="41"/>
        <v>0.53093351385072807</v>
      </c>
      <c r="P263" t="str">
        <f t="shared" si="42"/>
        <v>2022Arauca</v>
      </c>
      <c r="Q263">
        <v>2022</v>
      </c>
      <c r="R263" t="s">
        <v>30</v>
      </c>
      <c r="S263" t="s">
        <v>5</v>
      </c>
      <c r="T263">
        <v>1</v>
      </c>
      <c r="U263">
        <f t="shared" si="37"/>
        <v>3.0762800000000001</v>
      </c>
      <c r="V263">
        <f t="shared" si="38"/>
        <v>0.32506793919929267</v>
      </c>
      <c r="Y263" t="str">
        <f t="shared" si="43"/>
        <v>2022Arauca</v>
      </c>
      <c r="Z263">
        <v>2022</v>
      </c>
      <c r="AA263" t="s">
        <v>57</v>
      </c>
      <c r="AB263" t="s">
        <v>5</v>
      </c>
      <c r="AC263">
        <v>19</v>
      </c>
      <c r="AD263">
        <f t="shared" si="44"/>
        <v>3.0762800000000001</v>
      </c>
      <c r="AE263">
        <f t="shared" si="45"/>
        <v>6.1762908447865605</v>
      </c>
    </row>
    <row r="264" spans="7:31" x14ac:dyDescent="0.25">
      <c r="G264" t="str">
        <f t="shared" si="39"/>
        <v>2023Vichada</v>
      </c>
      <c r="H264">
        <v>2023</v>
      </c>
      <c r="I264" t="s">
        <v>25</v>
      </c>
      <c r="J264" t="s">
        <v>7</v>
      </c>
      <c r="K264">
        <v>1</v>
      </c>
      <c r="L264">
        <f t="shared" si="40"/>
        <v>1.2330399999999999</v>
      </c>
      <c r="M264">
        <f t="shared" si="41"/>
        <v>0.8110036981768638</v>
      </c>
      <c r="P264" t="str">
        <f t="shared" si="42"/>
        <v>2022Meta</v>
      </c>
      <c r="Q264">
        <v>2022</v>
      </c>
      <c r="R264" t="s">
        <v>27</v>
      </c>
      <c r="S264" t="s">
        <v>8</v>
      </c>
      <c r="T264">
        <v>2</v>
      </c>
      <c r="U264">
        <f t="shared" si="37"/>
        <v>11.138099999999996</v>
      </c>
      <c r="V264">
        <f t="shared" si="38"/>
        <v>0.17956383943401483</v>
      </c>
      <c r="Y264" t="str">
        <f t="shared" si="43"/>
        <v>2022Casanare</v>
      </c>
      <c r="Z264">
        <v>2022</v>
      </c>
      <c r="AA264" t="s">
        <v>57</v>
      </c>
      <c r="AB264" t="s">
        <v>6</v>
      </c>
      <c r="AC264">
        <v>5</v>
      </c>
      <c r="AD264">
        <f t="shared" si="44"/>
        <v>4.5997300000000001</v>
      </c>
      <c r="AE264">
        <f t="shared" si="45"/>
        <v>1.0870203251060389</v>
      </c>
    </row>
    <row r="265" spans="7:31" x14ac:dyDescent="0.25">
      <c r="G265" t="str">
        <f t="shared" si="39"/>
        <v>2023Arauca</v>
      </c>
      <c r="H265">
        <v>2023</v>
      </c>
      <c r="I265" t="s">
        <v>17</v>
      </c>
      <c r="J265" t="s">
        <v>5</v>
      </c>
      <c r="K265">
        <v>3</v>
      </c>
      <c r="L265">
        <f t="shared" si="40"/>
        <v>3.13097</v>
      </c>
      <c r="M265">
        <f t="shared" si="41"/>
        <v>0.95816951296243658</v>
      </c>
      <c r="P265" t="str">
        <f t="shared" si="42"/>
        <v>2022Casanare</v>
      </c>
      <c r="Q265">
        <v>2022</v>
      </c>
      <c r="R265" t="s">
        <v>36</v>
      </c>
      <c r="S265" t="s">
        <v>6</v>
      </c>
      <c r="T265">
        <v>1</v>
      </c>
      <c r="U265">
        <f t="shared" si="37"/>
        <v>4.5997300000000001</v>
      </c>
      <c r="V265">
        <f t="shared" si="38"/>
        <v>0.21740406502120777</v>
      </c>
      <c r="Y265" t="str">
        <f t="shared" si="43"/>
        <v>2022Meta</v>
      </c>
      <c r="Z265">
        <v>2022</v>
      </c>
      <c r="AA265" t="s">
        <v>57</v>
      </c>
      <c r="AB265" t="s">
        <v>8</v>
      </c>
      <c r="AC265">
        <v>18</v>
      </c>
      <c r="AD265">
        <f t="shared" si="44"/>
        <v>11.138099999999996</v>
      </c>
      <c r="AE265">
        <f t="shared" si="45"/>
        <v>1.6160745549061335</v>
      </c>
    </row>
    <row r="266" spans="7:31" x14ac:dyDescent="0.25">
      <c r="G266" t="str">
        <f t="shared" si="39"/>
        <v>2023Casanare</v>
      </c>
      <c r="H266">
        <v>2023</v>
      </c>
      <c r="I266" t="s">
        <v>17</v>
      </c>
      <c r="J266" t="s">
        <v>6</v>
      </c>
      <c r="K266">
        <v>11</v>
      </c>
      <c r="L266">
        <f t="shared" si="40"/>
        <v>4.6777499999999996</v>
      </c>
      <c r="M266">
        <f t="shared" si="41"/>
        <v>2.3515579071134627</v>
      </c>
      <c r="P266" t="str">
        <f t="shared" si="42"/>
        <v>2022Meta</v>
      </c>
      <c r="Q266">
        <v>2022</v>
      </c>
      <c r="R266" t="s">
        <v>36</v>
      </c>
      <c r="S266" t="s">
        <v>8</v>
      </c>
      <c r="T266">
        <v>2</v>
      </c>
      <c r="U266">
        <f t="shared" si="37"/>
        <v>11.138099999999996</v>
      </c>
      <c r="V266">
        <f t="shared" si="38"/>
        <v>0.17956383943401483</v>
      </c>
      <c r="Y266" t="str">
        <f t="shared" si="43"/>
        <v>2022Vichada</v>
      </c>
      <c r="Z266">
        <v>2022</v>
      </c>
      <c r="AA266" t="s">
        <v>57</v>
      </c>
      <c r="AB266" t="s">
        <v>7</v>
      </c>
      <c r="AC266">
        <v>1</v>
      </c>
      <c r="AD266">
        <f t="shared" si="44"/>
        <v>1.2094199999999997</v>
      </c>
      <c r="AE266">
        <f t="shared" si="45"/>
        <v>0.82684261877594234</v>
      </c>
    </row>
    <row r="267" spans="7:31" x14ac:dyDescent="0.25">
      <c r="G267" t="str">
        <f t="shared" si="39"/>
        <v>2023Meta</v>
      </c>
      <c r="H267">
        <v>2023</v>
      </c>
      <c r="I267" t="s">
        <v>17</v>
      </c>
      <c r="J267" t="s">
        <v>8</v>
      </c>
      <c r="K267">
        <v>9</v>
      </c>
      <c r="L267">
        <f t="shared" si="40"/>
        <v>11.300850000000001</v>
      </c>
      <c r="M267">
        <f t="shared" si="41"/>
        <v>0.79640027077609199</v>
      </c>
      <c r="P267" t="str">
        <f t="shared" si="42"/>
        <v>2022Arauca</v>
      </c>
      <c r="Q267">
        <v>2022</v>
      </c>
      <c r="R267" t="s">
        <v>32</v>
      </c>
      <c r="S267" t="s">
        <v>5</v>
      </c>
      <c r="T267">
        <v>1</v>
      </c>
      <c r="U267">
        <f t="shared" si="37"/>
        <v>3.0762800000000001</v>
      </c>
      <c r="V267">
        <f t="shared" si="38"/>
        <v>0.32506793919929267</v>
      </c>
      <c r="Y267" t="str">
        <f t="shared" si="43"/>
        <v>2023Meta</v>
      </c>
      <c r="Z267">
        <v>2023</v>
      </c>
      <c r="AA267" t="s">
        <v>53</v>
      </c>
      <c r="AB267" t="s">
        <v>8</v>
      </c>
      <c r="AC267">
        <v>1</v>
      </c>
      <c r="AD267">
        <f t="shared" si="44"/>
        <v>11.300850000000001</v>
      </c>
      <c r="AE267">
        <f t="shared" si="45"/>
        <v>8.8488918975121331E-2</v>
      </c>
    </row>
    <row r="268" spans="7:31" x14ac:dyDescent="0.25">
      <c r="G268" t="str">
        <f t="shared" si="39"/>
        <v>2023Arauca</v>
      </c>
      <c r="H268">
        <v>2023</v>
      </c>
      <c r="I268" t="s">
        <v>16</v>
      </c>
      <c r="J268" t="s">
        <v>5</v>
      </c>
      <c r="K268">
        <v>7</v>
      </c>
      <c r="L268">
        <f t="shared" si="40"/>
        <v>3.13097</v>
      </c>
      <c r="M268">
        <f t="shared" si="41"/>
        <v>2.2357288635790185</v>
      </c>
      <c r="P268" t="str">
        <f t="shared" si="42"/>
        <v>2022Casanare</v>
      </c>
      <c r="Q268">
        <v>2022</v>
      </c>
      <c r="R268" t="s">
        <v>32</v>
      </c>
      <c r="S268" t="s">
        <v>6</v>
      </c>
      <c r="T268">
        <v>4</v>
      </c>
      <c r="U268">
        <f t="shared" si="37"/>
        <v>4.5997300000000001</v>
      </c>
      <c r="V268">
        <f t="shared" si="38"/>
        <v>0.86961626008483106</v>
      </c>
      <c r="Y268" t="str">
        <f t="shared" si="43"/>
        <v>2023Meta</v>
      </c>
      <c r="Z268">
        <v>2023</v>
      </c>
      <c r="AA268" t="s">
        <v>47</v>
      </c>
      <c r="AB268" t="s">
        <v>8</v>
      </c>
      <c r="AC268">
        <v>1</v>
      </c>
      <c r="AD268">
        <f t="shared" si="44"/>
        <v>11.300850000000001</v>
      </c>
      <c r="AE268">
        <f t="shared" si="45"/>
        <v>8.8488918975121331E-2</v>
      </c>
    </row>
    <row r="269" spans="7:31" x14ac:dyDescent="0.25">
      <c r="G269" t="str">
        <f t="shared" si="39"/>
        <v>2023Casanare</v>
      </c>
      <c r="H269">
        <v>2023</v>
      </c>
      <c r="I269" t="s">
        <v>16</v>
      </c>
      <c r="J269" t="s">
        <v>6</v>
      </c>
      <c r="K269">
        <v>15</v>
      </c>
      <c r="L269">
        <f t="shared" si="40"/>
        <v>4.6777499999999996</v>
      </c>
      <c r="M269">
        <f t="shared" si="41"/>
        <v>3.2066698733365402</v>
      </c>
      <c r="P269" t="str">
        <f t="shared" si="42"/>
        <v>2022Meta</v>
      </c>
      <c r="Q269">
        <v>2022</v>
      </c>
      <c r="R269" t="s">
        <v>32</v>
      </c>
      <c r="S269" t="s">
        <v>8</v>
      </c>
      <c r="T269">
        <v>6</v>
      </c>
      <c r="U269">
        <f t="shared" si="37"/>
        <v>11.138099999999996</v>
      </c>
      <c r="V269">
        <f t="shared" si="38"/>
        <v>0.53869151830204454</v>
      </c>
      <c r="Y269" t="str">
        <f t="shared" si="43"/>
        <v>2023Arauca</v>
      </c>
      <c r="Z269">
        <v>2023</v>
      </c>
      <c r="AA269" t="s">
        <v>64</v>
      </c>
      <c r="AB269" t="s">
        <v>5</v>
      </c>
      <c r="AC269">
        <v>1</v>
      </c>
      <c r="AD269">
        <f t="shared" si="44"/>
        <v>3.13097</v>
      </c>
      <c r="AE269">
        <f t="shared" si="45"/>
        <v>0.31938983765414553</v>
      </c>
    </row>
    <row r="270" spans="7:31" x14ac:dyDescent="0.25">
      <c r="G270" t="str">
        <f t="shared" si="39"/>
        <v>2023Meta</v>
      </c>
      <c r="H270">
        <v>2023</v>
      </c>
      <c r="I270" t="s">
        <v>16</v>
      </c>
      <c r="J270" t="s">
        <v>8</v>
      </c>
      <c r="K270">
        <v>10</v>
      </c>
      <c r="L270">
        <f t="shared" si="40"/>
        <v>11.300850000000001</v>
      </c>
      <c r="M270">
        <f t="shared" si="41"/>
        <v>0.88488918975121333</v>
      </c>
      <c r="P270" t="str">
        <f t="shared" si="42"/>
        <v>2022Arauca</v>
      </c>
      <c r="Q270">
        <v>2022</v>
      </c>
      <c r="R270" t="s">
        <v>44</v>
      </c>
      <c r="S270" t="s">
        <v>5</v>
      </c>
      <c r="T270">
        <v>5</v>
      </c>
      <c r="U270">
        <f t="shared" si="37"/>
        <v>3.0762800000000001</v>
      </c>
      <c r="V270">
        <f t="shared" si="38"/>
        <v>1.6253396959964632</v>
      </c>
      <c r="Y270" t="str">
        <f t="shared" si="43"/>
        <v>2023Meta</v>
      </c>
      <c r="Z270">
        <v>2023</v>
      </c>
      <c r="AA270" t="s">
        <v>58</v>
      </c>
      <c r="AB270" t="s">
        <v>8</v>
      </c>
      <c r="AC270">
        <v>3</v>
      </c>
      <c r="AD270">
        <f t="shared" si="44"/>
        <v>11.300850000000001</v>
      </c>
      <c r="AE270">
        <f t="shared" si="45"/>
        <v>0.26546675692536403</v>
      </c>
    </row>
    <row r="271" spans="7:31" x14ac:dyDescent="0.25">
      <c r="G271" t="str">
        <f t="shared" si="39"/>
        <v>2023Vichada</v>
      </c>
      <c r="H271">
        <v>2023</v>
      </c>
      <c r="I271" t="s">
        <v>16</v>
      </c>
      <c r="J271" t="s">
        <v>7</v>
      </c>
      <c r="K271">
        <v>1</v>
      </c>
      <c r="L271">
        <f t="shared" si="40"/>
        <v>1.2330399999999999</v>
      </c>
      <c r="M271">
        <f t="shared" si="41"/>
        <v>0.8110036981768638</v>
      </c>
      <c r="P271" t="str">
        <f t="shared" si="42"/>
        <v>2022Meta</v>
      </c>
      <c r="Q271">
        <v>2022</v>
      </c>
      <c r="R271" t="s">
        <v>44</v>
      </c>
      <c r="S271" t="s">
        <v>8</v>
      </c>
      <c r="T271">
        <v>8</v>
      </c>
      <c r="U271">
        <f t="shared" si="37"/>
        <v>11.138099999999996</v>
      </c>
      <c r="V271">
        <f t="shared" si="38"/>
        <v>0.71825535773605931</v>
      </c>
      <c r="Y271" t="str">
        <f t="shared" si="43"/>
        <v>2023Arauca</v>
      </c>
      <c r="Z271">
        <v>2023</v>
      </c>
      <c r="AA271" t="s">
        <v>52</v>
      </c>
      <c r="AB271" t="s">
        <v>5</v>
      </c>
      <c r="AC271">
        <v>2</v>
      </c>
      <c r="AD271">
        <f t="shared" si="44"/>
        <v>3.13097</v>
      </c>
      <c r="AE271">
        <f t="shared" si="45"/>
        <v>0.63877967530829105</v>
      </c>
    </row>
    <row r="272" spans="7:31" x14ac:dyDescent="0.25">
      <c r="G272" t="str">
        <f t="shared" si="39"/>
        <v>2023Arauca</v>
      </c>
      <c r="H272">
        <v>2023</v>
      </c>
      <c r="I272" t="s">
        <v>14</v>
      </c>
      <c r="J272" t="s">
        <v>5</v>
      </c>
      <c r="K272">
        <v>2</v>
      </c>
      <c r="L272">
        <f t="shared" si="40"/>
        <v>3.13097</v>
      </c>
      <c r="M272">
        <f t="shared" si="41"/>
        <v>0.63877967530829105</v>
      </c>
      <c r="P272" t="str">
        <f t="shared" si="42"/>
        <v>2022Arauca</v>
      </c>
      <c r="Q272">
        <v>2022</v>
      </c>
      <c r="R272" t="s">
        <v>45</v>
      </c>
      <c r="S272" t="s">
        <v>5</v>
      </c>
      <c r="T272">
        <v>2</v>
      </c>
      <c r="U272">
        <f t="shared" si="37"/>
        <v>3.0762800000000001</v>
      </c>
      <c r="V272">
        <f t="shared" si="38"/>
        <v>0.65013587839858533</v>
      </c>
      <c r="Y272" t="str">
        <f t="shared" si="43"/>
        <v>2023Meta</v>
      </c>
      <c r="Z272">
        <v>2023</v>
      </c>
      <c r="AA272" t="s">
        <v>52</v>
      </c>
      <c r="AB272" t="s">
        <v>8</v>
      </c>
      <c r="AC272">
        <v>5</v>
      </c>
      <c r="AD272">
        <f t="shared" si="44"/>
        <v>11.300850000000001</v>
      </c>
      <c r="AE272">
        <f t="shared" si="45"/>
        <v>0.44244459487560667</v>
      </c>
    </row>
    <row r="273" spans="7:31" x14ac:dyDescent="0.25">
      <c r="G273" t="str">
        <f t="shared" si="39"/>
        <v>2023Casanare</v>
      </c>
      <c r="H273">
        <v>2023</v>
      </c>
      <c r="I273" t="s">
        <v>14</v>
      </c>
      <c r="J273" t="s">
        <v>6</v>
      </c>
      <c r="K273">
        <v>34</v>
      </c>
      <c r="L273">
        <f t="shared" si="40"/>
        <v>4.6777499999999996</v>
      </c>
      <c r="M273">
        <f t="shared" si="41"/>
        <v>7.2684517128961579</v>
      </c>
      <c r="P273" t="str">
        <f t="shared" si="42"/>
        <v>2022Casanare</v>
      </c>
      <c r="Q273">
        <v>2022</v>
      </c>
      <c r="R273" t="s">
        <v>45</v>
      </c>
      <c r="S273" t="s">
        <v>6</v>
      </c>
      <c r="T273">
        <v>1</v>
      </c>
      <c r="U273">
        <f t="shared" si="37"/>
        <v>4.5997300000000001</v>
      </c>
      <c r="V273">
        <f t="shared" si="38"/>
        <v>0.21740406502120777</v>
      </c>
      <c r="Y273" t="str">
        <f t="shared" si="43"/>
        <v>2023Meta</v>
      </c>
      <c r="Z273">
        <v>2023</v>
      </c>
      <c r="AA273" t="s">
        <v>56</v>
      </c>
      <c r="AB273" t="s">
        <v>8</v>
      </c>
      <c r="AC273">
        <v>7</v>
      </c>
      <c r="AD273">
        <f t="shared" si="44"/>
        <v>11.300850000000001</v>
      </c>
      <c r="AE273">
        <f t="shared" si="45"/>
        <v>0.6194224328258493</v>
      </c>
    </row>
    <row r="274" spans="7:31" x14ac:dyDescent="0.25">
      <c r="G274" t="str">
        <f t="shared" si="39"/>
        <v>2023Meta</v>
      </c>
      <c r="H274">
        <v>2023</v>
      </c>
      <c r="I274" t="s">
        <v>14</v>
      </c>
      <c r="J274" t="s">
        <v>8</v>
      </c>
      <c r="K274">
        <v>19</v>
      </c>
      <c r="L274">
        <f t="shared" si="40"/>
        <v>11.300850000000001</v>
      </c>
      <c r="M274">
        <f t="shared" si="41"/>
        <v>1.6812894605273054</v>
      </c>
      <c r="P274" t="str">
        <f t="shared" si="42"/>
        <v>2022Meta</v>
      </c>
      <c r="Q274">
        <v>2022</v>
      </c>
      <c r="R274" t="s">
        <v>45</v>
      </c>
      <c r="S274" t="s">
        <v>8</v>
      </c>
      <c r="T274">
        <v>15</v>
      </c>
      <c r="U274">
        <f t="shared" si="37"/>
        <v>11.138099999999996</v>
      </c>
      <c r="V274">
        <f t="shared" si="38"/>
        <v>1.3467287957551113</v>
      </c>
      <c r="Y274" t="str">
        <f t="shared" si="43"/>
        <v>2023Arauca</v>
      </c>
      <c r="Z274">
        <v>2023</v>
      </c>
      <c r="AA274" t="s">
        <v>27</v>
      </c>
      <c r="AB274" t="s">
        <v>5</v>
      </c>
      <c r="AC274">
        <v>5</v>
      </c>
      <c r="AD274">
        <f t="shared" si="44"/>
        <v>3.13097</v>
      </c>
      <c r="AE274">
        <f t="shared" si="45"/>
        <v>1.5969491882707276</v>
      </c>
    </row>
    <row r="275" spans="7:31" x14ac:dyDescent="0.25">
      <c r="G275" t="str">
        <f t="shared" si="39"/>
        <v>2023Vichada</v>
      </c>
      <c r="H275">
        <v>2023</v>
      </c>
      <c r="I275" t="s">
        <v>14</v>
      </c>
      <c r="J275" t="s">
        <v>7</v>
      </c>
      <c r="K275">
        <v>1</v>
      </c>
      <c r="L275">
        <f t="shared" si="40"/>
        <v>1.2330399999999999</v>
      </c>
      <c r="M275">
        <f t="shared" si="41"/>
        <v>0.8110036981768638</v>
      </c>
      <c r="P275" t="str">
        <f t="shared" si="42"/>
        <v>2022Vichada</v>
      </c>
      <c r="Q275">
        <v>2022</v>
      </c>
      <c r="R275" t="s">
        <v>45</v>
      </c>
      <c r="S275" t="s">
        <v>7</v>
      </c>
      <c r="T275">
        <v>1</v>
      </c>
      <c r="U275">
        <f t="shared" si="37"/>
        <v>1.2094199999999997</v>
      </c>
      <c r="V275">
        <f t="shared" si="38"/>
        <v>0.82684261877594234</v>
      </c>
      <c r="Y275" t="str">
        <f t="shared" si="43"/>
        <v>2023Casanare</v>
      </c>
      <c r="Z275">
        <v>2023</v>
      </c>
      <c r="AA275" t="s">
        <v>27</v>
      </c>
      <c r="AB275" t="s">
        <v>6</v>
      </c>
      <c r="AC275">
        <v>2</v>
      </c>
      <c r="AD275">
        <f t="shared" si="44"/>
        <v>4.6777499999999996</v>
      </c>
      <c r="AE275">
        <f t="shared" si="45"/>
        <v>0.4275559831115387</v>
      </c>
    </row>
    <row r="276" spans="7:31" x14ac:dyDescent="0.25">
      <c r="G276" t="str">
        <f t="shared" si="39"/>
        <v>2023Arauca</v>
      </c>
      <c r="H276">
        <v>2023</v>
      </c>
      <c r="I276" t="s">
        <v>21</v>
      </c>
      <c r="J276" t="s">
        <v>5</v>
      </c>
      <c r="K276">
        <v>12</v>
      </c>
      <c r="L276">
        <f t="shared" si="40"/>
        <v>3.13097</v>
      </c>
      <c r="M276">
        <f t="shared" si="41"/>
        <v>3.8326780518497463</v>
      </c>
      <c r="P276" t="str">
        <f t="shared" si="42"/>
        <v>2022Arauca</v>
      </c>
      <c r="Q276">
        <v>2022</v>
      </c>
      <c r="R276" t="s">
        <v>38</v>
      </c>
      <c r="S276" t="s">
        <v>5</v>
      </c>
      <c r="T276">
        <v>3</v>
      </c>
      <c r="U276">
        <f t="shared" si="37"/>
        <v>3.0762800000000001</v>
      </c>
      <c r="V276">
        <f t="shared" si="38"/>
        <v>0.97520381759787789</v>
      </c>
      <c r="Y276" t="str">
        <f t="shared" si="43"/>
        <v>2023Meta</v>
      </c>
      <c r="Z276">
        <v>2023</v>
      </c>
      <c r="AA276" t="s">
        <v>27</v>
      </c>
      <c r="AB276" t="s">
        <v>8</v>
      </c>
      <c r="AC276">
        <v>9</v>
      </c>
      <c r="AD276">
        <f t="shared" si="44"/>
        <v>11.300850000000001</v>
      </c>
      <c r="AE276">
        <f t="shared" si="45"/>
        <v>0.79640027077609199</v>
      </c>
    </row>
    <row r="277" spans="7:31" x14ac:dyDescent="0.25">
      <c r="G277" t="str">
        <f t="shared" si="39"/>
        <v>2023Casanare</v>
      </c>
      <c r="H277">
        <v>2023</v>
      </c>
      <c r="I277" t="s">
        <v>21</v>
      </c>
      <c r="J277" t="s">
        <v>6</v>
      </c>
      <c r="K277">
        <v>23</v>
      </c>
      <c r="L277">
        <f t="shared" si="40"/>
        <v>4.6777499999999996</v>
      </c>
      <c r="M277">
        <f t="shared" si="41"/>
        <v>4.9168938057826947</v>
      </c>
      <c r="P277" t="str">
        <f t="shared" si="42"/>
        <v>2022Casanare</v>
      </c>
      <c r="Q277">
        <v>2022</v>
      </c>
      <c r="R277" t="s">
        <v>38</v>
      </c>
      <c r="S277" t="s">
        <v>6</v>
      </c>
      <c r="T277">
        <v>3</v>
      </c>
      <c r="U277">
        <f t="shared" si="37"/>
        <v>4.5997300000000001</v>
      </c>
      <c r="V277">
        <f t="shared" si="38"/>
        <v>0.65221219506362327</v>
      </c>
      <c r="Y277" t="str">
        <f t="shared" si="43"/>
        <v>2023Arauca</v>
      </c>
      <c r="Z277">
        <v>2023</v>
      </c>
      <c r="AA277" t="s">
        <v>60</v>
      </c>
      <c r="AB277" t="s">
        <v>5</v>
      </c>
      <c r="AC277">
        <v>9</v>
      </c>
      <c r="AD277">
        <f t="shared" si="44"/>
        <v>3.13097</v>
      </c>
      <c r="AE277">
        <f t="shared" si="45"/>
        <v>2.8745085388873095</v>
      </c>
    </row>
    <row r="278" spans="7:31" x14ac:dyDescent="0.25">
      <c r="G278" t="str">
        <f t="shared" si="39"/>
        <v>2023Meta</v>
      </c>
      <c r="H278">
        <v>2023</v>
      </c>
      <c r="I278" t="s">
        <v>21</v>
      </c>
      <c r="J278" t="s">
        <v>8</v>
      </c>
      <c r="K278">
        <v>42</v>
      </c>
      <c r="L278">
        <f t="shared" si="40"/>
        <v>11.300850000000001</v>
      </c>
      <c r="M278">
        <f t="shared" si="41"/>
        <v>3.7165345969550962</v>
      </c>
      <c r="P278" t="str">
        <f t="shared" si="42"/>
        <v>2022Meta</v>
      </c>
      <c r="Q278">
        <v>2022</v>
      </c>
      <c r="R278" t="s">
        <v>38</v>
      </c>
      <c r="S278" t="s">
        <v>8</v>
      </c>
      <c r="T278">
        <v>15</v>
      </c>
      <c r="U278">
        <f t="shared" si="37"/>
        <v>11.138099999999996</v>
      </c>
      <c r="V278">
        <f t="shared" si="38"/>
        <v>1.3467287957551113</v>
      </c>
      <c r="Y278" t="str">
        <f t="shared" si="43"/>
        <v>2023Casanare</v>
      </c>
      <c r="Z278">
        <v>2023</v>
      </c>
      <c r="AA278" t="s">
        <v>60</v>
      </c>
      <c r="AB278" t="s">
        <v>6</v>
      </c>
      <c r="AC278">
        <v>2</v>
      </c>
      <c r="AD278">
        <f t="shared" si="44"/>
        <v>4.6777499999999996</v>
      </c>
      <c r="AE278">
        <f t="shared" si="45"/>
        <v>0.4275559831115387</v>
      </c>
    </row>
    <row r="279" spans="7:31" x14ac:dyDescent="0.25">
      <c r="G279" t="str">
        <f t="shared" si="39"/>
        <v>2023Arauca</v>
      </c>
      <c r="H279">
        <v>2023</v>
      </c>
      <c r="I279" t="s">
        <v>15</v>
      </c>
      <c r="J279" t="s">
        <v>5</v>
      </c>
      <c r="K279">
        <v>26</v>
      </c>
      <c r="L279">
        <f t="shared" si="40"/>
        <v>3.13097</v>
      </c>
      <c r="M279">
        <f t="shared" si="41"/>
        <v>8.3041357790077832</v>
      </c>
      <c r="P279" t="str">
        <f t="shared" si="42"/>
        <v>2022Arauca</v>
      </c>
      <c r="Q279">
        <v>2022</v>
      </c>
      <c r="R279" t="s">
        <v>46</v>
      </c>
      <c r="S279" t="s">
        <v>5</v>
      </c>
      <c r="T279">
        <v>1</v>
      </c>
      <c r="U279">
        <f t="shared" ref="U279:U338" si="46">VLOOKUP(P279,$A$2:$D$37,4,0)</f>
        <v>3.0762800000000001</v>
      </c>
      <c r="V279">
        <f t="shared" ref="V279:V338" si="47">T279/U279</f>
        <v>0.32506793919929267</v>
      </c>
      <c r="Y279" t="str">
        <f t="shared" si="43"/>
        <v>2023Meta</v>
      </c>
      <c r="Z279">
        <v>2023</v>
      </c>
      <c r="AA279" t="s">
        <v>60</v>
      </c>
      <c r="AB279" t="s">
        <v>8</v>
      </c>
      <c r="AC279">
        <v>7</v>
      </c>
      <c r="AD279">
        <f t="shared" si="44"/>
        <v>11.300850000000001</v>
      </c>
      <c r="AE279">
        <f t="shared" si="45"/>
        <v>0.6194224328258493</v>
      </c>
    </row>
    <row r="280" spans="7:31" x14ac:dyDescent="0.25">
      <c r="G280" t="str">
        <f t="shared" si="39"/>
        <v>2023Casanare</v>
      </c>
      <c r="H280">
        <v>2023</v>
      </c>
      <c r="I280" t="s">
        <v>15</v>
      </c>
      <c r="J280" t="s">
        <v>6</v>
      </c>
      <c r="K280">
        <v>55</v>
      </c>
      <c r="L280">
        <f t="shared" si="40"/>
        <v>4.6777499999999996</v>
      </c>
      <c r="M280">
        <f t="shared" si="41"/>
        <v>11.757789535567314</v>
      </c>
      <c r="P280" t="str">
        <f t="shared" si="42"/>
        <v>2022Casanare</v>
      </c>
      <c r="Q280">
        <v>2022</v>
      </c>
      <c r="R280" t="s">
        <v>46</v>
      </c>
      <c r="S280" t="s">
        <v>6</v>
      </c>
      <c r="T280">
        <v>6</v>
      </c>
      <c r="U280">
        <f t="shared" si="46"/>
        <v>4.5997300000000001</v>
      </c>
      <c r="V280">
        <f t="shared" si="47"/>
        <v>1.3044243901272465</v>
      </c>
      <c r="Y280" t="str">
        <f t="shared" si="43"/>
        <v>2023Arauca</v>
      </c>
      <c r="Z280">
        <v>2023</v>
      </c>
      <c r="AA280" t="s">
        <v>59</v>
      </c>
      <c r="AB280" t="s">
        <v>5</v>
      </c>
      <c r="AC280">
        <v>4</v>
      </c>
      <c r="AD280">
        <f t="shared" si="44"/>
        <v>3.13097</v>
      </c>
      <c r="AE280">
        <f t="shared" si="45"/>
        <v>1.2775593506165821</v>
      </c>
    </row>
    <row r="281" spans="7:31" x14ac:dyDescent="0.25">
      <c r="G281" t="str">
        <f t="shared" si="39"/>
        <v>2023Meta</v>
      </c>
      <c r="H281">
        <v>2023</v>
      </c>
      <c r="I281" t="s">
        <v>15</v>
      </c>
      <c r="J281" t="s">
        <v>8</v>
      </c>
      <c r="K281">
        <v>51</v>
      </c>
      <c r="L281">
        <f t="shared" si="40"/>
        <v>11.300850000000001</v>
      </c>
      <c r="M281">
        <f t="shared" si="41"/>
        <v>4.5129348677311878</v>
      </c>
      <c r="P281" t="str">
        <f t="shared" si="42"/>
        <v>2022Meta</v>
      </c>
      <c r="Q281">
        <v>2022</v>
      </c>
      <c r="R281" t="s">
        <v>46</v>
      </c>
      <c r="S281" t="s">
        <v>8</v>
      </c>
      <c r="T281">
        <v>20</v>
      </c>
      <c r="U281">
        <f t="shared" si="46"/>
        <v>11.138099999999996</v>
      </c>
      <c r="V281">
        <f t="shared" si="47"/>
        <v>1.7956383943401484</v>
      </c>
      <c r="Y281" t="str">
        <f t="shared" si="43"/>
        <v>2023Casanare</v>
      </c>
      <c r="Z281">
        <v>2023</v>
      </c>
      <c r="AA281" t="s">
        <v>59</v>
      </c>
      <c r="AB281" t="s">
        <v>6</v>
      </c>
      <c r="AC281">
        <v>3</v>
      </c>
      <c r="AD281">
        <f t="shared" si="44"/>
        <v>4.6777499999999996</v>
      </c>
      <c r="AE281">
        <f t="shared" si="45"/>
        <v>0.64133397466730802</v>
      </c>
    </row>
    <row r="282" spans="7:31" x14ac:dyDescent="0.25">
      <c r="G282" t="str">
        <f t="shared" si="39"/>
        <v>2023Vichada</v>
      </c>
      <c r="H282">
        <v>2023</v>
      </c>
      <c r="I282" t="s">
        <v>15</v>
      </c>
      <c r="J282" t="s">
        <v>7</v>
      </c>
      <c r="K282">
        <v>1</v>
      </c>
      <c r="L282">
        <f t="shared" si="40"/>
        <v>1.2330399999999999</v>
      </c>
      <c r="M282">
        <f t="shared" si="41"/>
        <v>0.8110036981768638</v>
      </c>
      <c r="P282" t="str">
        <f t="shared" si="42"/>
        <v>2022Vichada</v>
      </c>
      <c r="Q282">
        <v>2022</v>
      </c>
      <c r="R282" t="s">
        <v>46</v>
      </c>
      <c r="S282" t="s">
        <v>7</v>
      </c>
      <c r="T282">
        <v>1</v>
      </c>
      <c r="U282">
        <f t="shared" si="46"/>
        <v>1.2094199999999997</v>
      </c>
      <c r="V282">
        <f t="shared" si="47"/>
        <v>0.82684261877594234</v>
      </c>
      <c r="Y282" t="str">
        <f t="shared" si="43"/>
        <v>2023Meta</v>
      </c>
      <c r="Z282">
        <v>2023</v>
      </c>
      <c r="AA282" t="s">
        <v>59</v>
      </c>
      <c r="AB282" t="s">
        <v>8</v>
      </c>
      <c r="AC282">
        <v>12</v>
      </c>
      <c r="AD282">
        <f t="shared" si="44"/>
        <v>11.300850000000001</v>
      </c>
      <c r="AE282">
        <f t="shared" si="45"/>
        <v>1.0618670277014561</v>
      </c>
    </row>
    <row r="283" spans="7:31" x14ac:dyDescent="0.25">
      <c r="G283" t="str">
        <f t="shared" si="39"/>
        <v>2023Arauca</v>
      </c>
      <c r="H283">
        <v>2023</v>
      </c>
      <c r="I283" t="s">
        <v>41</v>
      </c>
      <c r="J283" t="s">
        <v>5</v>
      </c>
      <c r="K283">
        <v>3</v>
      </c>
      <c r="L283">
        <f t="shared" si="40"/>
        <v>3.13097</v>
      </c>
      <c r="M283">
        <f t="shared" si="41"/>
        <v>0.95816951296243658</v>
      </c>
      <c r="P283" t="str">
        <f t="shared" si="42"/>
        <v>2022Arauca</v>
      </c>
      <c r="Q283">
        <v>2022</v>
      </c>
      <c r="R283" t="s">
        <v>34</v>
      </c>
      <c r="S283" t="s">
        <v>5</v>
      </c>
      <c r="T283">
        <v>4</v>
      </c>
      <c r="U283">
        <f t="shared" si="46"/>
        <v>3.0762800000000001</v>
      </c>
      <c r="V283">
        <f t="shared" si="47"/>
        <v>1.3002717567971707</v>
      </c>
      <c r="Y283" t="str">
        <f t="shared" si="43"/>
        <v>2023Arauca</v>
      </c>
      <c r="Z283">
        <v>2023</v>
      </c>
      <c r="AA283" t="s">
        <v>62</v>
      </c>
      <c r="AB283" t="s">
        <v>5</v>
      </c>
      <c r="AC283">
        <v>10</v>
      </c>
      <c r="AD283">
        <f t="shared" si="44"/>
        <v>3.13097</v>
      </c>
      <c r="AE283">
        <f t="shared" si="45"/>
        <v>3.1938983765414553</v>
      </c>
    </row>
    <row r="284" spans="7:31" x14ac:dyDescent="0.25">
      <c r="G284" t="str">
        <f t="shared" si="39"/>
        <v>2023Casanare</v>
      </c>
      <c r="H284">
        <v>2023</v>
      </c>
      <c r="I284" t="s">
        <v>41</v>
      </c>
      <c r="J284" t="s">
        <v>6</v>
      </c>
      <c r="K284">
        <v>65</v>
      </c>
      <c r="L284">
        <f t="shared" si="40"/>
        <v>4.6777499999999996</v>
      </c>
      <c r="M284">
        <f t="shared" si="41"/>
        <v>13.895569451125008</v>
      </c>
      <c r="P284" t="str">
        <f t="shared" si="42"/>
        <v>2022Casanare</v>
      </c>
      <c r="Q284">
        <v>2022</v>
      </c>
      <c r="R284" t="s">
        <v>34</v>
      </c>
      <c r="S284" t="s">
        <v>6</v>
      </c>
      <c r="T284">
        <v>12</v>
      </c>
      <c r="U284">
        <f t="shared" si="46"/>
        <v>4.5997300000000001</v>
      </c>
      <c r="V284">
        <f t="shared" si="47"/>
        <v>2.6088487802544931</v>
      </c>
      <c r="Y284" t="str">
        <f t="shared" si="43"/>
        <v>2023Casanare</v>
      </c>
      <c r="Z284">
        <v>2023</v>
      </c>
      <c r="AA284" t="s">
        <v>62</v>
      </c>
      <c r="AB284" t="s">
        <v>6</v>
      </c>
      <c r="AC284">
        <v>2</v>
      </c>
      <c r="AD284">
        <f t="shared" si="44"/>
        <v>4.6777499999999996</v>
      </c>
      <c r="AE284">
        <f t="shared" si="45"/>
        <v>0.4275559831115387</v>
      </c>
    </row>
    <row r="285" spans="7:31" x14ac:dyDescent="0.25">
      <c r="G285" t="str">
        <f t="shared" si="39"/>
        <v>2023Meta</v>
      </c>
      <c r="H285">
        <v>2023</v>
      </c>
      <c r="I285" t="s">
        <v>41</v>
      </c>
      <c r="J285" t="s">
        <v>8</v>
      </c>
      <c r="K285">
        <v>70</v>
      </c>
      <c r="L285">
        <f t="shared" si="40"/>
        <v>11.300850000000001</v>
      </c>
      <c r="M285">
        <f t="shared" si="41"/>
        <v>6.1942243282584935</v>
      </c>
      <c r="P285" t="str">
        <f t="shared" si="42"/>
        <v>2022Meta</v>
      </c>
      <c r="Q285">
        <v>2022</v>
      </c>
      <c r="R285" t="s">
        <v>34</v>
      </c>
      <c r="S285" t="s">
        <v>8</v>
      </c>
      <c r="T285">
        <v>14</v>
      </c>
      <c r="U285">
        <f t="shared" si="46"/>
        <v>11.138099999999996</v>
      </c>
      <c r="V285">
        <f t="shared" si="47"/>
        <v>1.256946876038104</v>
      </c>
      <c r="Y285" t="str">
        <f t="shared" si="43"/>
        <v>2023Meta</v>
      </c>
      <c r="Z285">
        <v>2023</v>
      </c>
      <c r="AA285" t="s">
        <v>62</v>
      </c>
      <c r="AB285" t="s">
        <v>8</v>
      </c>
      <c r="AC285">
        <v>8</v>
      </c>
      <c r="AD285">
        <f t="shared" si="44"/>
        <v>11.300850000000001</v>
      </c>
      <c r="AE285">
        <f t="shared" si="45"/>
        <v>0.70791135180097065</v>
      </c>
    </row>
    <row r="286" spans="7:31" x14ac:dyDescent="0.25">
      <c r="G286" t="str">
        <f t="shared" si="39"/>
        <v>2023Vichada</v>
      </c>
      <c r="H286">
        <v>2023</v>
      </c>
      <c r="I286" t="s">
        <v>41</v>
      </c>
      <c r="J286" t="s">
        <v>7</v>
      </c>
      <c r="K286">
        <v>1</v>
      </c>
      <c r="L286">
        <f t="shared" si="40"/>
        <v>1.2330399999999999</v>
      </c>
      <c r="M286">
        <f t="shared" si="41"/>
        <v>0.8110036981768638</v>
      </c>
      <c r="P286" t="str">
        <f t="shared" si="42"/>
        <v>2022Arauca</v>
      </c>
      <c r="Q286">
        <v>2022</v>
      </c>
      <c r="R286" t="s">
        <v>31</v>
      </c>
      <c r="S286" t="s">
        <v>5</v>
      </c>
      <c r="T286">
        <v>4</v>
      </c>
      <c r="U286">
        <f t="shared" si="46"/>
        <v>3.0762800000000001</v>
      </c>
      <c r="V286">
        <f t="shared" si="47"/>
        <v>1.3002717567971707</v>
      </c>
      <c r="Y286" t="str">
        <f t="shared" si="43"/>
        <v>2023Arauca</v>
      </c>
      <c r="Z286">
        <v>2023</v>
      </c>
      <c r="AA286" t="s">
        <v>33</v>
      </c>
      <c r="AB286" t="s">
        <v>5</v>
      </c>
      <c r="AC286">
        <v>13</v>
      </c>
      <c r="AD286">
        <f t="shared" si="44"/>
        <v>3.13097</v>
      </c>
      <c r="AE286">
        <f t="shared" si="45"/>
        <v>4.1520678895038916</v>
      </c>
    </row>
    <row r="287" spans="7:31" x14ac:dyDescent="0.25">
      <c r="G287" t="str">
        <f t="shared" si="39"/>
        <v>2023Arauca</v>
      </c>
      <c r="H287">
        <v>2023</v>
      </c>
      <c r="I287" t="s">
        <v>20</v>
      </c>
      <c r="J287" t="s">
        <v>5</v>
      </c>
      <c r="K287">
        <v>221</v>
      </c>
      <c r="L287">
        <f t="shared" si="40"/>
        <v>3.13097</v>
      </c>
      <c r="M287">
        <f t="shared" si="41"/>
        <v>70.585154121566163</v>
      </c>
      <c r="P287" t="str">
        <f t="shared" si="42"/>
        <v>2022Casanare</v>
      </c>
      <c r="Q287">
        <v>2022</v>
      </c>
      <c r="R287" t="s">
        <v>31</v>
      </c>
      <c r="S287" t="s">
        <v>6</v>
      </c>
      <c r="T287">
        <v>5</v>
      </c>
      <c r="U287">
        <f t="shared" si="46"/>
        <v>4.5997300000000001</v>
      </c>
      <c r="V287">
        <f t="shared" si="47"/>
        <v>1.0870203251060389</v>
      </c>
      <c r="Y287" t="str">
        <f t="shared" si="43"/>
        <v>2023Casanare</v>
      </c>
      <c r="Z287">
        <v>2023</v>
      </c>
      <c r="AA287" t="s">
        <v>33</v>
      </c>
      <c r="AB287" t="s">
        <v>6</v>
      </c>
      <c r="AC287">
        <v>1</v>
      </c>
      <c r="AD287">
        <f t="shared" si="44"/>
        <v>4.6777499999999996</v>
      </c>
      <c r="AE287">
        <f t="shared" si="45"/>
        <v>0.21377799155576935</v>
      </c>
    </row>
    <row r="288" spans="7:31" x14ac:dyDescent="0.25">
      <c r="G288" t="str">
        <f t="shared" si="39"/>
        <v>2023Casanare</v>
      </c>
      <c r="H288">
        <v>2023</v>
      </c>
      <c r="I288" t="s">
        <v>20</v>
      </c>
      <c r="J288" t="s">
        <v>6</v>
      </c>
      <c r="K288">
        <v>732</v>
      </c>
      <c r="L288">
        <f t="shared" si="40"/>
        <v>4.6777499999999996</v>
      </c>
      <c r="M288">
        <f t="shared" si="41"/>
        <v>156.48548981882317</v>
      </c>
      <c r="P288" t="str">
        <f t="shared" si="42"/>
        <v>2022Meta</v>
      </c>
      <c r="Q288">
        <v>2022</v>
      </c>
      <c r="R288" t="s">
        <v>31</v>
      </c>
      <c r="S288" t="s">
        <v>8</v>
      </c>
      <c r="T288">
        <v>25</v>
      </c>
      <c r="U288">
        <f t="shared" si="46"/>
        <v>11.138099999999996</v>
      </c>
      <c r="V288">
        <f t="shared" si="47"/>
        <v>2.2445479929251855</v>
      </c>
      <c r="Y288" t="str">
        <f t="shared" si="43"/>
        <v>2023Meta</v>
      </c>
      <c r="Z288">
        <v>2023</v>
      </c>
      <c r="AA288" t="s">
        <v>33</v>
      </c>
      <c r="AB288" t="s">
        <v>8</v>
      </c>
      <c r="AC288">
        <v>12</v>
      </c>
      <c r="AD288">
        <f t="shared" si="44"/>
        <v>11.300850000000001</v>
      </c>
      <c r="AE288">
        <f t="shared" si="45"/>
        <v>1.0618670277014561</v>
      </c>
    </row>
    <row r="289" spans="7:31" x14ac:dyDescent="0.25">
      <c r="G289" t="str">
        <f t="shared" si="39"/>
        <v>2023Meta</v>
      </c>
      <c r="H289">
        <v>2023</v>
      </c>
      <c r="I289" t="s">
        <v>20</v>
      </c>
      <c r="J289" t="s">
        <v>8</v>
      </c>
      <c r="K289">
        <v>676</v>
      </c>
      <c r="L289">
        <f t="shared" si="40"/>
        <v>11.300850000000001</v>
      </c>
      <c r="M289">
        <f t="shared" si="41"/>
        <v>59.818509227182027</v>
      </c>
      <c r="P289" t="str">
        <f t="shared" si="42"/>
        <v>2022Arauca</v>
      </c>
      <c r="Q289">
        <v>2022</v>
      </c>
      <c r="R289" t="s">
        <v>28</v>
      </c>
      <c r="S289" t="s">
        <v>5</v>
      </c>
      <c r="T289">
        <v>9</v>
      </c>
      <c r="U289">
        <f t="shared" si="46"/>
        <v>3.0762800000000001</v>
      </c>
      <c r="V289">
        <f t="shared" si="47"/>
        <v>2.9256114527936337</v>
      </c>
      <c r="Y289" t="str">
        <f t="shared" si="43"/>
        <v>2023Vichada</v>
      </c>
      <c r="Z289">
        <v>2023</v>
      </c>
      <c r="AA289" t="s">
        <v>33</v>
      </c>
      <c r="AB289" t="s">
        <v>7</v>
      </c>
      <c r="AC289">
        <v>1</v>
      </c>
      <c r="AD289">
        <f t="shared" si="44"/>
        <v>1.2330399999999999</v>
      </c>
      <c r="AE289">
        <f t="shared" si="45"/>
        <v>0.8110036981768638</v>
      </c>
    </row>
    <row r="290" spans="7:31" x14ac:dyDescent="0.25">
      <c r="G290" t="str">
        <f t="shared" si="39"/>
        <v>2023Vichada</v>
      </c>
      <c r="H290">
        <v>2023</v>
      </c>
      <c r="I290" t="s">
        <v>20</v>
      </c>
      <c r="J290" t="s">
        <v>7</v>
      </c>
      <c r="K290">
        <v>6</v>
      </c>
      <c r="L290">
        <f t="shared" si="40"/>
        <v>1.2330399999999999</v>
      </c>
      <c r="M290">
        <f t="shared" si="41"/>
        <v>4.8660221890611828</v>
      </c>
      <c r="P290" t="str">
        <f t="shared" si="42"/>
        <v>2022Casanare</v>
      </c>
      <c r="Q290">
        <v>2022</v>
      </c>
      <c r="R290" t="s">
        <v>28</v>
      </c>
      <c r="S290" t="s">
        <v>6</v>
      </c>
      <c r="T290">
        <v>10</v>
      </c>
      <c r="U290">
        <f t="shared" si="46"/>
        <v>4.5997300000000001</v>
      </c>
      <c r="V290">
        <f t="shared" si="47"/>
        <v>2.1740406502120777</v>
      </c>
      <c r="Y290" t="str">
        <f t="shared" si="43"/>
        <v>2023Arauca</v>
      </c>
      <c r="Z290">
        <v>2023</v>
      </c>
      <c r="AA290" t="s">
        <v>61</v>
      </c>
      <c r="AB290" t="s">
        <v>5</v>
      </c>
      <c r="AC290">
        <v>9</v>
      </c>
      <c r="AD290">
        <f t="shared" si="44"/>
        <v>3.13097</v>
      </c>
      <c r="AE290">
        <f t="shared" si="45"/>
        <v>2.8745085388873095</v>
      </c>
    </row>
    <row r="291" spans="7:31" x14ac:dyDescent="0.25">
      <c r="P291" t="str">
        <f t="shared" si="42"/>
        <v>2022Meta</v>
      </c>
      <c r="Q291">
        <v>2022</v>
      </c>
      <c r="R291" t="s">
        <v>28</v>
      </c>
      <c r="S291" t="s">
        <v>8</v>
      </c>
      <c r="T291">
        <v>55</v>
      </c>
      <c r="U291">
        <f t="shared" si="46"/>
        <v>11.138099999999996</v>
      </c>
      <c r="V291">
        <f t="shared" si="47"/>
        <v>4.938005584435408</v>
      </c>
      <c r="Y291" t="str">
        <f t="shared" si="43"/>
        <v>2023Casanare</v>
      </c>
      <c r="Z291">
        <v>2023</v>
      </c>
      <c r="AA291" t="s">
        <v>61</v>
      </c>
      <c r="AB291" t="s">
        <v>6</v>
      </c>
      <c r="AC291">
        <v>2</v>
      </c>
      <c r="AD291">
        <f t="shared" si="44"/>
        <v>4.6777499999999996</v>
      </c>
      <c r="AE291">
        <f t="shared" si="45"/>
        <v>0.4275559831115387</v>
      </c>
    </row>
    <row r="292" spans="7:31" x14ac:dyDescent="0.25">
      <c r="P292" t="str">
        <f t="shared" si="42"/>
        <v>2022Arauca</v>
      </c>
      <c r="Q292">
        <v>2022</v>
      </c>
      <c r="R292" t="s">
        <v>29</v>
      </c>
      <c r="S292" t="s">
        <v>5</v>
      </c>
      <c r="T292">
        <v>8</v>
      </c>
      <c r="U292">
        <f t="shared" si="46"/>
        <v>3.0762800000000001</v>
      </c>
      <c r="V292">
        <f t="shared" si="47"/>
        <v>2.6005435135943413</v>
      </c>
      <c r="Y292" t="str">
        <f t="shared" si="43"/>
        <v>2023Meta</v>
      </c>
      <c r="Z292">
        <v>2023</v>
      </c>
      <c r="AA292" t="s">
        <v>61</v>
      </c>
      <c r="AB292" t="s">
        <v>8</v>
      </c>
      <c r="AC292">
        <v>23</v>
      </c>
      <c r="AD292">
        <f t="shared" si="44"/>
        <v>11.300850000000001</v>
      </c>
      <c r="AE292">
        <f t="shared" si="45"/>
        <v>2.0352451364277906</v>
      </c>
    </row>
    <row r="293" spans="7:31" x14ac:dyDescent="0.25">
      <c r="P293" t="str">
        <f t="shared" si="42"/>
        <v>2022Casanare</v>
      </c>
      <c r="Q293">
        <v>2022</v>
      </c>
      <c r="R293" t="s">
        <v>29</v>
      </c>
      <c r="S293" t="s">
        <v>6</v>
      </c>
      <c r="T293">
        <v>12</v>
      </c>
      <c r="U293">
        <f t="shared" si="46"/>
        <v>4.5997300000000001</v>
      </c>
      <c r="V293">
        <f t="shared" si="47"/>
        <v>2.6088487802544931</v>
      </c>
      <c r="Y293" t="str">
        <f t="shared" si="43"/>
        <v>2023Arauca</v>
      </c>
      <c r="Z293">
        <v>2023</v>
      </c>
      <c r="AA293" t="s">
        <v>57</v>
      </c>
      <c r="AB293" t="s">
        <v>5</v>
      </c>
      <c r="AC293">
        <v>6</v>
      </c>
      <c r="AD293">
        <f t="shared" si="44"/>
        <v>3.13097</v>
      </c>
      <c r="AE293">
        <f t="shared" si="45"/>
        <v>1.9163390259248732</v>
      </c>
    </row>
    <row r="294" spans="7:31" x14ac:dyDescent="0.25">
      <c r="P294" t="str">
        <f t="shared" si="42"/>
        <v>2022Meta</v>
      </c>
      <c r="Q294">
        <v>2022</v>
      </c>
      <c r="R294" t="s">
        <v>29</v>
      </c>
      <c r="S294" t="s">
        <v>8</v>
      </c>
      <c r="T294">
        <v>70</v>
      </c>
      <c r="U294">
        <f t="shared" si="46"/>
        <v>11.138099999999996</v>
      </c>
      <c r="V294">
        <f t="shared" si="47"/>
        <v>6.2847343801905193</v>
      </c>
      <c r="Y294" t="str">
        <f t="shared" si="43"/>
        <v>2023Casanare</v>
      </c>
      <c r="Z294">
        <v>2023</v>
      </c>
      <c r="AA294" t="s">
        <v>57</v>
      </c>
      <c r="AB294" t="s">
        <v>6</v>
      </c>
      <c r="AC294">
        <v>1</v>
      </c>
      <c r="AD294">
        <f t="shared" si="44"/>
        <v>4.6777499999999996</v>
      </c>
      <c r="AE294">
        <f t="shared" si="45"/>
        <v>0.21377799155576935</v>
      </c>
    </row>
    <row r="295" spans="7:31" x14ac:dyDescent="0.25">
      <c r="P295" t="str">
        <f t="shared" si="42"/>
        <v>2022Arauca</v>
      </c>
      <c r="Q295">
        <v>2022</v>
      </c>
      <c r="R295" t="s">
        <v>37</v>
      </c>
      <c r="S295" t="s">
        <v>5</v>
      </c>
      <c r="T295">
        <v>20</v>
      </c>
      <c r="U295">
        <f t="shared" si="46"/>
        <v>3.0762800000000001</v>
      </c>
      <c r="V295">
        <f t="shared" si="47"/>
        <v>6.5013587839858529</v>
      </c>
      <c r="Y295" t="str">
        <f t="shared" si="43"/>
        <v>2023Meta</v>
      </c>
      <c r="Z295">
        <v>2023</v>
      </c>
      <c r="AA295" t="s">
        <v>57</v>
      </c>
      <c r="AB295" t="s">
        <v>8</v>
      </c>
      <c r="AC295">
        <v>28</v>
      </c>
      <c r="AD295">
        <f t="shared" si="44"/>
        <v>11.300850000000001</v>
      </c>
      <c r="AE295">
        <f t="shared" si="45"/>
        <v>2.4776897313033972</v>
      </c>
    </row>
    <row r="296" spans="7:31" x14ac:dyDescent="0.25">
      <c r="P296" t="str">
        <f t="shared" si="42"/>
        <v>2022Casanare</v>
      </c>
      <c r="Q296">
        <v>2022</v>
      </c>
      <c r="R296" t="s">
        <v>37</v>
      </c>
      <c r="S296" t="s">
        <v>6</v>
      </c>
      <c r="T296">
        <v>31</v>
      </c>
      <c r="U296">
        <f t="shared" si="46"/>
        <v>4.5997300000000001</v>
      </c>
      <c r="V296">
        <f t="shared" si="47"/>
        <v>6.7395260156574404</v>
      </c>
      <c r="Y296" t="str">
        <f t="shared" si="43"/>
        <v>2023Vichada</v>
      </c>
      <c r="Z296">
        <v>2023</v>
      </c>
      <c r="AA296" t="s">
        <v>57</v>
      </c>
      <c r="AB296" t="s">
        <v>7</v>
      </c>
      <c r="AC296">
        <v>1</v>
      </c>
      <c r="AD296">
        <f t="shared" si="44"/>
        <v>1.2330399999999999</v>
      </c>
      <c r="AE296">
        <f t="shared" si="45"/>
        <v>0.8110036981768638</v>
      </c>
    </row>
    <row r="297" spans="7:31" x14ac:dyDescent="0.25">
      <c r="P297" t="str">
        <f t="shared" si="42"/>
        <v>2022Meta</v>
      </c>
      <c r="Q297">
        <v>2022</v>
      </c>
      <c r="R297" t="s">
        <v>37</v>
      </c>
      <c r="S297" t="s">
        <v>8</v>
      </c>
      <c r="T297">
        <v>106</v>
      </c>
      <c r="U297">
        <f t="shared" si="46"/>
        <v>11.138099999999996</v>
      </c>
      <c r="V297">
        <f t="shared" si="47"/>
        <v>9.5168834900027868</v>
      </c>
    </row>
    <row r="298" spans="7:31" x14ac:dyDescent="0.25">
      <c r="P298" t="str">
        <f t="shared" si="42"/>
        <v>2022Vichada</v>
      </c>
      <c r="Q298">
        <v>2022</v>
      </c>
      <c r="R298" t="s">
        <v>37</v>
      </c>
      <c r="S298" t="s">
        <v>7</v>
      </c>
      <c r="T298">
        <v>2</v>
      </c>
      <c r="U298">
        <f t="shared" si="46"/>
        <v>1.2094199999999997</v>
      </c>
      <c r="V298">
        <f t="shared" si="47"/>
        <v>1.6536852375518847</v>
      </c>
    </row>
    <row r="299" spans="7:31" x14ac:dyDescent="0.25">
      <c r="P299" t="str">
        <f t="shared" si="42"/>
        <v>2023Meta</v>
      </c>
      <c r="Q299">
        <v>2023</v>
      </c>
      <c r="R299" t="s">
        <v>47</v>
      </c>
      <c r="S299" t="s">
        <v>8</v>
      </c>
      <c r="T299">
        <v>1</v>
      </c>
      <c r="U299">
        <f t="shared" si="46"/>
        <v>11.300850000000001</v>
      </c>
      <c r="V299">
        <f t="shared" si="47"/>
        <v>8.8488918975121331E-2</v>
      </c>
    </row>
    <row r="300" spans="7:31" x14ac:dyDescent="0.25">
      <c r="P300" t="str">
        <f t="shared" si="42"/>
        <v>2023Casanare</v>
      </c>
      <c r="Q300">
        <v>2023</v>
      </c>
      <c r="R300" t="s">
        <v>36</v>
      </c>
      <c r="S300" t="s">
        <v>6</v>
      </c>
      <c r="T300">
        <v>1</v>
      </c>
      <c r="U300">
        <f t="shared" si="46"/>
        <v>4.6777499999999996</v>
      </c>
      <c r="V300">
        <f t="shared" si="47"/>
        <v>0.21377799155576935</v>
      </c>
    </row>
    <row r="301" spans="7:31" x14ac:dyDescent="0.25">
      <c r="P301" t="str">
        <f t="shared" si="42"/>
        <v>2023Casanare</v>
      </c>
      <c r="Q301">
        <v>2023</v>
      </c>
      <c r="R301" t="s">
        <v>35</v>
      </c>
      <c r="S301" t="s">
        <v>6</v>
      </c>
      <c r="T301">
        <v>1</v>
      </c>
      <c r="U301">
        <f t="shared" si="46"/>
        <v>4.6777499999999996</v>
      </c>
      <c r="V301">
        <f t="shared" si="47"/>
        <v>0.21377799155576935</v>
      </c>
    </row>
    <row r="302" spans="7:31" x14ac:dyDescent="0.25">
      <c r="P302" t="str">
        <f t="shared" si="42"/>
        <v>2023Meta</v>
      </c>
      <c r="Q302">
        <v>2023</v>
      </c>
      <c r="R302" t="s">
        <v>39</v>
      </c>
      <c r="S302" t="s">
        <v>8</v>
      </c>
      <c r="T302">
        <v>1</v>
      </c>
      <c r="U302">
        <f t="shared" si="46"/>
        <v>11.300850000000001</v>
      </c>
      <c r="V302">
        <f t="shared" si="47"/>
        <v>8.8488918975121331E-2</v>
      </c>
    </row>
    <row r="303" spans="7:31" x14ac:dyDescent="0.25">
      <c r="P303" t="str">
        <f t="shared" si="42"/>
        <v>2023Arauca</v>
      </c>
      <c r="Q303">
        <v>2023</v>
      </c>
      <c r="R303" t="s">
        <v>43</v>
      </c>
      <c r="S303" t="s">
        <v>5</v>
      </c>
      <c r="T303">
        <v>1</v>
      </c>
      <c r="U303">
        <f t="shared" si="46"/>
        <v>3.13097</v>
      </c>
      <c r="V303">
        <f t="shared" si="47"/>
        <v>0.31938983765414553</v>
      </c>
    </row>
    <row r="304" spans="7:31" x14ac:dyDescent="0.25">
      <c r="P304" t="str">
        <f t="shared" si="42"/>
        <v>2023Arauca</v>
      </c>
      <c r="Q304">
        <v>2023</v>
      </c>
      <c r="R304" t="s">
        <v>27</v>
      </c>
      <c r="S304" t="s">
        <v>5</v>
      </c>
      <c r="T304">
        <v>1</v>
      </c>
      <c r="U304">
        <f t="shared" si="46"/>
        <v>3.13097</v>
      </c>
      <c r="V304">
        <f t="shared" si="47"/>
        <v>0.31938983765414553</v>
      </c>
    </row>
    <row r="305" spans="16:22" x14ac:dyDescent="0.25">
      <c r="P305" t="str">
        <f t="shared" si="42"/>
        <v>2023Casanare</v>
      </c>
      <c r="Q305">
        <v>2023</v>
      </c>
      <c r="R305" t="s">
        <v>27</v>
      </c>
      <c r="S305" t="s">
        <v>6</v>
      </c>
      <c r="T305">
        <v>1</v>
      </c>
      <c r="U305">
        <f t="shared" si="46"/>
        <v>4.6777499999999996</v>
      </c>
      <c r="V305">
        <f t="shared" si="47"/>
        <v>0.21377799155576935</v>
      </c>
    </row>
    <row r="306" spans="16:22" x14ac:dyDescent="0.25">
      <c r="P306" t="str">
        <f t="shared" si="42"/>
        <v>2023Meta</v>
      </c>
      <c r="Q306">
        <v>2023</v>
      </c>
      <c r="R306" t="s">
        <v>27</v>
      </c>
      <c r="S306" t="s">
        <v>8</v>
      </c>
      <c r="T306">
        <v>2</v>
      </c>
      <c r="U306">
        <f t="shared" si="46"/>
        <v>11.300850000000001</v>
      </c>
      <c r="V306">
        <f t="shared" si="47"/>
        <v>0.17697783795024266</v>
      </c>
    </row>
    <row r="307" spans="16:22" x14ac:dyDescent="0.25">
      <c r="P307" t="str">
        <f t="shared" si="42"/>
        <v>2023Arauca</v>
      </c>
      <c r="Q307">
        <v>2023</v>
      </c>
      <c r="R307" t="s">
        <v>30</v>
      </c>
      <c r="S307" t="s">
        <v>5</v>
      </c>
      <c r="T307">
        <v>2</v>
      </c>
      <c r="U307">
        <f t="shared" si="46"/>
        <v>3.13097</v>
      </c>
      <c r="V307">
        <f t="shared" si="47"/>
        <v>0.63877967530829105</v>
      </c>
    </row>
    <row r="308" spans="16:22" x14ac:dyDescent="0.25">
      <c r="P308" t="str">
        <f t="shared" si="42"/>
        <v>2023Meta</v>
      </c>
      <c r="Q308">
        <v>2023</v>
      </c>
      <c r="R308" t="s">
        <v>30</v>
      </c>
      <c r="S308" t="s">
        <v>8</v>
      </c>
      <c r="T308">
        <v>2</v>
      </c>
      <c r="U308">
        <f t="shared" si="46"/>
        <v>11.300850000000001</v>
      </c>
      <c r="V308">
        <f t="shared" si="47"/>
        <v>0.17697783795024266</v>
      </c>
    </row>
    <row r="309" spans="16:22" x14ac:dyDescent="0.25">
      <c r="P309" t="str">
        <f t="shared" si="42"/>
        <v>2023Casanare</v>
      </c>
      <c r="Q309">
        <v>2023</v>
      </c>
      <c r="R309" t="s">
        <v>32</v>
      </c>
      <c r="S309" t="s">
        <v>6</v>
      </c>
      <c r="T309">
        <v>2</v>
      </c>
      <c r="U309">
        <f t="shared" si="46"/>
        <v>4.6777499999999996</v>
      </c>
      <c r="V309">
        <f t="shared" si="47"/>
        <v>0.4275559831115387</v>
      </c>
    </row>
    <row r="310" spans="16:22" x14ac:dyDescent="0.25">
      <c r="P310" t="str">
        <f t="shared" si="42"/>
        <v>2023Meta</v>
      </c>
      <c r="Q310">
        <v>2023</v>
      </c>
      <c r="R310" t="s">
        <v>32</v>
      </c>
      <c r="S310" t="s">
        <v>8</v>
      </c>
      <c r="T310">
        <v>8</v>
      </c>
      <c r="U310">
        <f t="shared" si="46"/>
        <v>11.300850000000001</v>
      </c>
      <c r="V310">
        <f t="shared" si="47"/>
        <v>0.70791135180097065</v>
      </c>
    </row>
    <row r="311" spans="16:22" x14ac:dyDescent="0.25">
      <c r="P311" t="str">
        <f t="shared" si="42"/>
        <v>2023Arauca</v>
      </c>
      <c r="Q311">
        <v>2023</v>
      </c>
      <c r="R311" t="s">
        <v>44</v>
      </c>
      <c r="S311" t="s">
        <v>5</v>
      </c>
      <c r="T311">
        <v>4</v>
      </c>
      <c r="U311">
        <f t="shared" si="46"/>
        <v>3.13097</v>
      </c>
      <c r="V311">
        <f t="shared" si="47"/>
        <v>1.2775593506165821</v>
      </c>
    </row>
    <row r="312" spans="16:22" x14ac:dyDescent="0.25">
      <c r="P312" t="str">
        <f t="shared" si="42"/>
        <v>2023Meta</v>
      </c>
      <c r="Q312">
        <v>2023</v>
      </c>
      <c r="R312" t="s">
        <v>44</v>
      </c>
      <c r="S312" t="s">
        <v>8</v>
      </c>
      <c r="T312">
        <v>7</v>
      </c>
      <c r="U312">
        <f t="shared" si="46"/>
        <v>11.300850000000001</v>
      </c>
      <c r="V312">
        <f t="shared" si="47"/>
        <v>0.6194224328258493</v>
      </c>
    </row>
    <row r="313" spans="16:22" x14ac:dyDescent="0.25">
      <c r="P313" t="str">
        <f t="shared" si="42"/>
        <v>2023Arauca</v>
      </c>
      <c r="Q313">
        <v>2023</v>
      </c>
      <c r="R313" t="s">
        <v>38</v>
      </c>
      <c r="S313" t="s">
        <v>5</v>
      </c>
      <c r="T313">
        <v>3</v>
      </c>
      <c r="U313">
        <f t="shared" si="46"/>
        <v>3.13097</v>
      </c>
      <c r="V313">
        <f t="shared" si="47"/>
        <v>0.95816951296243658</v>
      </c>
    </row>
    <row r="314" spans="16:22" x14ac:dyDescent="0.25">
      <c r="P314" t="str">
        <f t="shared" si="42"/>
        <v>2023Casanare</v>
      </c>
      <c r="Q314">
        <v>2023</v>
      </c>
      <c r="R314" t="s">
        <v>38</v>
      </c>
      <c r="S314" t="s">
        <v>6</v>
      </c>
      <c r="T314">
        <v>3</v>
      </c>
      <c r="U314">
        <f t="shared" si="46"/>
        <v>4.6777499999999996</v>
      </c>
      <c r="V314">
        <f t="shared" si="47"/>
        <v>0.64133397466730802</v>
      </c>
    </row>
    <row r="315" spans="16:22" x14ac:dyDescent="0.25">
      <c r="P315" t="str">
        <f t="shared" si="42"/>
        <v>2023Meta</v>
      </c>
      <c r="Q315">
        <v>2023</v>
      </c>
      <c r="R315" t="s">
        <v>38</v>
      </c>
      <c r="S315" t="s">
        <v>8</v>
      </c>
      <c r="T315">
        <v>8</v>
      </c>
      <c r="U315">
        <f t="shared" si="46"/>
        <v>11.300850000000001</v>
      </c>
      <c r="V315">
        <f t="shared" si="47"/>
        <v>0.70791135180097065</v>
      </c>
    </row>
    <row r="316" spans="16:22" x14ac:dyDescent="0.25">
      <c r="P316" t="str">
        <f t="shared" si="42"/>
        <v>2023Arauca</v>
      </c>
      <c r="Q316">
        <v>2023</v>
      </c>
      <c r="R316" t="s">
        <v>46</v>
      </c>
      <c r="S316" t="s">
        <v>5</v>
      </c>
      <c r="T316">
        <v>1</v>
      </c>
      <c r="U316">
        <f t="shared" si="46"/>
        <v>3.13097</v>
      </c>
      <c r="V316">
        <f t="shared" si="47"/>
        <v>0.31938983765414553</v>
      </c>
    </row>
    <row r="317" spans="16:22" x14ac:dyDescent="0.25">
      <c r="P317" t="str">
        <f t="shared" si="42"/>
        <v>2023Casanare</v>
      </c>
      <c r="Q317">
        <v>2023</v>
      </c>
      <c r="R317" t="s">
        <v>46</v>
      </c>
      <c r="S317" t="s">
        <v>6</v>
      </c>
      <c r="T317">
        <v>1</v>
      </c>
      <c r="U317">
        <f t="shared" si="46"/>
        <v>4.6777499999999996</v>
      </c>
      <c r="V317">
        <f t="shared" si="47"/>
        <v>0.21377799155576935</v>
      </c>
    </row>
    <row r="318" spans="16:22" x14ac:dyDescent="0.25">
      <c r="P318" t="str">
        <f t="shared" si="42"/>
        <v>2023Meta</v>
      </c>
      <c r="Q318">
        <v>2023</v>
      </c>
      <c r="R318" t="s">
        <v>46</v>
      </c>
      <c r="S318" t="s">
        <v>8</v>
      </c>
      <c r="T318">
        <v>15</v>
      </c>
      <c r="U318">
        <f t="shared" si="46"/>
        <v>11.300850000000001</v>
      </c>
      <c r="V318">
        <f t="shared" si="47"/>
        <v>1.3273337846268201</v>
      </c>
    </row>
    <row r="319" spans="16:22" x14ac:dyDescent="0.25">
      <c r="P319" t="str">
        <f t="shared" si="42"/>
        <v>2023Arauca</v>
      </c>
      <c r="Q319">
        <v>2023</v>
      </c>
      <c r="R319" t="s">
        <v>45</v>
      </c>
      <c r="S319" t="s">
        <v>5</v>
      </c>
      <c r="T319">
        <v>5</v>
      </c>
      <c r="U319">
        <f t="shared" si="46"/>
        <v>3.13097</v>
      </c>
      <c r="V319">
        <f t="shared" si="47"/>
        <v>1.5969491882707276</v>
      </c>
    </row>
    <row r="320" spans="16:22" x14ac:dyDescent="0.25">
      <c r="P320" t="str">
        <f t="shared" si="42"/>
        <v>2023Casanare</v>
      </c>
      <c r="Q320">
        <v>2023</v>
      </c>
      <c r="R320" t="s">
        <v>45</v>
      </c>
      <c r="S320" t="s">
        <v>6</v>
      </c>
      <c r="T320">
        <v>1</v>
      </c>
      <c r="U320">
        <f t="shared" si="46"/>
        <v>4.6777499999999996</v>
      </c>
      <c r="V320">
        <f t="shared" si="47"/>
        <v>0.21377799155576935</v>
      </c>
    </row>
    <row r="321" spans="16:22" x14ac:dyDescent="0.25">
      <c r="P321" t="str">
        <f t="shared" si="42"/>
        <v>2023Meta</v>
      </c>
      <c r="Q321">
        <v>2023</v>
      </c>
      <c r="R321" t="s">
        <v>45</v>
      </c>
      <c r="S321" t="s">
        <v>8</v>
      </c>
      <c r="T321">
        <v>13</v>
      </c>
      <c r="U321">
        <f t="shared" si="46"/>
        <v>11.300850000000001</v>
      </c>
      <c r="V321">
        <f t="shared" si="47"/>
        <v>1.1503559466765774</v>
      </c>
    </row>
    <row r="322" spans="16:22" x14ac:dyDescent="0.25">
      <c r="P322" t="str">
        <f t="shared" si="42"/>
        <v>2023Arauca</v>
      </c>
      <c r="Q322">
        <v>2023</v>
      </c>
      <c r="R322" t="s">
        <v>31</v>
      </c>
      <c r="S322" t="s">
        <v>5</v>
      </c>
      <c r="T322">
        <v>3</v>
      </c>
      <c r="U322">
        <f t="shared" si="46"/>
        <v>3.13097</v>
      </c>
      <c r="V322">
        <f t="shared" si="47"/>
        <v>0.95816951296243658</v>
      </c>
    </row>
    <row r="323" spans="16:22" x14ac:dyDescent="0.25">
      <c r="P323" t="str">
        <f t="shared" si="42"/>
        <v>2023Casanare</v>
      </c>
      <c r="Q323">
        <v>2023</v>
      </c>
      <c r="R323" t="s">
        <v>31</v>
      </c>
      <c r="S323" t="s">
        <v>6</v>
      </c>
      <c r="T323">
        <v>6</v>
      </c>
      <c r="U323">
        <f t="shared" si="46"/>
        <v>4.6777499999999996</v>
      </c>
      <c r="V323">
        <f t="shared" si="47"/>
        <v>1.282667949334616</v>
      </c>
    </row>
    <row r="324" spans="16:22" x14ac:dyDescent="0.25">
      <c r="P324" t="str">
        <f t="shared" ref="P324:P338" si="48">Q324&amp;S324</f>
        <v>2023Meta</v>
      </c>
      <c r="Q324">
        <v>2023</v>
      </c>
      <c r="R324" t="s">
        <v>31</v>
      </c>
      <c r="S324" t="s">
        <v>8</v>
      </c>
      <c r="T324">
        <v>19</v>
      </c>
      <c r="U324">
        <f t="shared" si="46"/>
        <v>11.300850000000001</v>
      </c>
      <c r="V324">
        <f t="shared" si="47"/>
        <v>1.6812894605273054</v>
      </c>
    </row>
    <row r="325" spans="16:22" x14ac:dyDescent="0.25">
      <c r="P325" t="str">
        <f t="shared" si="48"/>
        <v>2023Arauca</v>
      </c>
      <c r="Q325">
        <v>2023</v>
      </c>
      <c r="R325" t="s">
        <v>34</v>
      </c>
      <c r="S325" t="s">
        <v>5</v>
      </c>
      <c r="T325">
        <v>4</v>
      </c>
      <c r="U325">
        <f t="shared" si="46"/>
        <v>3.13097</v>
      </c>
      <c r="V325">
        <f t="shared" si="47"/>
        <v>1.2775593506165821</v>
      </c>
    </row>
    <row r="326" spans="16:22" x14ac:dyDescent="0.25">
      <c r="P326" t="str">
        <f t="shared" si="48"/>
        <v>2023Casanare</v>
      </c>
      <c r="Q326">
        <v>2023</v>
      </c>
      <c r="R326" t="s">
        <v>34</v>
      </c>
      <c r="S326" t="s">
        <v>6</v>
      </c>
      <c r="T326">
        <v>6</v>
      </c>
      <c r="U326">
        <f t="shared" si="46"/>
        <v>4.6777499999999996</v>
      </c>
      <c r="V326">
        <f t="shared" si="47"/>
        <v>1.282667949334616</v>
      </c>
    </row>
    <row r="327" spans="16:22" x14ac:dyDescent="0.25">
      <c r="P327" t="str">
        <f t="shared" si="48"/>
        <v>2023Meta</v>
      </c>
      <c r="Q327">
        <v>2023</v>
      </c>
      <c r="R327" t="s">
        <v>34</v>
      </c>
      <c r="S327" t="s">
        <v>8</v>
      </c>
      <c r="T327">
        <v>21</v>
      </c>
      <c r="U327">
        <f t="shared" si="46"/>
        <v>11.300850000000001</v>
      </c>
      <c r="V327">
        <f t="shared" si="47"/>
        <v>1.8582672984775481</v>
      </c>
    </row>
    <row r="328" spans="16:22" x14ac:dyDescent="0.25">
      <c r="P328" t="str">
        <f t="shared" si="48"/>
        <v>2023Arauca</v>
      </c>
      <c r="Q328">
        <v>2023</v>
      </c>
      <c r="R328" t="s">
        <v>28</v>
      </c>
      <c r="S328" t="s">
        <v>5</v>
      </c>
      <c r="T328">
        <v>2</v>
      </c>
      <c r="U328">
        <f t="shared" si="46"/>
        <v>3.13097</v>
      </c>
      <c r="V328">
        <f t="shared" si="47"/>
        <v>0.63877967530829105</v>
      </c>
    </row>
    <row r="329" spans="16:22" x14ac:dyDescent="0.25">
      <c r="P329" t="str">
        <f t="shared" si="48"/>
        <v>2023Casanare</v>
      </c>
      <c r="Q329">
        <v>2023</v>
      </c>
      <c r="R329" t="s">
        <v>28</v>
      </c>
      <c r="S329" t="s">
        <v>6</v>
      </c>
      <c r="T329">
        <v>6</v>
      </c>
      <c r="U329">
        <f t="shared" si="46"/>
        <v>4.6777499999999996</v>
      </c>
      <c r="V329">
        <f t="shared" si="47"/>
        <v>1.282667949334616</v>
      </c>
    </row>
    <row r="330" spans="16:22" x14ac:dyDescent="0.25">
      <c r="P330" t="str">
        <f t="shared" si="48"/>
        <v>2023Meta</v>
      </c>
      <c r="Q330">
        <v>2023</v>
      </c>
      <c r="R330" t="s">
        <v>28</v>
      </c>
      <c r="S330" t="s">
        <v>8</v>
      </c>
      <c r="T330">
        <v>44</v>
      </c>
      <c r="U330">
        <f t="shared" si="46"/>
        <v>11.300850000000001</v>
      </c>
      <c r="V330">
        <f t="shared" si="47"/>
        <v>3.8935124349053387</v>
      </c>
    </row>
    <row r="331" spans="16:22" x14ac:dyDescent="0.25">
      <c r="P331" t="str">
        <f t="shared" si="48"/>
        <v>2023Vichada</v>
      </c>
      <c r="Q331">
        <v>2023</v>
      </c>
      <c r="R331" t="s">
        <v>28</v>
      </c>
      <c r="S331" t="s">
        <v>7</v>
      </c>
      <c r="T331">
        <v>1</v>
      </c>
      <c r="U331">
        <f t="shared" si="46"/>
        <v>1.2330399999999999</v>
      </c>
      <c r="V331">
        <f t="shared" si="47"/>
        <v>0.8110036981768638</v>
      </c>
    </row>
    <row r="332" spans="16:22" x14ac:dyDescent="0.25">
      <c r="P332" t="str">
        <f t="shared" si="48"/>
        <v>2023Arauca</v>
      </c>
      <c r="Q332">
        <v>2023</v>
      </c>
      <c r="R332" t="s">
        <v>29</v>
      </c>
      <c r="S332" t="s">
        <v>5</v>
      </c>
      <c r="T332">
        <v>3</v>
      </c>
      <c r="U332">
        <f t="shared" si="46"/>
        <v>3.13097</v>
      </c>
      <c r="V332">
        <f t="shared" si="47"/>
        <v>0.95816951296243658</v>
      </c>
    </row>
    <row r="333" spans="16:22" x14ac:dyDescent="0.25">
      <c r="P333" t="str">
        <f t="shared" si="48"/>
        <v>2023Casanare</v>
      </c>
      <c r="Q333">
        <v>2023</v>
      </c>
      <c r="R333" t="s">
        <v>29</v>
      </c>
      <c r="S333" t="s">
        <v>6</v>
      </c>
      <c r="T333">
        <v>14</v>
      </c>
      <c r="U333">
        <f t="shared" si="46"/>
        <v>4.6777499999999996</v>
      </c>
      <c r="V333">
        <f t="shared" si="47"/>
        <v>2.9928918817807708</v>
      </c>
    </row>
    <row r="334" spans="16:22" x14ac:dyDescent="0.25">
      <c r="P334" t="str">
        <f t="shared" si="48"/>
        <v>2023Meta</v>
      </c>
      <c r="Q334">
        <v>2023</v>
      </c>
      <c r="R334" t="s">
        <v>29</v>
      </c>
      <c r="S334" t="s">
        <v>8</v>
      </c>
      <c r="T334">
        <v>66</v>
      </c>
      <c r="U334">
        <f t="shared" si="46"/>
        <v>11.300850000000001</v>
      </c>
      <c r="V334">
        <f t="shared" si="47"/>
        <v>5.8402686523580085</v>
      </c>
    </row>
    <row r="335" spans="16:22" x14ac:dyDescent="0.25">
      <c r="P335" t="str">
        <f t="shared" si="48"/>
        <v>2023Vichada</v>
      </c>
      <c r="Q335">
        <v>2023</v>
      </c>
      <c r="R335" t="s">
        <v>29</v>
      </c>
      <c r="S335" t="s">
        <v>7</v>
      </c>
      <c r="T335">
        <v>1</v>
      </c>
      <c r="U335">
        <f t="shared" si="46"/>
        <v>1.2330399999999999</v>
      </c>
      <c r="V335">
        <f t="shared" si="47"/>
        <v>0.8110036981768638</v>
      </c>
    </row>
    <row r="336" spans="16:22" x14ac:dyDescent="0.25">
      <c r="P336" t="str">
        <f t="shared" si="48"/>
        <v>2023Arauca</v>
      </c>
      <c r="Q336">
        <v>2023</v>
      </c>
      <c r="R336" t="s">
        <v>37</v>
      </c>
      <c r="S336" t="s">
        <v>5</v>
      </c>
      <c r="T336">
        <v>21</v>
      </c>
      <c r="U336">
        <f t="shared" si="46"/>
        <v>3.13097</v>
      </c>
      <c r="V336">
        <f t="shared" si="47"/>
        <v>6.7071865907370558</v>
      </c>
    </row>
    <row r="337" spans="7:31" x14ac:dyDescent="0.25">
      <c r="P337" t="str">
        <f t="shared" si="48"/>
        <v>2023Casanare</v>
      </c>
      <c r="Q337">
        <v>2023</v>
      </c>
      <c r="R337" t="s">
        <v>37</v>
      </c>
      <c r="S337" t="s">
        <v>6</v>
      </c>
      <c r="T337">
        <v>47</v>
      </c>
      <c r="U337">
        <f t="shared" si="46"/>
        <v>4.6777499999999996</v>
      </c>
      <c r="V337">
        <f t="shared" si="47"/>
        <v>10.047565603121159</v>
      </c>
    </row>
    <row r="338" spans="7:31" x14ac:dyDescent="0.25">
      <c r="P338" t="str">
        <f t="shared" si="48"/>
        <v>2023Meta</v>
      </c>
      <c r="Q338">
        <v>2023</v>
      </c>
      <c r="R338" t="s">
        <v>37</v>
      </c>
      <c r="S338" t="s">
        <v>8</v>
      </c>
      <c r="T338">
        <v>153</v>
      </c>
      <c r="U338">
        <f t="shared" si="46"/>
        <v>11.300850000000001</v>
      </c>
      <c r="V338">
        <f t="shared" si="47"/>
        <v>13.538804603193565</v>
      </c>
    </row>
    <row r="350" spans="7:31" x14ac:dyDescent="0.25">
      <c r="H350" t="s">
        <v>10</v>
      </c>
      <c r="I350" t="s">
        <v>11</v>
      </c>
      <c r="J350" t="s">
        <v>12</v>
      </c>
      <c r="K350" t="s">
        <v>2</v>
      </c>
      <c r="L350" t="s">
        <v>9</v>
      </c>
      <c r="M350" t="s">
        <v>3</v>
      </c>
      <c r="Q350" t="s">
        <v>10</v>
      </c>
      <c r="R350" t="s">
        <v>11</v>
      </c>
      <c r="S350" t="s">
        <v>12</v>
      </c>
      <c r="T350" t="s">
        <v>2</v>
      </c>
      <c r="U350" t="s">
        <v>9</v>
      </c>
      <c r="V350" t="s">
        <v>3</v>
      </c>
      <c r="Z350" t="s">
        <v>10</v>
      </c>
      <c r="AA350" t="s">
        <v>11</v>
      </c>
      <c r="AB350" t="s">
        <v>12</v>
      </c>
      <c r="AC350" t="s">
        <v>2</v>
      </c>
      <c r="AD350" t="s">
        <v>9</v>
      </c>
      <c r="AE350" t="s">
        <v>3</v>
      </c>
    </row>
    <row r="351" spans="7:31" x14ac:dyDescent="0.25">
      <c r="G351" t="str">
        <f t="shared" ref="G351:G414" si="49">H351&amp;J351</f>
        <v>2015Meta</v>
      </c>
      <c r="H351" s="15">
        <v>2015</v>
      </c>
      <c r="I351" s="15" t="s">
        <v>13</v>
      </c>
      <c r="J351" s="15" t="s">
        <v>8</v>
      </c>
      <c r="K351" s="15">
        <v>2</v>
      </c>
      <c r="L351">
        <f t="shared" ref="L351" si="50">VLOOKUP(G351,$A$2:$D$37,4,0)</f>
        <v>9.8723199999999967</v>
      </c>
      <c r="M351">
        <f t="shared" ref="M351" si="51">K351/L351</f>
        <v>0.20258662604129532</v>
      </c>
      <c r="P351" t="str">
        <f t="shared" ref="P351:P414" si="52">Q351&amp;S351</f>
        <v>2015Arauca</v>
      </c>
      <c r="Q351">
        <v>2015</v>
      </c>
      <c r="R351" t="s">
        <v>72</v>
      </c>
      <c r="S351" t="s">
        <v>5</v>
      </c>
      <c r="T351">
        <v>1</v>
      </c>
      <c r="U351">
        <f t="shared" ref="U351" si="53">VLOOKUP(P351,$A$2:$D$37,4,0)</f>
        <v>2.3977199999999996</v>
      </c>
      <c r="V351">
        <f t="shared" ref="V351" si="54">T351/U351</f>
        <v>0.417062876399246</v>
      </c>
      <c r="Y351" t="str">
        <f>Z351&amp;AB351</f>
        <v>2015Arauca</v>
      </c>
      <c r="Z351">
        <v>2015</v>
      </c>
      <c r="AA351" t="s">
        <v>67</v>
      </c>
      <c r="AB351" t="s">
        <v>5</v>
      </c>
      <c r="AC351">
        <v>1</v>
      </c>
      <c r="AD351">
        <f t="shared" ref="AD351" si="55">VLOOKUP(Y351,$A$2:$D$37,4,0)</f>
        <v>2.3977199999999996</v>
      </c>
      <c r="AE351">
        <f t="shared" ref="AE351" si="56">AC351/AD351</f>
        <v>0.417062876399246</v>
      </c>
    </row>
    <row r="352" spans="7:31" x14ac:dyDescent="0.25">
      <c r="G352" t="str">
        <f t="shared" si="49"/>
        <v>2015Arauca</v>
      </c>
      <c r="H352" s="15">
        <v>2015</v>
      </c>
      <c r="I352" s="15" t="s">
        <v>69</v>
      </c>
      <c r="J352" s="15" t="s">
        <v>5</v>
      </c>
      <c r="K352" s="15">
        <v>1</v>
      </c>
      <c r="L352">
        <f t="shared" ref="L352:L415" si="57">VLOOKUP(G352,$A$2:$D$37,4,0)</f>
        <v>2.3977199999999996</v>
      </c>
      <c r="M352">
        <f t="shared" ref="M352:M415" si="58">K352/L352</f>
        <v>0.417062876399246</v>
      </c>
      <c r="P352" t="str">
        <f t="shared" si="52"/>
        <v>2015Arauca</v>
      </c>
      <c r="Q352">
        <v>2015</v>
      </c>
      <c r="R352" t="s">
        <v>27</v>
      </c>
      <c r="S352" t="s">
        <v>5</v>
      </c>
      <c r="T352">
        <v>1</v>
      </c>
      <c r="U352">
        <f t="shared" ref="U352:U415" si="59">VLOOKUP(P352,$A$2:$D$37,4,0)</f>
        <v>2.3977199999999996</v>
      </c>
      <c r="V352">
        <f t="shared" ref="V352:V415" si="60">T352/U352</f>
        <v>0.417062876399246</v>
      </c>
      <c r="Y352" t="str">
        <f t="shared" ref="Y352:Y415" si="61">Z352&amp;AB352</f>
        <v>2015Arauca</v>
      </c>
      <c r="Z352">
        <v>2015</v>
      </c>
      <c r="AA352" t="s">
        <v>27</v>
      </c>
      <c r="AB352" t="s">
        <v>5</v>
      </c>
      <c r="AC352">
        <v>15</v>
      </c>
      <c r="AD352">
        <f t="shared" ref="AD352:AD415" si="62">VLOOKUP(Y352,$A$2:$D$37,4,0)</f>
        <v>2.3977199999999996</v>
      </c>
      <c r="AE352">
        <f t="shared" ref="AE352:AE415" si="63">AC352/AD352</f>
        <v>6.2559431459886898</v>
      </c>
    </row>
    <row r="353" spans="7:31" x14ac:dyDescent="0.25">
      <c r="G353" t="str">
        <f t="shared" si="49"/>
        <v>2015Arauca</v>
      </c>
      <c r="H353" s="15">
        <v>2015</v>
      </c>
      <c r="I353" s="15" t="s">
        <v>14</v>
      </c>
      <c r="J353" s="15" t="s">
        <v>5</v>
      </c>
      <c r="K353" s="15">
        <v>3</v>
      </c>
      <c r="L353">
        <f t="shared" si="57"/>
        <v>2.3977199999999996</v>
      </c>
      <c r="M353">
        <f t="shared" si="58"/>
        <v>1.2511886291977381</v>
      </c>
      <c r="P353" t="str">
        <f t="shared" si="52"/>
        <v>2015Meta</v>
      </c>
      <c r="Q353">
        <v>2015</v>
      </c>
      <c r="R353" t="s">
        <v>27</v>
      </c>
      <c r="S353" t="s">
        <v>8</v>
      </c>
      <c r="T353">
        <v>1</v>
      </c>
      <c r="U353">
        <f t="shared" si="59"/>
        <v>9.8723199999999967</v>
      </c>
      <c r="V353">
        <f t="shared" si="60"/>
        <v>0.10129331302064766</v>
      </c>
      <c r="Y353" t="str">
        <f t="shared" si="61"/>
        <v>2015Casanare</v>
      </c>
      <c r="Z353">
        <v>2015</v>
      </c>
      <c r="AA353" t="s">
        <v>27</v>
      </c>
      <c r="AB353" t="s">
        <v>6</v>
      </c>
      <c r="AC353">
        <v>7</v>
      </c>
      <c r="AD353">
        <f t="shared" si="62"/>
        <v>3.9632000000000001</v>
      </c>
      <c r="AE353">
        <f t="shared" si="63"/>
        <v>1.7662494953572869</v>
      </c>
    </row>
    <row r="354" spans="7:31" x14ac:dyDescent="0.25">
      <c r="G354" t="str">
        <f t="shared" si="49"/>
        <v>2015Casanare</v>
      </c>
      <c r="H354" s="15">
        <v>2015</v>
      </c>
      <c r="I354" s="15" t="s">
        <v>14</v>
      </c>
      <c r="J354" s="15" t="s">
        <v>6</v>
      </c>
      <c r="K354" s="15">
        <v>1</v>
      </c>
      <c r="L354">
        <f t="shared" si="57"/>
        <v>3.9632000000000001</v>
      </c>
      <c r="M354">
        <f t="shared" si="58"/>
        <v>0.25232135647961246</v>
      </c>
      <c r="P354" t="str">
        <f t="shared" si="52"/>
        <v>2015Arauca</v>
      </c>
      <c r="Q354">
        <v>2015</v>
      </c>
      <c r="R354" t="s">
        <v>28</v>
      </c>
      <c r="S354" t="s">
        <v>5</v>
      </c>
      <c r="T354">
        <v>55</v>
      </c>
      <c r="U354">
        <f t="shared" si="59"/>
        <v>2.3977199999999996</v>
      </c>
      <c r="V354">
        <f t="shared" si="60"/>
        <v>22.938458201958532</v>
      </c>
      <c r="Y354" t="str">
        <f t="shared" si="61"/>
        <v>2015Meta</v>
      </c>
      <c r="Z354">
        <v>2015</v>
      </c>
      <c r="AA354" t="s">
        <v>27</v>
      </c>
      <c r="AB354" t="s">
        <v>8</v>
      </c>
      <c r="AC354">
        <v>11</v>
      </c>
      <c r="AD354">
        <f t="shared" si="62"/>
        <v>9.8723199999999967</v>
      </c>
      <c r="AE354">
        <f t="shared" si="63"/>
        <v>1.1142264432271243</v>
      </c>
    </row>
    <row r="355" spans="7:31" x14ac:dyDescent="0.25">
      <c r="G355" t="str">
        <f t="shared" si="49"/>
        <v>2015Meta</v>
      </c>
      <c r="H355" s="15">
        <v>2015</v>
      </c>
      <c r="I355" s="15" t="s">
        <v>14</v>
      </c>
      <c r="J355" s="15" t="s">
        <v>8</v>
      </c>
      <c r="K355" s="15">
        <v>4</v>
      </c>
      <c r="L355">
        <f t="shared" si="57"/>
        <v>9.8723199999999967</v>
      </c>
      <c r="M355">
        <f t="shared" si="58"/>
        <v>0.40517325208259064</v>
      </c>
      <c r="P355" t="str">
        <f t="shared" si="52"/>
        <v>2015Casanare</v>
      </c>
      <c r="Q355">
        <v>2015</v>
      </c>
      <c r="R355" t="s">
        <v>28</v>
      </c>
      <c r="S355" t="s">
        <v>6</v>
      </c>
      <c r="T355">
        <v>15</v>
      </c>
      <c r="U355">
        <f t="shared" si="59"/>
        <v>3.9632000000000001</v>
      </c>
      <c r="V355">
        <f t="shared" si="60"/>
        <v>3.7848203471941866</v>
      </c>
      <c r="Y355" t="str">
        <f t="shared" si="61"/>
        <v>2015Vichada</v>
      </c>
      <c r="Z355">
        <v>2015</v>
      </c>
      <c r="AA355" t="s">
        <v>27</v>
      </c>
      <c r="AB355" t="s">
        <v>7</v>
      </c>
      <c r="AC355">
        <v>2</v>
      </c>
      <c r="AD355">
        <f t="shared" si="62"/>
        <v>1.0039200000000001</v>
      </c>
      <c r="AE355">
        <f t="shared" si="63"/>
        <v>1.9921906127978322</v>
      </c>
    </row>
    <row r="356" spans="7:31" x14ac:dyDescent="0.25">
      <c r="G356" t="str">
        <f t="shared" si="49"/>
        <v>2015Arauca</v>
      </c>
      <c r="H356" s="15">
        <v>2015</v>
      </c>
      <c r="I356" s="15" t="s">
        <v>15</v>
      </c>
      <c r="J356" s="15" t="s">
        <v>5</v>
      </c>
      <c r="K356" s="15">
        <v>2</v>
      </c>
      <c r="L356">
        <f t="shared" si="57"/>
        <v>2.3977199999999996</v>
      </c>
      <c r="M356">
        <f t="shared" si="58"/>
        <v>0.83412575279849199</v>
      </c>
      <c r="P356" t="str">
        <f t="shared" si="52"/>
        <v>2015Meta</v>
      </c>
      <c r="Q356">
        <v>2015</v>
      </c>
      <c r="R356" t="s">
        <v>28</v>
      </c>
      <c r="S356" t="s">
        <v>8</v>
      </c>
      <c r="T356">
        <v>57</v>
      </c>
      <c r="U356">
        <f t="shared" si="59"/>
        <v>9.8723199999999967</v>
      </c>
      <c r="V356">
        <f t="shared" si="60"/>
        <v>5.7737188421769172</v>
      </c>
      <c r="Y356" t="str">
        <f t="shared" si="61"/>
        <v>2015Casanare</v>
      </c>
      <c r="Z356">
        <v>2015</v>
      </c>
      <c r="AA356" t="s">
        <v>53</v>
      </c>
      <c r="AB356" t="s">
        <v>6</v>
      </c>
      <c r="AC356">
        <v>4</v>
      </c>
      <c r="AD356">
        <f t="shared" si="62"/>
        <v>3.9632000000000001</v>
      </c>
      <c r="AE356">
        <f t="shared" si="63"/>
        <v>1.0092854259184498</v>
      </c>
    </row>
    <row r="357" spans="7:31" x14ac:dyDescent="0.25">
      <c r="G357" t="str">
        <f t="shared" si="49"/>
        <v>2015Casanare</v>
      </c>
      <c r="H357" s="15">
        <v>2015</v>
      </c>
      <c r="I357" s="15" t="s">
        <v>15</v>
      </c>
      <c r="J357" s="15" t="s">
        <v>6</v>
      </c>
      <c r="K357" s="15">
        <v>1</v>
      </c>
      <c r="L357">
        <f t="shared" si="57"/>
        <v>3.9632000000000001</v>
      </c>
      <c r="M357">
        <f t="shared" si="58"/>
        <v>0.25232135647961246</v>
      </c>
      <c r="P357" t="str">
        <f t="shared" si="52"/>
        <v>2015Vichada</v>
      </c>
      <c r="Q357">
        <v>2015</v>
      </c>
      <c r="R357" t="s">
        <v>28</v>
      </c>
      <c r="S357" t="s">
        <v>7</v>
      </c>
      <c r="T357">
        <v>2</v>
      </c>
      <c r="U357">
        <f t="shared" si="59"/>
        <v>1.0039200000000001</v>
      </c>
      <c r="V357">
        <f t="shared" si="60"/>
        <v>1.9921906127978322</v>
      </c>
      <c r="Y357" t="str">
        <f t="shared" si="61"/>
        <v>2015Meta</v>
      </c>
      <c r="Z357">
        <v>2015</v>
      </c>
      <c r="AA357" t="s">
        <v>53</v>
      </c>
      <c r="AB357" t="s">
        <v>8</v>
      </c>
      <c r="AC357">
        <v>4</v>
      </c>
      <c r="AD357">
        <f t="shared" si="62"/>
        <v>9.8723199999999967</v>
      </c>
      <c r="AE357">
        <f t="shared" si="63"/>
        <v>0.40517325208259064</v>
      </c>
    </row>
    <row r="358" spans="7:31" x14ac:dyDescent="0.25">
      <c r="G358" t="str">
        <f t="shared" si="49"/>
        <v>2015Meta</v>
      </c>
      <c r="H358" s="15">
        <v>2015</v>
      </c>
      <c r="I358" s="15" t="s">
        <v>15</v>
      </c>
      <c r="J358" s="15" t="s">
        <v>8</v>
      </c>
      <c r="K358" s="15">
        <v>5</v>
      </c>
      <c r="L358">
        <f t="shared" si="57"/>
        <v>9.8723199999999967</v>
      </c>
      <c r="M358">
        <f t="shared" si="58"/>
        <v>0.50646656510323829</v>
      </c>
      <c r="P358" t="str">
        <f t="shared" si="52"/>
        <v>2015Arauca</v>
      </c>
      <c r="Q358">
        <v>2015</v>
      </c>
      <c r="R358" t="s">
        <v>29</v>
      </c>
      <c r="S358" t="s">
        <v>5</v>
      </c>
      <c r="T358">
        <v>1</v>
      </c>
      <c r="U358">
        <f t="shared" si="59"/>
        <v>2.3977199999999996</v>
      </c>
      <c r="V358">
        <f t="shared" si="60"/>
        <v>0.417062876399246</v>
      </c>
      <c r="Y358" t="str">
        <f t="shared" si="61"/>
        <v>2015Casanare</v>
      </c>
      <c r="Z358">
        <v>2015</v>
      </c>
      <c r="AA358" t="s">
        <v>28</v>
      </c>
      <c r="AB358" t="s">
        <v>6</v>
      </c>
      <c r="AC358">
        <v>3</v>
      </c>
      <c r="AD358">
        <f t="shared" si="62"/>
        <v>3.9632000000000001</v>
      </c>
      <c r="AE358">
        <f t="shared" si="63"/>
        <v>0.75696406943883732</v>
      </c>
    </row>
    <row r="359" spans="7:31" x14ac:dyDescent="0.25">
      <c r="G359" t="str">
        <f t="shared" si="49"/>
        <v>2015Meta</v>
      </c>
      <c r="H359" s="15">
        <v>2015</v>
      </c>
      <c r="I359" s="15" t="s">
        <v>16</v>
      </c>
      <c r="J359" s="15" t="s">
        <v>8</v>
      </c>
      <c r="K359" s="15">
        <v>1</v>
      </c>
      <c r="L359">
        <f t="shared" si="57"/>
        <v>9.8723199999999967</v>
      </c>
      <c r="M359">
        <f t="shared" si="58"/>
        <v>0.10129331302064766</v>
      </c>
      <c r="P359" t="str">
        <f t="shared" si="52"/>
        <v>2015Meta</v>
      </c>
      <c r="Q359">
        <v>2015</v>
      </c>
      <c r="R359" t="s">
        <v>30</v>
      </c>
      <c r="S359" t="s">
        <v>8</v>
      </c>
      <c r="T359">
        <v>3</v>
      </c>
      <c r="U359">
        <f t="shared" si="59"/>
        <v>9.8723199999999967</v>
      </c>
      <c r="V359">
        <f t="shared" si="60"/>
        <v>0.30387993906194299</v>
      </c>
      <c r="Y359" t="str">
        <f t="shared" si="61"/>
        <v>2015Meta</v>
      </c>
      <c r="Z359">
        <v>2015</v>
      </c>
      <c r="AA359" t="s">
        <v>28</v>
      </c>
      <c r="AB359" t="s">
        <v>8</v>
      </c>
      <c r="AC359">
        <v>2</v>
      </c>
      <c r="AD359">
        <f t="shared" si="62"/>
        <v>9.8723199999999967</v>
      </c>
      <c r="AE359">
        <f t="shared" si="63"/>
        <v>0.20258662604129532</v>
      </c>
    </row>
    <row r="360" spans="7:31" x14ac:dyDescent="0.25">
      <c r="G360" t="str">
        <f t="shared" si="49"/>
        <v>2015Arauca</v>
      </c>
      <c r="H360" s="15">
        <v>2015</v>
      </c>
      <c r="I360" s="15" t="s">
        <v>17</v>
      </c>
      <c r="J360" s="15" t="s">
        <v>5</v>
      </c>
      <c r="K360" s="15">
        <v>1</v>
      </c>
      <c r="L360">
        <f t="shared" si="57"/>
        <v>2.3977199999999996</v>
      </c>
      <c r="M360">
        <f t="shared" si="58"/>
        <v>0.417062876399246</v>
      </c>
      <c r="P360" t="str">
        <f t="shared" si="52"/>
        <v>2015Arauca</v>
      </c>
      <c r="Q360">
        <v>2015</v>
      </c>
      <c r="R360" t="s">
        <v>31</v>
      </c>
      <c r="S360" t="s">
        <v>5</v>
      </c>
      <c r="T360">
        <v>6</v>
      </c>
      <c r="U360">
        <f t="shared" si="59"/>
        <v>2.3977199999999996</v>
      </c>
      <c r="V360">
        <f t="shared" si="60"/>
        <v>2.5023772583954762</v>
      </c>
      <c r="Y360" t="str">
        <f t="shared" si="61"/>
        <v>2015Arauca</v>
      </c>
      <c r="Z360">
        <v>2015</v>
      </c>
      <c r="AA360" t="s">
        <v>55</v>
      </c>
      <c r="AB360" t="s">
        <v>5</v>
      </c>
      <c r="AC360">
        <v>1</v>
      </c>
      <c r="AD360">
        <f t="shared" si="62"/>
        <v>2.3977199999999996</v>
      </c>
      <c r="AE360">
        <f t="shared" si="63"/>
        <v>0.417062876399246</v>
      </c>
    </row>
    <row r="361" spans="7:31" x14ac:dyDescent="0.25">
      <c r="G361" t="str">
        <f t="shared" si="49"/>
        <v>2015Meta</v>
      </c>
      <c r="H361" s="15">
        <v>2015</v>
      </c>
      <c r="I361" s="15" t="s">
        <v>17</v>
      </c>
      <c r="J361" s="15" t="s">
        <v>8</v>
      </c>
      <c r="K361" s="15">
        <v>1</v>
      </c>
      <c r="L361">
        <f t="shared" si="57"/>
        <v>9.8723199999999967</v>
      </c>
      <c r="M361">
        <f t="shared" si="58"/>
        <v>0.10129331302064766</v>
      </c>
      <c r="P361" t="str">
        <f t="shared" si="52"/>
        <v>2015Casanare</v>
      </c>
      <c r="Q361">
        <v>2015</v>
      </c>
      <c r="R361" t="s">
        <v>31</v>
      </c>
      <c r="S361" t="s">
        <v>6</v>
      </c>
      <c r="T361">
        <v>9</v>
      </c>
      <c r="U361">
        <f t="shared" si="59"/>
        <v>3.9632000000000001</v>
      </c>
      <c r="V361">
        <f t="shared" si="60"/>
        <v>2.270892208316512</v>
      </c>
      <c r="Y361" t="str">
        <f t="shared" si="61"/>
        <v>2015Meta</v>
      </c>
      <c r="Z361">
        <v>2015</v>
      </c>
      <c r="AA361" t="s">
        <v>60</v>
      </c>
      <c r="AB361" t="s">
        <v>8</v>
      </c>
      <c r="AC361">
        <v>1</v>
      </c>
      <c r="AD361">
        <f t="shared" si="62"/>
        <v>9.8723199999999967</v>
      </c>
      <c r="AE361">
        <f t="shared" si="63"/>
        <v>0.10129331302064766</v>
      </c>
    </row>
    <row r="362" spans="7:31" x14ac:dyDescent="0.25">
      <c r="G362" t="str">
        <f t="shared" si="49"/>
        <v>2015Arauca</v>
      </c>
      <c r="H362" s="15">
        <v>2015</v>
      </c>
      <c r="I362" s="15" t="s">
        <v>18</v>
      </c>
      <c r="J362" s="15" t="s">
        <v>5</v>
      </c>
      <c r="K362" s="15">
        <v>3</v>
      </c>
      <c r="L362">
        <f t="shared" si="57"/>
        <v>2.3977199999999996</v>
      </c>
      <c r="M362">
        <f t="shared" si="58"/>
        <v>1.2511886291977381</v>
      </c>
      <c r="P362" t="str">
        <f t="shared" si="52"/>
        <v>2015Meta</v>
      </c>
      <c r="Q362">
        <v>2015</v>
      </c>
      <c r="R362" t="s">
        <v>31</v>
      </c>
      <c r="S362" t="s">
        <v>8</v>
      </c>
      <c r="T362">
        <v>28</v>
      </c>
      <c r="U362">
        <f t="shared" si="59"/>
        <v>9.8723199999999967</v>
      </c>
      <c r="V362">
        <f t="shared" si="60"/>
        <v>2.8362127645781348</v>
      </c>
      <c r="Y362" t="str">
        <f t="shared" si="61"/>
        <v>2015Meta</v>
      </c>
      <c r="Z362">
        <v>2015</v>
      </c>
      <c r="AA362" t="s">
        <v>57</v>
      </c>
      <c r="AB362" t="s">
        <v>8</v>
      </c>
      <c r="AC362">
        <v>1</v>
      </c>
      <c r="AD362">
        <f t="shared" si="62"/>
        <v>9.8723199999999967</v>
      </c>
      <c r="AE362">
        <f t="shared" si="63"/>
        <v>0.10129331302064766</v>
      </c>
    </row>
    <row r="363" spans="7:31" x14ac:dyDescent="0.25">
      <c r="G363" t="str">
        <f t="shared" si="49"/>
        <v>2015Meta</v>
      </c>
      <c r="H363" s="15">
        <v>2015</v>
      </c>
      <c r="I363" s="15" t="s">
        <v>19</v>
      </c>
      <c r="J363" s="15" t="s">
        <v>8</v>
      </c>
      <c r="K363" s="15">
        <v>2</v>
      </c>
      <c r="L363">
        <f t="shared" si="57"/>
        <v>9.8723199999999967</v>
      </c>
      <c r="M363">
        <f t="shared" si="58"/>
        <v>0.20258662604129532</v>
      </c>
      <c r="P363" t="str">
        <f t="shared" si="52"/>
        <v>2015Vichada</v>
      </c>
      <c r="Q363">
        <v>2015</v>
      </c>
      <c r="R363" t="s">
        <v>31</v>
      </c>
      <c r="S363" t="s">
        <v>7</v>
      </c>
      <c r="T363">
        <v>4</v>
      </c>
      <c r="U363">
        <f t="shared" si="59"/>
        <v>1.0039200000000001</v>
      </c>
      <c r="V363">
        <f t="shared" si="60"/>
        <v>3.9843812255956643</v>
      </c>
      <c r="Y363" t="str">
        <f t="shared" si="61"/>
        <v>2015Arauca</v>
      </c>
      <c r="Z363">
        <v>2015</v>
      </c>
      <c r="AA363" t="s">
        <v>61</v>
      </c>
      <c r="AB363" t="s">
        <v>5</v>
      </c>
      <c r="AC363">
        <v>1</v>
      </c>
      <c r="AD363">
        <f t="shared" si="62"/>
        <v>2.3977199999999996</v>
      </c>
      <c r="AE363">
        <f t="shared" si="63"/>
        <v>0.417062876399246</v>
      </c>
    </row>
    <row r="364" spans="7:31" x14ac:dyDescent="0.25">
      <c r="G364" t="str">
        <f t="shared" si="49"/>
        <v>2015Arauca</v>
      </c>
      <c r="H364" s="15">
        <v>2015</v>
      </c>
      <c r="I364" s="15" t="s">
        <v>20</v>
      </c>
      <c r="J364" s="15" t="s">
        <v>5</v>
      </c>
      <c r="K364" s="15">
        <v>43</v>
      </c>
      <c r="L364">
        <f t="shared" si="57"/>
        <v>2.3977199999999996</v>
      </c>
      <c r="M364">
        <f t="shared" si="58"/>
        <v>17.933703685167579</v>
      </c>
      <c r="P364" t="str">
        <f t="shared" si="52"/>
        <v>2015Arauca</v>
      </c>
      <c r="Q364">
        <v>2015</v>
      </c>
      <c r="R364" t="s">
        <v>73</v>
      </c>
      <c r="S364" t="s">
        <v>5</v>
      </c>
      <c r="T364">
        <v>1</v>
      </c>
      <c r="U364">
        <f t="shared" si="59"/>
        <v>2.3977199999999996</v>
      </c>
      <c r="V364">
        <f t="shared" si="60"/>
        <v>0.417062876399246</v>
      </c>
      <c r="Y364" t="str">
        <f t="shared" si="61"/>
        <v>2015Arauca</v>
      </c>
      <c r="Z364">
        <v>2015</v>
      </c>
      <c r="AA364" t="s">
        <v>33</v>
      </c>
      <c r="AB364" t="s">
        <v>5</v>
      </c>
      <c r="AC364">
        <v>5</v>
      </c>
      <c r="AD364">
        <f t="shared" si="62"/>
        <v>2.3977199999999996</v>
      </c>
      <c r="AE364">
        <f t="shared" si="63"/>
        <v>2.0853143819962301</v>
      </c>
    </row>
    <row r="365" spans="7:31" x14ac:dyDescent="0.25">
      <c r="G365" t="str">
        <f t="shared" si="49"/>
        <v>2015Casanare</v>
      </c>
      <c r="H365" s="15">
        <v>2015</v>
      </c>
      <c r="I365" s="15" t="s">
        <v>20</v>
      </c>
      <c r="J365" s="15" t="s">
        <v>6</v>
      </c>
      <c r="K365" s="15">
        <v>32</v>
      </c>
      <c r="L365">
        <f t="shared" si="57"/>
        <v>3.9632000000000001</v>
      </c>
      <c r="M365">
        <f t="shared" si="58"/>
        <v>8.0742834073475986</v>
      </c>
      <c r="P365" t="str">
        <f t="shared" si="52"/>
        <v>2015Meta</v>
      </c>
      <c r="Q365">
        <v>2015</v>
      </c>
      <c r="R365" t="s">
        <v>73</v>
      </c>
      <c r="S365" t="s">
        <v>8</v>
      </c>
      <c r="T365">
        <v>1</v>
      </c>
      <c r="U365">
        <f t="shared" si="59"/>
        <v>9.8723199999999967</v>
      </c>
      <c r="V365">
        <f t="shared" si="60"/>
        <v>0.10129331302064766</v>
      </c>
      <c r="Y365" t="str">
        <f t="shared" si="61"/>
        <v>2015Casanare</v>
      </c>
      <c r="Z365">
        <v>2015</v>
      </c>
      <c r="AA365" t="s">
        <v>33</v>
      </c>
      <c r="AB365" t="s">
        <v>6</v>
      </c>
      <c r="AC365">
        <v>1</v>
      </c>
      <c r="AD365">
        <f t="shared" si="62"/>
        <v>3.9632000000000001</v>
      </c>
      <c r="AE365">
        <f t="shared" si="63"/>
        <v>0.25232135647961246</v>
      </c>
    </row>
    <row r="366" spans="7:31" x14ac:dyDescent="0.25">
      <c r="G366" t="str">
        <f t="shared" si="49"/>
        <v>2015Meta</v>
      </c>
      <c r="H366" s="15">
        <v>2015</v>
      </c>
      <c r="I366" s="15" t="s">
        <v>20</v>
      </c>
      <c r="J366" s="15" t="s">
        <v>8</v>
      </c>
      <c r="K366" s="15">
        <v>58</v>
      </c>
      <c r="L366">
        <f t="shared" si="57"/>
        <v>9.8723199999999967</v>
      </c>
      <c r="M366">
        <f t="shared" si="58"/>
        <v>5.875012155197564</v>
      </c>
      <c r="P366" t="str">
        <f t="shared" si="52"/>
        <v>2015Casanare</v>
      </c>
      <c r="Q366">
        <v>2015</v>
      </c>
      <c r="R366" t="s">
        <v>32</v>
      </c>
      <c r="S366" t="s">
        <v>6</v>
      </c>
      <c r="T366">
        <v>2</v>
      </c>
      <c r="U366">
        <f t="shared" si="59"/>
        <v>3.9632000000000001</v>
      </c>
      <c r="V366">
        <f t="shared" si="60"/>
        <v>0.50464271295922492</v>
      </c>
      <c r="Y366" t="str">
        <f t="shared" si="61"/>
        <v>2015Meta</v>
      </c>
      <c r="Z366">
        <v>2015</v>
      </c>
      <c r="AA366" t="s">
        <v>33</v>
      </c>
      <c r="AB366" t="s">
        <v>8</v>
      </c>
      <c r="AC366">
        <v>2</v>
      </c>
      <c r="AD366">
        <f t="shared" si="62"/>
        <v>9.8723199999999967</v>
      </c>
      <c r="AE366">
        <f t="shared" si="63"/>
        <v>0.20258662604129532</v>
      </c>
    </row>
    <row r="367" spans="7:31" x14ac:dyDescent="0.25">
      <c r="G367" t="str">
        <f t="shared" si="49"/>
        <v>2015Vichada</v>
      </c>
      <c r="H367" s="15">
        <v>2015</v>
      </c>
      <c r="I367" s="15" t="s">
        <v>20</v>
      </c>
      <c r="J367" s="15" t="s">
        <v>7</v>
      </c>
      <c r="K367" s="15">
        <v>3</v>
      </c>
      <c r="L367">
        <f t="shared" si="57"/>
        <v>1.0039200000000001</v>
      </c>
      <c r="M367">
        <f t="shared" si="58"/>
        <v>2.9882859191967484</v>
      </c>
      <c r="P367" t="str">
        <f t="shared" si="52"/>
        <v>2015Arauca</v>
      </c>
      <c r="Q367">
        <v>2015</v>
      </c>
      <c r="R367" t="s">
        <v>33</v>
      </c>
      <c r="S367" t="s">
        <v>5</v>
      </c>
      <c r="T367">
        <v>1</v>
      </c>
      <c r="U367">
        <f t="shared" si="59"/>
        <v>2.3977199999999996</v>
      </c>
      <c r="V367">
        <f t="shared" si="60"/>
        <v>0.417062876399246</v>
      </c>
      <c r="Y367" t="str">
        <f t="shared" si="61"/>
        <v>2016Casanare</v>
      </c>
      <c r="Z367">
        <v>2016</v>
      </c>
      <c r="AA367" t="s">
        <v>67</v>
      </c>
      <c r="AB367" t="s">
        <v>6</v>
      </c>
      <c r="AC367">
        <v>1</v>
      </c>
      <c r="AD367">
        <f t="shared" si="62"/>
        <v>4.0355400000000001</v>
      </c>
      <c r="AE367">
        <f t="shared" si="63"/>
        <v>0.24779831199789867</v>
      </c>
    </row>
    <row r="368" spans="7:31" x14ac:dyDescent="0.25">
      <c r="G368" t="str">
        <f t="shared" si="49"/>
        <v>2015Arauca</v>
      </c>
      <c r="H368" s="15">
        <v>2015</v>
      </c>
      <c r="I368" s="15" t="s">
        <v>70</v>
      </c>
      <c r="J368" s="15" t="s">
        <v>5</v>
      </c>
      <c r="K368" s="15">
        <v>3</v>
      </c>
      <c r="L368">
        <f t="shared" si="57"/>
        <v>2.3977199999999996</v>
      </c>
      <c r="M368">
        <f t="shared" si="58"/>
        <v>1.2511886291977381</v>
      </c>
      <c r="P368" t="str">
        <f t="shared" si="52"/>
        <v>2016Meta</v>
      </c>
      <c r="Q368">
        <v>2016</v>
      </c>
      <c r="R368" t="s">
        <v>27</v>
      </c>
      <c r="S368" t="s">
        <v>8</v>
      </c>
      <c r="T368">
        <v>3</v>
      </c>
      <c r="U368">
        <f t="shared" si="59"/>
        <v>10.046330000000001</v>
      </c>
      <c r="V368">
        <f t="shared" si="60"/>
        <v>0.29861650971051118</v>
      </c>
      <c r="Y368" t="str">
        <f t="shared" si="61"/>
        <v>2016Vichada</v>
      </c>
      <c r="Z368">
        <v>2016</v>
      </c>
      <c r="AA368" t="s">
        <v>67</v>
      </c>
      <c r="AB368" t="s">
        <v>7</v>
      </c>
      <c r="AC368">
        <v>1</v>
      </c>
      <c r="AD368">
        <f t="shared" si="62"/>
        <v>1.0266299999999999</v>
      </c>
      <c r="AE368">
        <f t="shared" si="63"/>
        <v>0.97406076191032798</v>
      </c>
    </row>
    <row r="369" spans="7:31" x14ac:dyDescent="0.25">
      <c r="G369" t="str">
        <f t="shared" si="49"/>
        <v>2015Casanare</v>
      </c>
      <c r="H369" s="15">
        <v>2015</v>
      </c>
      <c r="I369" s="15" t="s">
        <v>70</v>
      </c>
      <c r="J369" s="15" t="s">
        <v>6</v>
      </c>
      <c r="K369" s="15">
        <v>13</v>
      </c>
      <c r="L369">
        <f t="shared" si="57"/>
        <v>3.9632000000000001</v>
      </c>
      <c r="M369">
        <f t="shared" si="58"/>
        <v>3.2801776342349616</v>
      </c>
      <c r="P369" t="str">
        <f t="shared" si="52"/>
        <v>2016Arauca</v>
      </c>
      <c r="Q369">
        <v>2016</v>
      </c>
      <c r="R369" t="s">
        <v>28</v>
      </c>
      <c r="S369" t="s">
        <v>5</v>
      </c>
      <c r="T369">
        <v>58</v>
      </c>
      <c r="U369">
        <f t="shared" si="59"/>
        <v>2.4420600000000001</v>
      </c>
      <c r="V369">
        <f t="shared" si="60"/>
        <v>23.750440202124434</v>
      </c>
      <c r="Y369" t="str">
        <f t="shared" si="61"/>
        <v>2016Arauca</v>
      </c>
      <c r="Z369">
        <v>2016</v>
      </c>
      <c r="AA369" t="s">
        <v>27</v>
      </c>
      <c r="AB369" t="s">
        <v>5</v>
      </c>
      <c r="AC369">
        <v>12</v>
      </c>
      <c r="AD369">
        <f t="shared" si="62"/>
        <v>2.4420600000000001</v>
      </c>
      <c r="AE369">
        <f t="shared" si="63"/>
        <v>4.9138841797498829</v>
      </c>
    </row>
    <row r="370" spans="7:31" x14ac:dyDescent="0.25">
      <c r="G370" t="str">
        <f t="shared" si="49"/>
        <v>2015Meta</v>
      </c>
      <c r="H370" s="15">
        <v>2015</v>
      </c>
      <c r="I370" s="15" t="s">
        <v>70</v>
      </c>
      <c r="J370" s="15" t="s">
        <v>8</v>
      </c>
      <c r="K370" s="15">
        <v>18</v>
      </c>
      <c r="L370">
        <f t="shared" si="57"/>
        <v>9.8723199999999967</v>
      </c>
      <c r="M370">
        <f t="shared" si="58"/>
        <v>1.823279634371658</v>
      </c>
      <c r="P370" t="str">
        <f t="shared" si="52"/>
        <v>2016Casanare</v>
      </c>
      <c r="Q370">
        <v>2016</v>
      </c>
      <c r="R370" t="s">
        <v>28</v>
      </c>
      <c r="S370" t="s">
        <v>6</v>
      </c>
      <c r="T370">
        <v>19</v>
      </c>
      <c r="U370">
        <f t="shared" si="59"/>
        <v>4.0355400000000001</v>
      </c>
      <c r="V370">
        <f t="shared" si="60"/>
        <v>4.7081679279600746</v>
      </c>
      <c r="Y370" t="str">
        <f t="shared" si="61"/>
        <v>2016Casanare</v>
      </c>
      <c r="Z370">
        <v>2016</v>
      </c>
      <c r="AA370" t="s">
        <v>27</v>
      </c>
      <c r="AB370" t="s">
        <v>6</v>
      </c>
      <c r="AC370">
        <v>8</v>
      </c>
      <c r="AD370">
        <f t="shared" si="62"/>
        <v>4.0355400000000001</v>
      </c>
      <c r="AE370">
        <f t="shared" si="63"/>
        <v>1.9823864959831894</v>
      </c>
    </row>
    <row r="371" spans="7:31" x14ac:dyDescent="0.25">
      <c r="G371" t="str">
        <f t="shared" si="49"/>
        <v>2015Vichada</v>
      </c>
      <c r="H371" s="15">
        <v>2015</v>
      </c>
      <c r="I371" s="15" t="s">
        <v>70</v>
      </c>
      <c r="J371" s="15" t="s">
        <v>7</v>
      </c>
      <c r="K371" s="15">
        <v>1</v>
      </c>
      <c r="L371">
        <f t="shared" si="57"/>
        <v>1.0039200000000001</v>
      </c>
      <c r="M371">
        <f t="shared" si="58"/>
        <v>0.99609530639891608</v>
      </c>
      <c r="P371" t="str">
        <f t="shared" si="52"/>
        <v>2016Meta</v>
      </c>
      <c r="Q371">
        <v>2016</v>
      </c>
      <c r="R371" t="s">
        <v>28</v>
      </c>
      <c r="S371" t="s">
        <v>8</v>
      </c>
      <c r="T371">
        <v>91</v>
      </c>
      <c r="U371">
        <f t="shared" si="59"/>
        <v>10.046330000000001</v>
      </c>
      <c r="V371">
        <f t="shared" si="60"/>
        <v>9.0580341278855059</v>
      </c>
      <c r="Y371" t="str">
        <f t="shared" si="61"/>
        <v>2016Meta</v>
      </c>
      <c r="Z371">
        <v>2016</v>
      </c>
      <c r="AA371" t="s">
        <v>27</v>
      </c>
      <c r="AB371" t="s">
        <v>8</v>
      </c>
      <c r="AC371">
        <v>19</v>
      </c>
      <c r="AD371">
        <f t="shared" si="62"/>
        <v>10.046330000000001</v>
      </c>
      <c r="AE371">
        <f t="shared" si="63"/>
        <v>1.8912378948332373</v>
      </c>
    </row>
    <row r="372" spans="7:31" x14ac:dyDescent="0.25">
      <c r="G372" t="str">
        <f t="shared" si="49"/>
        <v>2015Arauca</v>
      </c>
      <c r="H372" s="15">
        <v>2015</v>
      </c>
      <c r="I372" s="15" t="s">
        <v>21</v>
      </c>
      <c r="J372" s="15" t="s">
        <v>5</v>
      </c>
      <c r="K372" s="15">
        <v>2</v>
      </c>
      <c r="L372">
        <f t="shared" si="57"/>
        <v>2.3977199999999996</v>
      </c>
      <c r="M372">
        <f t="shared" si="58"/>
        <v>0.83412575279849199</v>
      </c>
      <c r="P372" t="str">
        <f t="shared" si="52"/>
        <v>2016Vichada</v>
      </c>
      <c r="Q372">
        <v>2016</v>
      </c>
      <c r="R372" t="s">
        <v>28</v>
      </c>
      <c r="S372" t="s">
        <v>7</v>
      </c>
      <c r="T372">
        <v>11</v>
      </c>
      <c r="U372">
        <f t="shared" si="59"/>
        <v>1.0266299999999999</v>
      </c>
      <c r="V372">
        <f t="shared" si="60"/>
        <v>10.714668381013608</v>
      </c>
      <c r="Y372" t="str">
        <f t="shared" si="61"/>
        <v>2016Arauca</v>
      </c>
      <c r="Z372">
        <v>2016</v>
      </c>
      <c r="AA372" t="s">
        <v>53</v>
      </c>
      <c r="AB372" t="s">
        <v>5</v>
      </c>
      <c r="AC372">
        <v>4</v>
      </c>
      <c r="AD372">
        <f t="shared" si="62"/>
        <v>2.4420600000000001</v>
      </c>
      <c r="AE372">
        <f t="shared" si="63"/>
        <v>1.637961393249961</v>
      </c>
    </row>
    <row r="373" spans="7:31" x14ac:dyDescent="0.25">
      <c r="G373" t="str">
        <f t="shared" si="49"/>
        <v>2015Casanare</v>
      </c>
      <c r="H373" s="15">
        <v>2015</v>
      </c>
      <c r="I373" s="15" t="s">
        <v>21</v>
      </c>
      <c r="J373" s="15" t="s">
        <v>6</v>
      </c>
      <c r="K373" s="15">
        <v>5</v>
      </c>
      <c r="L373">
        <f t="shared" si="57"/>
        <v>3.9632000000000001</v>
      </c>
      <c r="M373">
        <f t="shared" si="58"/>
        <v>1.2616067823980621</v>
      </c>
      <c r="P373" t="str">
        <f t="shared" si="52"/>
        <v>2016Arauca</v>
      </c>
      <c r="Q373">
        <v>2016</v>
      </c>
      <c r="R373" t="s">
        <v>30</v>
      </c>
      <c r="S373" t="s">
        <v>5</v>
      </c>
      <c r="T373">
        <v>1</v>
      </c>
      <c r="U373">
        <f t="shared" si="59"/>
        <v>2.4420600000000001</v>
      </c>
      <c r="V373">
        <f t="shared" si="60"/>
        <v>0.40949034831249026</v>
      </c>
      <c r="Y373" t="str">
        <f t="shared" si="61"/>
        <v>2016Casanare</v>
      </c>
      <c r="Z373">
        <v>2016</v>
      </c>
      <c r="AA373" t="s">
        <v>53</v>
      </c>
      <c r="AB373" t="s">
        <v>6</v>
      </c>
      <c r="AC373">
        <v>1</v>
      </c>
      <c r="AD373">
        <f t="shared" si="62"/>
        <v>4.0355400000000001</v>
      </c>
      <c r="AE373">
        <f t="shared" si="63"/>
        <v>0.24779831199789867</v>
      </c>
    </row>
    <row r="374" spans="7:31" x14ac:dyDescent="0.25">
      <c r="G374" t="str">
        <f t="shared" si="49"/>
        <v>2015Meta</v>
      </c>
      <c r="H374" s="15">
        <v>2015</v>
      </c>
      <c r="I374" s="15" t="s">
        <v>21</v>
      </c>
      <c r="J374" s="15" t="s">
        <v>8</v>
      </c>
      <c r="K374" s="15">
        <v>10</v>
      </c>
      <c r="L374">
        <f t="shared" si="57"/>
        <v>9.8723199999999967</v>
      </c>
      <c r="M374">
        <f t="shared" si="58"/>
        <v>1.0129331302064766</v>
      </c>
      <c r="P374" t="str">
        <f t="shared" si="52"/>
        <v>2016Casanare</v>
      </c>
      <c r="Q374">
        <v>2016</v>
      </c>
      <c r="R374" t="s">
        <v>30</v>
      </c>
      <c r="S374" t="s">
        <v>6</v>
      </c>
      <c r="T374">
        <v>1</v>
      </c>
      <c r="U374">
        <f t="shared" si="59"/>
        <v>4.0355400000000001</v>
      </c>
      <c r="V374">
        <f t="shared" si="60"/>
        <v>0.24779831199789867</v>
      </c>
      <c r="Y374" t="str">
        <f t="shared" si="61"/>
        <v>2016Meta</v>
      </c>
      <c r="Z374">
        <v>2016</v>
      </c>
      <c r="AA374" t="s">
        <v>53</v>
      </c>
      <c r="AB374" t="s">
        <v>8</v>
      </c>
      <c r="AC374">
        <v>4</v>
      </c>
      <c r="AD374">
        <f t="shared" si="62"/>
        <v>10.046330000000001</v>
      </c>
      <c r="AE374">
        <f t="shared" si="63"/>
        <v>0.39815534628068155</v>
      </c>
    </row>
    <row r="375" spans="7:31" x14ac:dyDescent="0.25">
      <c r="G375" t="str">
        <f t="shared" si="49"/>
        <v>2015Vichada</v>
      </c>
      <c r="H375" s="15">
        <v>2015</v>
      </c>
      <c r="I375" s="15" t="s">
        <v>21</v>
      </c>
      <c r="J375" s="15" t="s">
        <v>7</v>
      </c>
      <c r="K375" s="15">
        <v>1</v>
      </c>
      <c r="L375">
        <f t="shared" si="57"/>
        <v>1.0039200000000001</v>
      </c>
      <c r="M375">
        <f t="shared" si="58"/>
        <v>0.99609530639891608</v>
      </c>
      <c r="P375" t="str">
        <f t="shared" si="52"/>
        <v>2016Meta</v>
      </c>
      <c r="Q375">
        <v>2016</v>
      </c>
      <c r="R375" t="s">
        <v>30</v>
      </c>
      <c r="S375" t="s">
        <v>8</v>
      </c>
      <c r="T375">
        <v>1</v>
      </c>
      <c r="U375">
        <f t="shared" si="59"/>
        <v>10.046330000000001</v>
      </c>
      <c r="V375">
        <f t="shared" si="60"/>
        <v>9.9538836570170389E-2</v>
      </c>
      <c r="Y375" t="str">
        <f t="shared" si="61"/>
        <v>2016Arauca</v>
      </c>
      <c r="Z375">
        <v>2016</v>
      </c>
      <c r="AA375" t="s">
        <v>28</v>
      </c>
      <c r="AB375" t="s">
        <v>5</v>
      </c>
      <c r="AC375">
        <v>1</v>
      </c>
      <c r="AD375">
        <f t="shared" si="62"/>
        <v>2.4420600000000001</v>
      </c>
      <c r="AE375">
        <f t="shared" si="63"/>
        <v>0.40949034831249026</v>
      </c>
    </row>
    <row r="376" spans="7:31" x14ac:dyDescent="0.25">
      <c r="G376" t="str">
        <f t="shared" si="49"/>
        <v>2015Casanare</v>
      </c>
      <c r="H376" s="15">
        <v>2015</v>
      </c>
      <c r="I376" s="15" t="s">
        <v>71</v>
      </c>
      <c r="J376" s="15" t="s">
        <v>6</v>
      </c>
      <c r="K376" s="15">
        <v>1</v>
      </c>
      <c r="L376">
        <f t="shared" si="57"/>
        <v>3.9632000000000001</v>
      </c>
      <c r="M376">
        <f t="shared" si="58"/>
        <v>0.25232135647961246</v>
      </c>
      <c r="P376" t="str">
        <f t="shared" si="52"/>
        <v>2016Casanare</v>
      </c>
      <c r="Q376">
        <v>2016</v>
      </c>
      <c r="R376" t="s">
        <v>34</v>
      </c>
      <c r="S376" t="s">
        <v>6</v>
      </c>
      <c r="T376">
        <v>1</v>
      </c>
      <c r="U376">
        <f t="shared" si="59"/>
        <v>4.0355400000000001</v>
      </c>
      <c r="V376">
        <f t="shared" si="60"/>
        <v>0.24779831199789867</v>
      </c>
      <c r="Y376" t="str">
        <f t="shared" si="61"/>
        <v>2016Meta</v>
      </c>
      <c r="Z376">
        <v>2016</v>
      </c>
      <c r="AA376" t="s">
        <v>28</v>
      </c>
      <c r="AB376" t="s">
        <v>8</v>
      </c>
      <c r="AC376">
        <v>3</v>
      </c>
      <c r="AD376">
        <f t="shared" si="62"/>
        <v>10.046330000000001</v>
      </c>
      <c r="AE376">
        <f t="shared" si="63"/>
        <v>0.29861650971051118</v>
      </c>
    </row>
    <row r="377" spans="7:31" x14ac:dyDescent="0.25">
      <c r="G377" t="str">
        <f t="shared" si="49"/>
        <v>2015Casanare</v>
      </c>
      <c r="H377" s="15">
        <v>2015</v>
      </c>
      <c r="I377" s="15" t="s">
        <v>22</v>
      </c>
      <c r="J377" s="15" t="s">
        <v>6</v>
      </c>
      <c r="K377" s="15">
        <v>1</v>
      </c>
      <c r="L377">
        <f t="shared" si="57"/>
        <v>3.9632000000000001</v>
      </c>
      <c r="M377">
        <f t="shared" si="58"/>
        <v>0.25232135647961246</v>
      </c>
      <c r="P377" t="str">
        <f t="shared" si="52"/>
        <v>2016Arauca</v>
      </c>
      <c r="Q377">
        <v>2016</v>
      </c>
      <c r="R377" t="s">
        <v>31</v>
      </c>
      <c r="S377" t="s">
        <v>5</v>
      </c>
      <c r="T377">
        <v>9</v>
      </c>
      <c r="U377">
        <f t="shared" si="59"/>
        <v>2.4420600000000001</v>
      </c>
      <c r="V377">
        <f t="shared" si="60"/>
        <v>3.6854131348124124</v>
      </c>
      <c r="Y377" t="str">
        <f t="shared" si="61"/>
        <v>2016Meta</v>
      </c>
      <c r="Z377">
        <v>2016</v>
      </c>
      <c r="AA377" t="s">
        <v>55</v>
      </c>
      <c r="AB377" t="s">
        <v>8</v>
      </c>
      <c r="AC377">
        <v>1</v>
      </c>
      <c r="AD377">
        <f t="shared" si="62"/>
        <v>10.046330000000001</v>
      </c>
      <c r="AE377">
        <f t="shared" si="63"/>
        <v>9.9538836570170389E-2</v>
      </c>
    </row>
    <row r="378" spans="7:31" x14ac:dyDescent="0.25">
      <c r="G378" t="str">
        <f t="shared" si="49"/>
        <v>2015Meta</v>
      </c>
      <c r="H378" s="16">
        <v>2015</v>
      </c>
      <c r="I378" s="15" t="s">
        <v>22</v>
      </c>
      <c r="J378" s="15" t="s">
        <v>8</v>
      </c>
      <c r="K378" s="15">
        <v>1</v>
      </c>
      <c r="L378">
        <f t="shared" si="57"/>
        <v>9.8723199999999967</v>
      </c>
      <c r="M378">
        <f t="shared" si="58"/>
        <v>0.10129331302064766</v>
      </c>
      <c r="P378" t="str">
        <f t="shared" si="52"/>
        <v>2016Casanare</v>
      </c>
      <c r="Q378">
        <v>2016</v>
      </c>
      <c r="R378" t="s">
        <v>31</v>
      </c>
      <c r="S378" t="s">
        <v>6</v>
      </c>
      <c r="T378">
        <v>17</v>
      </c>
      <c r="U378">
        <f t="shared" si="59"/>
        <v>4.0355400000000001</v>
      </c>
      <c r="V378">
        <f t="shared" si="60"/>
        <v>4.2125713039642774</v>
      </c>
      <c r="Y378" t="str">
        <f t="shared" si="61"/>
        <v>2016Arauca</v>
      </c>
      <c r="Z378">
        <v>2016</v>
      </c>
      <c r="AA378" t="s">
        <v>57</v>
      </c>
      <c r="AB378" t="s">
        <v>5</v>
      </c>
      <c r="AC378">
        <v>1</v>
      </c>
      <c r="AD378">
        <f t="shared" si="62"/>
        <v>2.4420600000000001</v>
      </c>
      <c r="AE378">
        <f t="shared" si="63"/>
        <v>0.40949034831249026</v>
      </c>
    </row>
    <row r="379" spans="7:31" x14ac:dyDescent="0.25">
      <c r="G379" t="str">
        <f t="shared" si="49"/>
        <v>2016Meta</v>
      </c>
      <c r="H379" s="15">
        <v>2016</v>
      </c>
      <c r="I379" s="15" t="s">
        <v>13</v>
      </c>
      <c r="J379" s="15" t="s">
        <v>8</v>
      </c>
      <c r="K379" s="15">
        <v>1</v>
      </c>
      <c r="L379">
        <f t="shared" si="57"/>
        <v>10.046330000000001</v>
      </c>
      <c r="M379">
        <f t="shared" si="58"/>
        <v>9.9538836570170389E-2</v>
      </c>
      <c r="P379" t="str">
        <f t="shared" si="52"/>
        <v>2016Meta</v>
      </c>
      <c r="Q379">
        <v>2016</v>
      </c>
      <c r="R379" t="s">
        <v>31</v>
      </c>
      <c r="S379" t="s">
        <v>8</v>
      </c>
      <c r="T379">
        <v>21</v>
      </c>
      <c r="U379">
        <f t="shared" si="59"/>
        <v>10.046330000000001</v>
      </c>
      <c r="V379">
        <f t="shared" si="60"/>
        <v>2.0903155679735783</v>
      </c>
      <c r="Y379" t="str">
        <f t="shared" si="61"/>
        <v>2016Meta</v>
      </c>
      <c r="Z379">
        <v>2016</v>
      </c>
      <c r="AA379" t="s">
        <v>57</v>
      </c>
      <c r="AB379" t="s">
        <v>8</v>
      </c>
      <c r="AC379">
        <v>1</v>
      </c>
      <c r="AD379">
        <f t="shared" si="62"/>
        <v>10.046330000000001</v>
      </c>
      <c r="AE379">
        <f t="shared" si="63"/>
        <v>9.9538836570170389E-2</v>
      </c>
    </row>
    <row r="380" spans="7:31" x14ac:dyDescent="0.25">
      <c r="G380" t="str">
        <f t="shared" si="49"/>
        <v>2016Vichada</v>
      </c>
      <c r="H380" s="15">
        <v>2016</v>
      </c>
      <c r="I380" s="15" t="s">
        <v>13</v>
      </c>
      <c r="J380" s="15" t="s">
        <v>7</v>
      </c>
      <c r="K380" s="15">
        <v>2</v>
      </c>
      <c r="L380">
        <f t="shared" si="57"/>
        <v>1.0266299999999999</v>
      </c>
      <c r="M380">
        <f t="shared" si="58"/>
        <v>1.948121523820656</v>
      </c>
      <c r="P380" t="str">
        <f t="shared" si="52"/>
        <v>2016Vichada</v>
      </c>
      <c r="Q380">
        <v>2016</v>
      </c>
      <c r="R380" t="s">
        <v>31</v>
      </c>
      <c r="S380" t="s">
        <v>7</v>
      </c>
      <c r="T380">
        <v>2</v>
      </c>
      <c r="U380">
        <f t="shared" si="59"/>
        <v>1.0266299999999999</v>
      </c>
      <c r="V380">
        <f t="shared" si="60"/>
        <v>1.948121523820656</v>
      </c>
      <c r="Y380" t="str">
        <f t="shared" si="61"/>
        <v>2016Meta</v>
      </c>
      <c r="Z380">
        <v>2016</v>
      </c>
      <c r="AA380" t="s">
        <v>62</v>
      </c>
      <c r="AB380" t="s">
        <v>8</v>
      </c>
      <c r="AC380">
        <v>2</v>
      </c>
      <c r="AD380">
        <f t="shared" si="62"/>
        <v>10.046330000000001</v>
      </c>
      <c r="AE380">
        <f t="shared" si="63"/>
        <v>0.19907767314034078</v>
      </c>
    </row>
    <row r="381" spans="7:31" x14ac:dyDescent="0.25">
      <c r="G381" t="str">
        <f t="shared" si="49"/>
        <v>2016Casanare</v>
      </c>
      <c r="H381" s="15">
        <v>2016</v>
      </c>
      <c r="I381" s="15" t="s">
        <v>23</v>
      </c>
      <c r="J381" s="15" t="s">
        <v>6</v>
      </c>
      <c r="K381" s="15">
        <v>1</v>
      </c>
      <c r="L381">
        <f t="shared" si="57"/>
        <v>4.0355400000000001</v>
      </c>
      <c r="M381">
        <f t="shared" si="58"/>
        <v>0.24779831199789867</v>
      </c>
      <c r="P381" t="str">
        <f t="shared" si="52"/>
        <v>2016Meta</v>
      </c>
      <c r="Q381">
        <v>2016</v>
      </c>
      <c r="R381" t="s">
        <v>73</v>
      </c>
      <c r="S381" t="s">
        <v>8</v>
      </c>
      <c r="T381">
        <v>2</v>
      </c>
      <c r="U381">
        <f t="shared" si="59"/>
        <v>10.046330000000001</v>
      </c>
      <c r="V381">
        <f t="shared" si="60"/>
        <v>0.19907767314034078</v>
      </c>
      <c r="Y381" t="str">
        <f t="shared" si="61"/>
        <v>2016Meta</v>
      </c>
      <c r="Z381">
        <v>2016</v>
      </c>
      <c r="AA381" t="s">
        <v>61</v>
      </c>
      <c r="AB381" t="s">
        <v>8</v>
      </c>
      <c r="AC381">
        <v>3</v>
      </c>
      <c r="AD381">
        <f t="shared" si="62"/>
        <v>10.046330000000001</v>
      </c>
      <c r="AE381">
        <f t="shared" si="63"/>
        <v>0.29861650971051118</v>
      </c>
    </row>
    <row r="382" spans="7:31" x14ac:dyDescent="0.25">
      <c r="G382" t="str">
        <f t="shared" si="49"/>
        <v>2016Arauca</v>
      </c>
      <c r="H382" s="15">
        <v>2016</v>
      </c>
      <c r="I382" s="15" t="s">
        <v>14</v>
      </c>
      <c r="J382" s="15" t="s">
        <v>5</v>
      </c>
      <c r="K382" s="15">
        <v>1</v>
      </c>
      <c r="L382">
        <f t="shared" si="57"/>
        <v>2.4420600000000001</v>
      </c>
      <c r="M382">
        <f t="shared" si="58"/>
        <v>0.40949034831249026</v>
      </c>
      <c r="P382" t="str">
        <f t="shared" si="52"/>
        <v>2016Arauca</v>
      </c>
      <c r="Q382">
        <v>2016</v>
      </c>
      <c r="R382" t="s">
        <v>32</v>
      </c>
      <c r="S382" t="s">
        <v>5</v>
      </c>
      <c r="T382">
        <v>2</v>
      </c>
      <c r="U382">
        <f t="shared" si="59"/>
        <v>2.4420600000000001</v>
      </c>
      <c r="V382">
        <f t="shared" si="60"/>
        <v>0.81898069662498052</v>
      </c>
      <c r="Y382" t="str">
        <f t="shared" si="61"/>
        <v>2016Arauca</v>
      </c>
      <c r="Z382">
        <v>2016</v>
      </c>
      <c r="AA382" t="s">
        <v>33</v>
      </c>
      <c r="AB382" t="s">
        <v>5</v>
      </c>
      <c r="AC382">
        <v>7</v>
      </c>
      <c r="AD382">
        <f t="shared" si="62"/>
        <v>2.4420600000000001</v>
      </c>
      <c r="AE382">
        <f t="shared" si="63"/>
        <v>2.8664324381874318</v>
      </c>
    </row>
    <row r="383" spans="7:31" x14ac:dyDescent="0.25">
      <c r="G383" t="str">
        <f t="shared" si="49"/>
        <v>2016Casanare</v>
      </c>
      <c r="H383" s="15">
        <v>2016</v>
      </c>
      <c r="I383" s="15" t="s">
        <v>14</v>
      </c>
      <c r="J383" s="15" t="s">
        <v>6</v>
      </c>
      <c r="K383" s="15">
        <v>5</v>
      </c>
      <c r="L383">
        <f t="shared" si="57"/>
        <v>4.0355400000000001</v>
      </c>
      <c r="M383">
        <f t="shared" si="58"/>
        <v>1.2389915599894934</v>
      </c>
      <c r="P383" t="str">
        <f t="shared" si="52"/>
        <v>2016Casanare</v>
      </c>
      <c r="Q383">
        <v>2016</v>
      </c>
      <c r="R383" t="s">
        <v>32</v>
      </c>
      <c r="S383" t="s">
        <v>6</v>
      </c>
      <c r="T383">
        <v>5</v>
      </c>
      <c r="U383">
        <f t="shared" si="59"/>
        <v>4.0355400000000001</v>
      </c>
      <c r="V383">
        <f t="shared" si="60"/>
        <v>1.2389915599894934</v>
      </c>
      <c r="Y383" t="str">
        <f t="shared" si="61"/>
        <v>2016Meta</v>
      </c>
      <c r="Z383">
        <v>2016</v>
      </c>
      <c r="AA383" t="s">
        <v>33</v>
      </c>
      <c r="AB383" t="s">
        <v>8</v>
      </c>
      <c r="AC383">
        <v>1</v>
      </c>
      <c r="AD383">
        <f t="shared" si="62"/>
        <v>10.046330000000001</v>
      </c>
      <c r="AE383">
        <f t="shared" si="63"/>
        <v>9.9538836570170389E-2</v>
      </c>
    </row>
    <row r="384" spans="7:31" x14ac:dyDescent="0.25">
      <c r="G384" t="str">
        <f t="shared" si="49"/>
        <v>2016Meta</v>
      </c>
      <c r="H384" s="15">
        <v>2016</v>
      </c>
      <c r="I384" s="15" t="s">
        <v>14</v>
      </c>
      <c r="J384" s="15" t="s">
        <v>8</v>
      </c>
      <c r="K384" s="15">
        <v>3</v>
      </c>
      <c r="L384">
        <f t="shared" si="57"/>
        <v>10.046330000000001</v>
      </c>
      <c r="M384">
        <f t="shared" si="58"/>
        <v>0.29861650971051118</v>
      </c>
      <c r="P384" t="str">
        <f t="shared" si="52"/>
        <v>2016Meta</v>
      </c>
      <c r="Q384">
        <v>2016</v>
      </c>
      <c r="R384" t="s">
        <v>32</v>
      </c>
      <c r="S384" t="s">
        <v>8</v>
      </c>
      <c r="T384">
        <v>3</v>
      </c>
      <c r="U384">
        <f t="shared" si="59"/>
        <v>10.046330000000001</v>
      </c>
      <c r="V384">
        <f t="shared" si="60"/>
        <v>0.29861650971051118</v>
      </c>
      <c r="Y384" t="str">
        <f t="shared" si="61"/>
        <v>2016Meta</v>
      </c>
      <c r="Z384">
        <v>2016</v>
      </c>
      <c r="AA384" t="s">
        <v>56</v>
      </c>
      <c r="AB384" t="s">
        <v>8</v>
      </c>
      <c r="AC384">
        <v>2</v>
      </c>
      <c r="AD384">
        <f t="shared" si="62"/>
        <v>10.046330000000001</v>
      </c>
      <c r="AE384">
        <f t="shared" si="63"/>
        <v>0.19907767314034078</v>
      </c>
    </row>
    <row r="385" spans="7:31" x14ac:dyDescent="0.25">
      <c r="G385" t="str">
        <f t="shared" si="49"/>
        <v>2016Arauca</v>
      </c>
      <c r="H385" s="15">
        <v>2016</v>
      </c>
      <c r="I385" s="15" t="s">
        <v>15</v>
      </c>
      <c r="J385" s="15" t="s">
        <v>5</v>
      </c>
      <c r="K385" s="15">
        <v>1</v>
      </c>
      <c r="L385">
        <f t="shared" si="57"/>
        <v>2.4420600000000001</v>
      </c>
      <c r="M385">
        <f t="shared" si="58"/>
        <v>0.40949034831249026</v>
      </c>
      <c r="P385" t="str">
        <f t="shared" si="52"/>
        <v>2016Vichada</v>
      </c>
      <c r="Q385">
        <v>2016</v>
      </c>
      <c r="R385" t="s">
        <v>32</v>
      </c>
      <c r="S385" t="s">
        <v>7</v>
      </c>
      <c r="T385">
        <v>1</v>
      </c>
      <c r="U385">
        <f t="shared" si="59"/>
        <v>1.0266299999999999</v>
      </c>
      <c r="V385">
        <f t="shared" si="60"/>
        <v>0.97406076191032798</v>
      </c>
      <c r="Y385" t="str">
        <f t="shared" si="61"/>
        <v>2017Arauca</v>
      </c>
      <c r="Z385">
        <v>2017</v>
      </c>
      <c r="AA385" t="s">
        <v>27</v>
      </c>
      <c r="AB385" t="s">
        <v>5</v>
      </c>
      <c r="AC385">
        <v>9</v>
      </c>
      <c r="AD385">
        <f t="shared" si="62"/>
        <v>2.5050199999999996</v>
      </c>
      <c r="AE385">
        <f t="shared" si="63"/>
        <v>3.5927856863418262</v>
      </c>
    </row>
    <row r="386" spans="7:31" x14ac:dyDescent="0.25">
      <c r="G386" t="str">
        <f t="shared" si="49"/>
        <v>2016Meta</v>
      </c>
      <c r="H386" s="15">
        <v>2016</v>
      </c>
      <c r="I386" s="15" t="s">
        <v>15</v>
      </c>
      <c r="J386" s="15" t="s">
        <v>8</v>
      </c>
      <c r="K386" s="15">
        <v>3</v>
      </c>
      <c r="L386">
        <f t="shared" si="57"/>
        <v>10.046330000000001</v>
      </c>
      <c r="M386">
        <f t="shared" si="58"/>
        <v>0.29861650971051118</v>
      </c>
      <c r="P386" t="str">
        <f t="shared" si="52"/>
        <v>2017Meta</v>
      </c>
      <c r="Q386">
        <v>2017</v>
      </c>
      <c r="R386" t="s">
        <v>35</v>
      </c>
      <c r="S386" t="s">
        <v>8</v>
      </c>
      <c r="T386">
        <v>1</v>
      </c>
      <c r="U386">
        <f t="shared" si="59"/>
        <v>10.219430000000003</v>
      </c>
      <c r="V386">
        <f t="shared" si="60"/>
        <v>9.7852815665844348E-2</v>
      </c>
      <c r="Y386" t="str">
        <f t="shared" si="61"/>
        <v>2017Casanare</v>
      </c>
      <c r="Z386">
        <v>2017</v>
      </c>
      <c r="AA386" t="s">
        <v>27</v>
      </c>
      <c r="AB386" t="s">
        <v>6</v>
      </c>
      <c r="AC386">
        <v>7</v>
      </c>
      <c r="AD386">
        <f t="shared" si="62"/>
        <v>4.1125499999999997</v>
      </c>
      <c r="AE386">
        <f t="shared" si="63"/>
        <v>1.7021069652648602</v>
      </c>
    </row>
    <row r="387" spans="7:31" x14ac:dyDescent="0.25">
      <c r="G387" t="str">
        <f t="shared" si="49"/>
        <v>2016Arauca</v>
      </c>
      <c r="H387" s="15">
        <v>2016</v>
      </c>
      <c r="I387" s="15" t="s">
        <v>16</v>
      </c>
      <c r="J387" s="15" t="s">
        <v>5</v>
      </c>
      <c r="K387" s="15">
        <v>2</v>
      </c>
      <c r="L387">
        <f t="shared" si="57"/>
        <v>2.4420600000000001</v>
      </c>
      <c r="M387">
        <f t="shared" si="58"/>
        <v>0.81898069662498052</v>
      </c>
      <c r="P387" t="str">
        <f t="shared" si="52"/>
        <v>2017Arauca</v>
      </c>
      <c r="Q387">
        <v>2017</v>
      </c>
      <c r="R387" t="s">
        <v>27</v>
      </c>
      <c r="S387" t="s">
        <v>5</v>
      </c>
      <c r="T387">
        <v>1</v>
      </c>
      <c r="U387">
        <f t="shared" si="59"/>
        <v>2.5050199999999996</v>
      </c>
      <c r="V387">
        <f t="shared" si="60"/>
        <v>0.39919840959353625</v>
      </c>
      <c r="Y387" t="str">
        <f t="shared" si="61"/>
        <v>2017Meta</v>
      </c>
      <c r="Z387">
        <v>2017</v>
      </c>
      <c r="AA387" t="s">
        <v>27</v>
      </c>
      <c r="AB387" t="s">
        <v>8</v>
      </c>
      <c r="AC387">
        <v>15</v>
      </c>
      <c r="AD387">
        <f t="shared" si="62"/>
        <v>10.219430000000003</v>
      </c>
      <c r="AE387">
        <f t="shared" si="63"/>
        <v>1.4677922349876653</v>
      </c>
    </row>
    <row r="388" spans="7:31" x14ac:dyDescent="0.25">
      <c r="G388" t="str">
        <f t="shared" si="49"/>
        <v>2016Meta</v>
      </c>
      <c r="H388" s="15">
        <v>2016</v>
      </c>
      <c r="I388" s="15" t="s">
        <v>16</v>
      </c>
      <c r="J388" s="15" t="s">
        <v>8</v>
      </c>
      <c r="K388" s="15">
        <v>2</v>
      </c>
      <c r="L388">
        <f t="shared" si="57"/>
        <v>10.046330000000001</v>
      </c>
      <c r="M388">
        <f t="shared" si="58"/>
        <v>0.19907767314034078</v>
      </c>
      <c r="P388" t="str">
        <f t="shared" si="52"/>
        <v>2017Meta</v>
      </c>
      <c r="Q388">
        <v>2017</v>
      </c>
      <c r="R388" t="s">
        <v>27</v>
      </c>
      <c r="S388" t="s">
        <v>8</v>
      </c>
      <c r="T388">
        <v>3</v>
      </c>
      <c r="U388">
        <f t="shared" si="59"/>
        <v>10.219430000000003</v>
      </c>
      <c r="V388">
        <f t="shared" si="60"/>
        <v>0.29355844699753303</v>
      </c>
      <c r="Y388" t="str">
        <f t="shared" si="61"/>
        <v>2017Vichada</v>
      </c>
      <c r="Z388">
        <v>2017</v>
      </c>
      <c r="AA388" t="s">
        <v>27</v>
      </c>
      <c r="AB388" t="s">
        <v>7</v>
      </c>
      <c r="AC388">
        <v>1</v>
      </c>
      <c r="AD388">
        <f t="shared" si="62"/>
        <v>1.0505900000000001</v>
      </c>
      <c r="AE388">
        <f t="shared" si="63"/>
        <v>0.95184610552165916</v>
      </c>
    </row>
    <row r="389" spans="7:31" x14ac:dyDescent="0.25">
      <c r="G389" t="str">
        <f t="shared" si="49"/>
        <v>2016Arauca</v>
      </c>
      <c r="H389" s="15">
        <v>2016</v>
      </c>
      <c r="I389" s="15" t="s">
        <v>17</v>
      </c>
      <c r="J389" s="15" t="s">
        <v>5</v>
      </c>
      <c r="K389" s="15">
        <v>1</v>
      </c>
      <c r="L389">
        <f t="shared" si="57"/>
        <v>2.4420600000000001</v>
      </c>
      <c r="M389">
        <f t="shared" si="58"/>
        <v>0.40949034831249026</v>
      </c>
      <c r="P389" t="str">
        <f t="shared" si="52"/>
        <v>2017Arauca</v>
      </c>
      <c r="Q389">
        <v>2017</v>
      </c>
      <c r="R389" t="s">
        <v>28</v>
      </c>
      <c r="S389" t="s">
        <v>5</v>
      </c>
      <c r="T389">
        <v>42</v>
      </c>
      <c r="U389">
        <f t="shared" si="59"/>
        <v>2.5050199999999996</v>
      </c>
      <c r="V389">
        <f t="shared" si="60"/>
        <v>16.766333202928521</v>
      </c>
      <c r="Y389" t="str">
        <f t="shared" si="61"/>
        <v>2017Meta</v>
      </c>
      <c r="Z389">
        <v>2017</v>
      </c>
      <c r="AA389" t="s">
        <v>53</v>
      </c>
      <c r="AB389" t="s">
        <v>8</v>
      </c>
      <c r="AC389">
        <v>2</v>
      </c>
      <c r="AD389">
        <f t="shared" si="62"/>
        <v>10.219430000000003</v>
      </c>
      <c r="AE389">
        <f t="shared" si="63"/>
        <v>0.1957056313316887</v>
      </c>
    </row>
    <row r="390" spans="7:31" x14ac:dyDescent="0.25">
      <c r="G390" t="str">
        <f t="shared" si="49"/>
        <v>2016Casanare</v>
      </c>
      <c r="H390" s="15">
        <v>2016</v>
      </c>
      <c r="I390" s="15" t="s">
        <v>17</v>
      </c>
      <c r="J390" s="15" t="s">
        <v>6</v>
      </c>
      <c r="K390" s="15">
        <v>1</v>
      </c>
      <c r="L390">
        <f t="shared" si="57"/>
        <v>4.0355400000000001</v>
      </c>
      <c r="M390">
        <f t="shared" si="58"/>
        <v>0.24779831199789867</v>
      </c>
      <c r="P390" t="str">
        <f t="shared" si="52"/>
        <v>2017Casanare</v>
      </c>
      <c r="Q390">
        <v>2017</v>
      </c>
      <c r="R390" t="s">
        <v>28</v>
      </c>
      <c r="S390" t="s">
        <v>6</v>
      </c>
      <c r="T390">
        <v>25</v>
      </c>
      <c r="U390">
        <f t="shared" si="59"/>
        <v>4.1125499999999997</v>
      </c>
      <c r="V390">
        <f t="shared" si="60"/>
        <v>6.0789534473745004</v>
      </c>
      <c r="Y390" t="str">
        <f t="shared" si="61"/>
        <v>2017Arauca</v>
      </c>
      <c r="Z390">
        <v>2017</v>
      </c>
      <c r="AA390" t="s">
        <v>28</v>
      </c>
      <c r="AB390" t="s">
        <v>5</v>
      </c>
      <c r="AC390">
        <v>3</v>
      </c>
      <c r="AD390">
        <f t="shared" si="62"/>
        <v>2.5050199999999996</v>
      </c>
      <c r="AE390">
        <f t="shared" si="63"/>
        <v>1.1975952287806086</v>
      </c>
    </row>
    <row r="391" spans="7:31" x14ac:dyDescent="0.25">
      <c r="G391" t="str">
        <f t="shared" si="49"/>
        <v>2016Meta</v>
      </c>
      <c r="H391" s="15">
        <v>2016</v>
      </c>
      <c r="I391" s="15" t="s">
        <v>17</v>
      </c>
      <c r="J391" s="15" t="s">
        <v>8</v>
      </c>
      <c r="K391" s="15">
        <v>1</v>
      </c>
      <c r="L391">
        <f t="shared" si="57"/>
        <v>10.046330000000001</v>
      </c>
      <c r="M391">
        <f t="shared" si="58"/>
        <v>9.9538836570170389E-2</v>
      </c>
      <c r="P391" t="str">
        <f t="shared" si="52"/>
        <v>2017Meta</v>
      </c>
      <c r="Q391">
        <v>2017</v>
      </c>
      <c r="R391" t="s">
        <v>28</v>
      </c>
      <c r="S391" t="s">
        <v>8</v>
      </c>
      <c r="T391">
        <v>93</v>
      </c>
      <c r="U391">
        <f t="shared" si="59"/>
        <v>10.219430000000003</v>
      </c>
      <c r="V391">
        <f t="shared" si="60"/>
        <v>9.1003118569235255</v>
      </c>
      <c r="Y391" t="str">
        <f t="shared" si="61"/>
        <v>2017Casanare</v>
      </c>
      <c r="Z391">
        <v>2017</v>
      </c>
      <c r="AA391" t="s">
        <v>28</v>
      </c>
      <c r="AB391" t="s">
        <v>6</v>
      </c>
      <c r="AC391">
        <v>3</v>
      </c>
      <c r="AD391">
        <f t="shared" si="62"/>
        <v>4.1125499999999997</v>
      </c>
      <c r="AE391">
        <f t="shared" si="63"/>
        <v>0.72947441368494004</v>
      </c>
    </row>
    <row r="392" spans="7:31" x14ac:dyDescent="0.25">
      <c r="G392" t="str">
        <f t="shared" si="49"/>
        <v>2016Arauca</v>
      </c>
      <c r="H392" s="15">
        <v>2016</v>
      </c>
      <c r="I392" s="15" t="s">
        <v>20</v>
      </c>
      <c r="J392" s="15" t="s">
        <v>5</v>
      </c>
      <c r="K392" s="15">
        <v>36</v>
      </c>
      <c r="L392">
        <f t="shared" si="57"/>
        <v>2.4420600000000001</v>
      </c>
      <c r="M392">
        <f t="shared" si="58"/>
        <v>14.74165253924965</v>
      </c>
      <c r="P392" t="str">
        <f t="shared" si="52"/>
        <v>2017Vichada</v>
      </c>
      <c r="Q392">
        <v>2017</v>
      </c>
      <c r="R392" t="s">
        <v>28</v>
      </c>
      <c r="S392" t="s">
        <v>7</v>
      </c>
      <c r="T392">
        <v>9</v>
      </c>
      <c r="U392">
        <f t="shared" si="59"/>
        <v>1.0505900000000001</v>
      </c>
      <c r="V392">
        <f t="shared" si="60"/>
        <v>8.566614949694932</v>
      </c>
      <c r="Y392" t="str">
        <f t="shared" si="61"/>
        <v>2017Meta</v>
      </c>
      <c r="Z392">
        <v>2017</v>
      </c>
      <c r="AA392" t="s">
        <v>28</v>
      </c>
      <c r="AB392" t="s">
        <v>8</v>
      </c>
      <c r="AC392">
        <v>1</v>
      </c>
      <c r="AD392">
        <f t="shared" si="62"/>
        <v>10.219430000000003</v>
      </c>
      <c r="AE392">
        <f t="shared" si="63"/>
        <v>9.7852815665844348E-2</v>
      </c>
    </row>
    <row r="393" spans="7:31" x14ac:dyDescent="0.25">
      <c r="G393" t="str">
        <f t="shared" si="49"/>
        <v>2016Casanare</v>
      </c>
      <c r="H393" s="15">
        <v>2016</v>
      </c>
      <c r="I393" s="15" t="s">
        <v>20</v>
      </c>
      <c r="J393" s="15" t="s">
        <v>6</v>
      </c>
      <c r="K393" s="15">
        <v>36</v>
      </c>
      <c r="L393">
        <f t="shared" si="57"/>
        <v>4.0355400000000001</v>
      </c>
      <c r="M393">
        <f t="shared" si="58"/>
        <v>8.920739231924351</v>
      </c>
      <c r="P393" t="str">
        <f t="shared" si="52"/>
        <v>2017Meta</v>
      </c>
      <c r="Q393">
        <v>2017</v>
      </c>
      <c r="R393" t="s">
        <v>36</v>
      </c>
      <c r="S393" t="s">
        <v>8</v>
      </c>
      <c r="T393">
        <v>1</v>
      </c>
      <c r="U393">
        <f t="shared" si="59"/>
        <v>10.219430000000003</v>
      </c>
      <c r="V393">
        <f t="shared" si="60"/>
        <v>9.7852815665844348E-2</v>
      </c>
      <c r="Y393" t="str">
        <f t="shared" si="61"/>
        <v>2017Casanare</v>
      </c>
      <c r="Z393">
        <v>2017</v>
      </c>
      <c r="AA393" t="s">
        <v>52</v>
      </c>
      <c r="AB393" t="s">
        <v>6</v>
      </c>
      <c r="AC393">
        <v>1</v>
      </c>
      <c r="AD393">
        <f t="shared" si="62"/>
        <v>4.1125499999999997</v>
      </c>
      <c r="AE393">
        <f t="shared" si="63"/>
        <v>0.24315813789498003</v>
      </c>
    </row>
    <row r="394" spans="7:31" x14ac:dyDescent="0.25">
      <c r="G394" t="str">
        <f t="shared" si="49"/>
        <v>2016Meta</v>
      </c>
      <c r="H394" s="15">
        <v>2016</v>
      </c>
      <c r="I394" s="15" t="s">
        <v>20</v>
      </c>
      <c r="J394" s="15" t="s">
        <v>8</v>
      </c>
      <c r="K394" s="15">
        <v>61</v>
      </c>
      <c r="L394">
        <f t="shared" si="57"/>
        <v>10.046330000000001</v>
      </c>
      <c r="M394">
        <f t="shared" si="58"/>
        <v>6.0718690307803938</v>
      </c>
      <c r="P394" t="str">
        <f t="shared" si="52"/>
        <v>2017Arauca</v>
      </c>
      <c r="Q394">
        <v>2017</v>
      </c>
      <c r="R394" t="s">
        <v>30</v>
      </c>
      <c r="S394" t="s">
        <v>5</v>
      </c>
      <c r="T394">
        <v>3</v>
      </c>
      <c r="U394">
        <f t="shared" si="59"/>
        <v>2.5050199999999996</v>
      </c>
      <c r="V394">
        <f t="shared" si="60"/>
        <v>1.1975952287806086</v>
      </c>
      <c r="Y394" t="str">
        <f t="shared" si="61"/>
        <v>2017Casanare</v>
      </c>
      <c r="Z394">
        <v>2017</v>
      </c>
      <c r="AA394" t="s">
        <v>57</v>
      </c>
      <c r="AB394" t="s">
        <v>6</v>
      </c>
      <c r="AC394">
        <v>1</v>
      </c>
      <c r="AD394">
        <f t="shared" si="62"/>
        <v>4.1125499999999997</v>
      </c>
      <c r="AE394">
        <f t="shared" si="63"/>
        <v>0.24315813789498003</v>
      </c>
    </row>
    <row r="395" spans="7:31" x14ac:dyDescent="0.25">
      <c r="G395" t="str">
        <f t="shared" si="49"/>
        <v>2016Vichada</v>
      </c>
      <c r="H395" s="15">
        <v>2016</v>
      </c>
      <c r="I395" s="15" t="s">
        <v>20</v>
      </c>
      <c r="J395" s="15" t="s">
        <v>7</v>
      </c>
      <c r="K395" s="15">
        <v>3</v>
      </c>
      <c r="L395">
        <f t="shared" si="57"/>
        <v>1.0266299999999999</v>
      </c>
      <c r="M395">
        <f t="shared" si="58"/>
        <v>2.922182285730984</v>
      </c>
      <c r="P395" t="str">
        <f t="shared" si="52"/>
        <v>2017Casanare</v>
      </c>
      <c r="Q395">
        <v>2017</v>
      </c>
      <c r="R395" t="s">
        <v>34</v>
      </c>
      <c r="S395" t="s">
        <v>6</v>
      </c>
      <c r="T395">
        <v>3</v>
      </c>
      <c r="U395">
        <f t="shared" si="59"/>
        <v>4.1125499999999997</v>
      </c>
      <c r="V395">
        <f t="shared" si="60"/>
        <v>0.72947441368494004</v>
      </c>
      <c r="Y395" t="str">
        <f t="shared" si="61"/>
        <v>2017Meta</v>
      </c>
      <c r="Z395">
        <v>2017</v>
      </c>
      <c r="AA395" t="s">
        <v>62</v>
      </c>
      <c r="AB395" t="s">
        <v>8</v>
      </c>
      <c r="AC395">
        <v>1</v>
      </c>
      <c r="AD395">
        <f t="shared" si="62"/>
        <v>10.219430000000003</v>
      </c>
      <c r="AE395">
        <f t="shared" si="63"/>
        <v>9.7852815665844348E-2</v>
      </c>
    </row>
    <row r="396" spans="7:31" x14ac:dyDescent="0.25">
      <c r="G396" t="str">
        <f t="shared" si="49"/>
        <v>2016Arauca</v>
      </c>
      <c r="H396" s="15">
        <v>2016</v>
      </c>
      <c r="I396" s="15" t="s">
        <v>70</v>
      </c>
      <c r="J396" s="15" t="s">
        <v>5</v>
      </c>
      <c r="K396" s="15">
        <v>2</v>
      </c>
      <c r="L396">
        <f t="shared" si="57"/>
        <v>2.4420600000000001</v>
      </c>
      <c r="M396">
        <f t="shared" si="58"/>
        <v>0.81898069662498052</v>
      </c>
      <c r="P396" t="str">
        <f t="shared" si="52"/>
        <v>2017Meta</v>
      </c>
      <c r="Q396">
        <v>2017</v>
      </c>
      <c r="R396" t="s">
        <v>34</v>
      </c>
      <c r="S396" t="s">
        <v>8</v>
      </c>
      <c r="T396">
        <v>2</v>
      </c>
      <c r="U396">
        <f t="shared" si="59"/>
        <v>10.219430000000003</v>
      </c>
      <c r="V396">
        <f t="shared" si="60"/>
        <v>0.1957056313316887</v>
      </c>
      <c r="Y396" t="str">
        <f t="shared" si="61"/>
        <v>2017Arauca</v>
      </c>
      <c r="Z396">
        <v>2017</v>
      </c>
      <c r="AA396" t="s">
        <v>61</v>
      </c>
      <c r="AB396" t="s">
        <v>5</v>
      </c>
      <c r="AC396">
        <v>5</v>
      </c>
      <c r="AD396">
        <f t="shared" si="62"/>
        <v>2.5050199999999996</v>
      </c>
      <c r="AE396">
        <f t="shared" si="63"/>
        <v>1.9959920479676811</v>
      </c>
    </row>
    <row r="397" spans="7:31" x14ac:dyDescent="0.25">
      <c r="G397" t="str">
        <f t="shared" si="49"/>
        <v>2016Casanare</v>
      </c>
      <c r="H397" s="15">
        <v>2016</v>
      </c>
      <c r="I397" s="15" t="s">
        <v>70</v>
      </c>
      <c r="J397" s="15" t="s">
        <v>6</v>
      </c>
      <c r="K397" s="15">
        <v>13</v>
      </c>
      <c r="L397">
        <f t="shared" si="57"/>
        <v>4.0355400000000001</v>
      </c>
      <c r="M397">
        <f t="shared" si="58"/>
        <v>3.2213780559726826</v>
      </c>
      <c r="P397" t="str">
        <f t="shared" si="52"/>
        <v>2017Arauca</v>
      </c>
      <c r="Q397">
        <v>2017</v>
      </c>
      <c r="R397" t="s">
        <v>31</v>
      </c>
      <c r="S397" t="s">
        <v>5</v>
      </c>
      <c r="T397">
        <v>9</v>
      </c>
      <c r="U397">
        <f t="shared" si="59"/>
        <v>2.5050199999999996</v>
      </c>
      <c r="V397">
        <f t="shared" si="60"/>
        <v>3.5927856863418262</v>
      </c>
      <c r="Y397" t="str">
        <f t="shared" si="61"/>
        <v>2017Meta</v>
      </c>
      <c r="Z397">
        <v>2017</v>
      </c>
      <c r="AA397" t="s">
        <v>61</v>
      </c>
      <c r="AB397" t="s">
        <v>8</v>
      </c>
      <c r="AC397">
        <v>1</v>
      </c>
      <c r="AD397">
        <f t="shared" si="62"/>
        <v>10.219430000000003</v>
      </c>
      <c r="AE397">
        <f t="shared" si="63"/>
        <v>9.7852815665844348E-2</v>
      </c>
    </row>
    <row r="398" spans="7:31" x14ac:dyDescent="0.25">
      <c r="G398" t="str">
        <f t="shared" si="49"/>
        <v>2016Meta</v>
      </c>
      <c r="H398" s="15">
        <v>2016</v>
      </c>
      <c r="I398" s="15" t="s">
        <v>70</v>
      </c>
      <c r="J398" s="15" t="s">
        <v>8</v>
      </c>
      <c r="K398" s="15">
        <v>20</v>
      </c>
      <c r="L398">
        <f t="shared" si="57"/>
        <v>10.046330000000001</v>
      </c>
      <c r="M398">
        <f t="shared" si="58"/>
        <v>1.9907767314034077</v>
      </c>
      <c r="P398" t="str">
        <f t="shared" si="52"/>
        <v>2017Casanare</v>
      </c>
      <c r="Q398">
        <v>2017</v>
      </c>
      <c r="R398" t="s">
        <v>31</v>
      </c>
      <c r="S398" t="s">
        <v>6</v>
      </c>
      <c r="T398">
        <v>17</v>
      </c>
      <c r="U398">
        <f t="shared" si="59"/>
        <v>4.1125499999999997</v>
      </c>
      <c r="V398">
        <f t="shared" si="60"/>
        <v>4.1336883442146606</v>
      </c>
      <c r="Y398" t="str">
        <f t="shared" si="61"/>
        <v>2017Arauca</v>
      </c>
      <c r="Z398">
        <v>2017</v>
      </c>
      <c r="AA398" t="s">
        <v>33</v>
      </c>
      <c r="AB398" t="s">
        <v>5</v>
      </c>
      <c r="AC398">
        <v>3</v>
      </c>
      <c r="AD398">
        <f t="shared" si="62"/>
        <v>2.5050199999999996</v>
      </c>
      <c r="AE398">
        <f t="shared" si="63"/>
        <v>1.1975952287806086</v>
      </c>
    </row>
    <row r="399" spans="7:31" x14ac:dyDescent="0.25">
      <c r="G399" t="str">
        <f t="shared" si="49"/>
        <v>2016Vichada</v>
      </c>
      <c r="H399" s="15">
        <v>2016</v>
      </c>
      <c r="I399" s="15" t="s">
        <v>70</v>
      </c>
      <c r="J399" s="15" t="s">
        <v>7</v>
      </c>
      <c r="K399" s="15">
        <v>1</v>
      </c>
      <c r="L399">
        <f t="shared" si="57"/>
        <v>1.0266299999999999</v>
      </c>
      <c r="M399">
        <f t="shared" si="58"/>
        <v>0.97406076191032798</v>
      </c>
      <c r="P399" t="str">
        <f t="shared" si="52"/>
        <v>2017Meta</v>
      </c>
      <c r="Q399">
        <v>2017</v>
      </c>
      <c r="R399" t="s">
        <v>31</v>
      </c>
      <c r="S399" t="s">
        <v>8</v>
      </c>
      <c r="T399">
        <v>36</v>
      </c>
      <c r="U399">
        <f t="shared" si="59"/>
        <v>10.219430000000003</v>
      </c>
      <c r="V399">
        <f t="shared" si="60"/>
        <v>3.5227013639703966</v>
      </c>
      <c r="Y399" t="str">
        <f t="shared" si="61"/>
        <v>2017Casanare</v>
      </c>
      <c r="Z399">
        <v>2017</v>
      </c>
      <c r="AA399" t="s">
        <v>33</v>
      </c>
      <c r="AB399" t="s">
        <v>6</v>
      </c>
      <c r="AC399">
        <v>1</v>
      </c>
      <c r="AD399">
        <f t="shared" si="62"/>
        <v>4.1125499999999997</v>
      </c>
      <c r="AE399">
        <f t="shared" si="63"/>
        <v>0.24315813789498003</v>
      </c>
    </row>
    <row r="400" spans="7:31" x14ac:dyDescent="0.25">
      <c r="G400" t="str">
        <f t="shared" si="49"/>
        <v>2016Arauca</v>
      </c>
      <c r="H400" s="15">
        <v>2016</v>
      </c>
      <c r="I400" s="15" t="s">
        <v>21</v>
      </c>
      <c r="J400" s="15" t="s">
        <v>5</v>
      </c>
      <c r="K400" s="15">
        <v>6</v>
      </c>
      <c r="L400">
        <f t="shared" si="57"/>
        <v>2.4420600000000001</v>
      </c>
      <c r="M400">
        <f t="shared" si="58"/>
        <v>2.4569420898749414</v>
      </c>
      <c r="P400" t="str">
        <f t="shared" si="52"/>
        <v>2017Vichada</v>
      </c>
      <c r="Q400">
        <v>2017</v>
      </c>
      <c r="R400" t="s">
        <v>31</v>
      </c>
      <c r="S400" t="s">
        <v>7</v>
      </c>
      <c r="T400">
        <v>1</v>
      </c>
      <c r="U400">
        <f t="shared" si="59"/>
        <v>1.0505900000000001</v>
      </c>
      <c r="V400">
        <f t="shared" si="60"/>
        <v>0.95184610552165916</v>
      </c>
      <c r="Y400" t="str">
        <f t="shared" si="61"/>
        <v>2017Meta</v>
      </c>
      <c r="Z400">
        <v>2017</v>
      </c>
      <c r="AA400" t="s">
        <v>33</v>
      </c>
      <c r="AB400" t="s">
        <v>8</v>
      </c>
      <c r="AC400">
        <v>4</v>
      </c>
      <c r="AD400">
        <f t="shared" si="62"/>
        <v>10.219430000000003</v>
      </c>
      <c r="AE400">
        <f t="shared" si="63"/>
        <v>0.39141126266337739</v>
      </c>
    </row>
    <row r="401" spans="7:31" x14ac:dyDescent="0.25">
      <c r="G401" t="str">
        <f t="shared" si="49"/>
        <v>2016Casanare</v>
      </c>
      <c r="H401" s="15">
        <v>2016</v>
      </c>
      <c r="I401" s="15" t="s">
        <v>21</v>
      </c>
      <c r="J401" s="15" t="s">
        <v>6</v>
      </c>
      <c r="K401" s="15">
        <v>6</v>
      </c>
      <c r="L401">
        <f t="shared" si="57"/>
        <v>4.0355400000000001</v>
      </c>
      <c r="M401">
        <f t="shared" si="58"/>
        <v>1.486789871987392</v>
      </c>
      <c r="P401" t="str">
        <f t="shared" si="52"/>
        <v>2017Arauca</v>
      </c>
      <c r="Q401">
        <v>2017</v>
      </c>
      <c r="R401" t="s">
        <v>32</v>
      </c>
      <c r="S401" t="s">
        <v>5</v>
      </c>
      <c r="T401">
        <v>1</v>
      </c>
      <c r="U401">
        <f t="shared" si="59"/>
        <v>2.5050199999999996</v>
      </c>
      <c r="V401">
        <f t="shared" si="60"/>
        <v>0.39919840959353625</v>
      </c>
      <c r="Y401" t="str">
        <f t="shared" si="61"/>
        <v>2017Vichada</v>
      </c>
      <c r="Z401">
        <v>2017</v>
      </c>
      <c r="AA401" t="s">
        <v>33</v>
      </c>
      <c r="AB401" t="s">
        <v>7</v>
      </c>
      <c r="AC401">
        <v>1</v>
      </c>
      <c r="AD401">
        <f t="shared" si="62"/>
        <v>1.0505900000000001</v>
      </c>
      <c r="AE401">
        <f t="shared" si="63"/>
        <v>0.95184610552165916</v>
      </c>
    </row>
    <row r="402" spans="7:31" x14ac:dyDescent="0.25">
      <c r="G402" t="str">
        <f t="shared" si="49"/>
        <v>2016Meta</v>
      </c>
      <c r="H402" s="15">
        <v>2016</v>
      </c>
      <c r="I402" s="15" t="s">
        <v>21</v>
      </c>
      <c r="J402" s="15" t="s">
        <v>8</v>
      </c>
      <c r="K402" s="15">
        <v>18</v>
      </c>
      <c r="L402">
        <f t="shared" si="57"/>
        <v>10.046330000000001</v>
      </c>
      <c r="M402">
        <f t="shared" si="58"/>
        <v>1.791699058263067</v>
      </c>
      <c r="P402" t="str">
        <f t="shared" si="52"/>
        <v>2017Casanare</v>
      </c>
      <c r="Q402">
        <v>2017</v>
      </c>
      <c r="R402" t="s">
        <v>32</v>
      </c>
      <c r="S402" t="s">
        <v>6</v>
      </c>
      <c r="T402">
        <v>2</v>
      </c>
      <c r="U402">
        <f t="shared" si="59"/>
        <v>4.1125499999999997</v>
      </c>
      <c r="V402">
        <f t="shared" si="60"/>
        <v>0.48631627578996006</v>
      </c>
      <c r="Y402" t="str">
        <f t="shared" si="61"/>
        <v>2018Arauca</v>
      </c>
      <c r="Z402">
        <v>2018</v>
      </c>
      <c r="AA402" t="s">
        <v>27</v>
      </c>
      <c r="AB402" t="s">
        <v>5</v>
      </c>
      <c r="AC402">
        <v>1</v>
      </c>
      <c r="AD402">
        <f t="shared" si="62"/>
        <v>2.6217399999999995</v>
      </c>
      <c r="AE402">
        <f t="shared" si="63"/>
        <v>0.38142607581224691</v>
      </c>
    </row>
    <row r="403" spans="7:31" x14ac:dyDescent="0.25">
      <c r="G403" t="str">
        <f t="shared" si="49"/>
        <v>2016Casanare</v>
      </c>
      <c r="H403" s="15">
        <v>2016</v>
      </c>
      <c r="I403" s="15" t="s">
        <v>22</v>
      </c>
      <c r="J403" s="15" t="s">
        <v>6</v>
      </c>
      <c r="K403" s="15">
        <v>1</v>
      </c>
      <c r="L403">
        <f t="shared" si="57"/>
        <v>4.0355400000000001</v>
      </c>
      <c r="M403">
        <f t="shared" si="58"/>
        <v>0.24779831199789867</v>
      </c>
      <c r="P403" t="str">
        <f t="shared" si="52"/>
        <v>2017Meta</v>
      </c>
      <c r="Q403">
        <v>2017</v>
      </c>
      <c r="R403" t="s">
        <v>32</v>
      </c>
      <c r="S403" t="s">
        <v>8</v>
      </c>
      <c r="T403">
        <v>1</v>
      </c>
      <c r="U403">
        <f t="shared" si="59"/>
        <v>10.219430000000003</v>
      </c>
      <c r="V403">
        <f t="shared" si="60"/>
        <v>9.7852815665844348E-2</v>
      </c>
      <c r="Y403" t="str">
        <f t="shared" si="61"/>
        <v>2018Casanare</v>
      </c>
      <c r="Z403">
        <v>2018</v>
      </c>
      <c r="AA403" t="s">
        <v>27</v>
      </c>
      <c r="AB403" t="s">
        <v>6</v>
      </c>
      <c r="AC403">
        <v>2</v>
      </c>
      <c r="AD403">
        <f t="shared" si="62"/>
        <v>4.2050400000000003</v>
      </c>
      <c r="AE403">
        <f t="shared" si="63"/>
        <v>0.47561973251146239</v>
      </c>
    </row>
    <row r="404" spans="7:31" x14ac:dyDescent="0.25">
      <c r="G404" t="str">
        <f t="shared" si="49"/>
        <v>2016Meta</v>
      </c>
      <c r="H404" s="15">
        <v>2016</v>
      </c>
      <c r="I404" s="15" t="s">
        <v>22</v>
      </c>
      <c r="J404" s="15" t="s">
        <v>8</v>
      </c>
      <c r="K404" s="15">
        <v>1</v>
      </c>
      <c r="L404">
        <f t="shared" si="57"/>
        <v>10.046330000000001</v>
      </c>
      <c r="M404">
        <f t="shared" si="58"/>
        <v>9.9538836570170389E-2</v>
      </c>
      <c r="P404" t="str">
        <f t="shared" si="52"/>
        <v>2018Arauca</v>
      </c>
      <c r="Q404">
        <v>2018</v>
      </c>
      <c r="R404" t="s">
        <v>28</v>
      </c>
      <c r="S404" t="s">
        <v>5</v>
      </c>
      <c r="T404">
        <v>4</v>
      </c>
      <c r="U404">
        <f t="shared" si="59"/>
        <v>2.6217399999999995</v>
      </c>
      <c r="V404">
        <f t="shared" si="60"/>
        <v>1.5257043032489876</v>
      </c>
      <c r="Y404" t="str">
        <f t="shared" si="61"/>
        <v>2018Meta</v>
      </c>
      <c r="Z404">
        <v>2018</v>
      </c>
      <c r="AA404" t="s">
        <v>27</v>
      </c>
      <c r="AB404" t="s">
        <v>8</v>
      </c>
      <c r="AC404">
        <v>3</v>
      </c>
      <c r="AD404">
        <f t="shared" si="62"/>
        <v>10.397219999999999</v>
      </c>
      <c r="AE404">
        <f t="shared" si="63"/>
        <v>0.28853866706677367</v>
      </c>
    </row>
    <row r="405" spans="7:31" x14ac:dyDescent="0.25">
      <c r="G405" t="str">
        <f t="shared" si="49"/>
        <v>2016Arauca</v>
      </c>
      <c r="H405" s="16">
        <v>2016</v>
      </c>
      <c r="I405" s="15" t="s">
        <v>24</v>
      </c>
      <c r="J405" s="15" t="s">
        <v>5</v>
      </c>
      <c r="K405" s="15">
        <v>1</v>
      </c>
      <c r="L405">
        <f t="shared" si="57"/>
        <v>2.4420600000000001</v>
      </c>
      <c r="M405">
        <f t="shared" si="58"/>
        <v>0.40949034831249026</v>
      </c>
      <c r="P405" t="str">
        <f t="shared" si="52"/>
        <v>2018Meta</v>
      </c>
      <c r="Q405">
        <v>2018</v>
      </c>
      <c r="R405" t="s">
        <v>28</v>
      </c>
      <c r="S405" t="s">
        <v>8</v>
      </c>
      <c r="T405">
        <v>49</v>
      </c>
      <c r="U405">
        <f t="shared" si="59"/>
        <v>10.397219999999999</v>
      </c>
      <c r="V405">
        <f t="shared" si="60"/>
        <v>4.7127982287573031</v>
      </c>
      <c r="Y405" t="str">
        <f t="shared" si="61"/>
        <v>2018Vichada</v>
      </c>
      <c r="Z405">
        <v>2018</v>
      </c>
      <c r="AA405" t="s">
        <v>27</v>
      </c>
      <c r="AB405" t="s">
        <v>7</v>
      </c>
      <c r="AC405">
        <v>1</v>
      </c>
      <c r="AD405">
        <f t="shared" si="62"/>
        <v>1.0780799999999999</v>
      </c>
      <c r="AE405">
        <f t="shared" si="63"/>
        <v>0.92757494805580298</v>
      </c>
    </row>
    <row r="406" spans="7:31" x14ac:dyDescent="0.25">
      <c r="G406" t="str">
        <f t="shared" si="49"/>
        <v>2017Arauca</v>
      </c>
      <c r="H406" s="15">
        <v>2017</v>
      </c>
      <c r="I406" s="15" t="s">
        <v>14</v>
      </c>
      <c r="J406" s="15" t="s">
        <v>5</v>
      </c>
      <c r="K406" s="15">
        <v>2</v>
      </c>
      <c r="L406">
        <f t="shared" si="57"/>
        <v>2.5050199999999996</v>
      </c>
      <c r="M406">
        <f t="shared" si="58"/>
        <v>0.7983968191870725</v>
      </c>
      <c r="P406" t="str">
        <f t="shared" si="52"/>
        <v>2018Vichada</v>
      </c>
      <c r="Q406">
        <v>2018</v>
      </c>
      <c r="R406" t="s">
        <v>28</v>
      </c>
      <c r="S406" t="s">
        <v>7</v>
      </c>
      <c r="T406">
        <v>11</v>
      </c>
      <c r="U406">
        <f t="shared" si="59"/>
        <v>1.0780799999999999</v>
      </c>
      <c r="V406">
        <f t="shared" si="60"/>
        <v>10.203324428613833</v>
      </c>
      <c r="Y406" t="str">
        <f t="shared" si="61"/>
        <v>2018Arauca</v>
      </c>
      <c r="Z406">
        <v>2018</v>
      </c>
      <c r="AA406" t="s">
        <v>53</v>
      </c>
      <c r="AB406" t="s">
        <v>5</v>
      </c>
      <c r="AC406">
        <v>1</v>
      </c>
      <c r="AD406">
        <f t="shared" si="62"/>
        <v>2.6217399999999995</v>
      </c>
      <c r="AE406">
        <f t="shared" si="63"/>
        <v>0.38142607581224691</v>
      </c>
    </row>
    <row r="407" spans="7:31" x14ac:dyDescent="0.25">
      <c r="G407" t="str">
        <f t="shared" si="49"/>
        <v>2017Meta</v>
      </c>
      <c r="H407" s="15">
        <v>2017</v>
      </c>
      <c r="I407" s="15" t="s">
        <v>14</v>
      </c>
      <c r="J407" s="15" t="s">
        <v>8</v>
      </c>
      <c r="K407" s="15">
        <v>2</v>
      </c>
      <c r="L407">
        <f t="shared" si="57"/>
        <v>10.219430000000003</v>
      </c>
      <c r="M407">
        <f t="shared" si="58"/>
        <v>0.1957056313316887</v>
      </c>
      <c r="P407" t="str">
        <f t="shared" si="52"/>
        <v>2018Vichada</v>
      </c>
      <c r="Q407">
        <v>2018</v>
      </c>
      <c r="R407" t="s">
        <v>34</v>
      </c>
      <c r="S407" t="s">
        <v>7</v>
      </c>
      <c r="T407">
        <v>1</v>
      </c>
      <c r="U407">
        <f t="shared" si="59"/>
        <v>1.0780799999999999</v>
      </c>
      <c r="V407">
        <f t="shared" si="60"/>
        <v>0.92757494805580298</v>
      </c>
      <c r="Y407" t="str">
        <f t="shared" si="61"/>
        <v>2018Vichada</v>
      </c>
      <c r="Z407">
        <v>2018</v>
      </c>
      <c r="AA407" t="s">
        <v>53</v>
      </c>
      <c r="AB407" t="s">
        <v>7</v>
      </c>
      <c r="AC407">
        <v>1</v>
      </c>
      <c r="AD407">
        <f t="shared" si="62"/>
        <v>1.0780799999999999</v>
      </c>
      <c r="AE407">
        <f t="shared" si="63"/>
        <v>0.92757494805580298</v>
      </c>
    </row>
    <row r="408" spans="7:31" x14ac:dyDescent="0.25">
      <c r="G408" t="str">
        <f t="shared" si="49"/>
        <v>2017Casanare</v>
      </c>
      <c r="H408" s="15">
        <v>2017</v>
      </c>
      <c r="I408" s="15" t="s">
        <v>15</v>
      </c>
      <c r="J408" s="15" t="s">
        <v>6</v>
      </c>
      <c r="K408" s="15">
        <v>2</v>
      </c>
      <c r="L408">
        <f t="shared" si="57"/>
        <v>4.1125499999999997</v>
      </c>
      <c r="M408">
        <f t="shared" si="58"/>
        <v>0.48631627578996006</v>
      </c>
      <c r="P408" t="str">
        <f t="shared" si="52"/>
        <v>2018Arauca</v>
      </c>
      <c r="Q408">
        <v>2018</v>
      </c>
      <c r="R408" t="s">
        <v>31</v>
      </c>
      <c r="S408" t="s">
        <v>5</v>
      </c>
      <c r="T408">
        <v>1</v>
      </c>
      <c r="U408">
        <f t="shared" si="59"/>
        <v>2.6217399999999995</v>
      </c>
      <c r="V408">
        <f t="shared" si="60"/>
        <v>0.38142607581224691</v>
      </c>
      <c r="Y408" t="str">
        <f t="shared" si="61"/>
        <v>2018Meta</v>
      </c>
      <c r="Z408">
        <v>2018</v>
      </c>
      <c r="AA408" t="s">
        <v>33</v>
      </c>
      <c r="AB408" t="s">
        <v>8</v>
      </c>
      <c r="AC408">
        <v>3</v>
      </c>
      <c r="AD408">
        <f t="shared" si="62"/>
        <v>10.397219999999999</v>
      </c>
      <c r="AE408">
        <f t="shared" si="63"/>
        <v>0.28853866706677367</v>
      </c>
    </row>
    <row r="409" spans="7:31" x14ac:dyDescent="0.25">
      <c r="G409" t="str">
        <f t="shared" si="49"/>
        <v>2017Meta</v>
      </c>
      <c r="H409" s="15">
        <v>2017</v>
      </c>
      <c r="I409" s="15" t="s">
        <v>15</v>
      </c>
      <c r="J409" s="15" t="s">
        <v>8</v>
      </c>
      <c r="K409" s="15">
        <v>3</v>
      </c>
      <c r="L409">
        <f t="shared" si="57"/>
        <v>10.219430000000003</v>
      </c>
      <c r="M409">
        <f t="shared" si="58"/>
        <v>0.29355844699753303</v>
      </c>
      <c r="P409" t="str">
        <f t="shared" si="52"/>
        <v>2018Casanare</v>
      </c>
      <c r="Q409">
        <v>2018</v>
      </c>
      <c r="R409" t="s">
        <v>31</v>
      </c>
      <c r="S409" t="s">
        <v>6</v>
      </c>
      <c r="T409">
        <v>3</v>
      </c>
      <c r="U409">
        <f t="shared" si="59"/>
        <v>4.2050400000000003</v>
      </c>
      <c r="V409">
        <f t="shared" si="60"/>
        <v>0.71342959876719358</v>
      </c>
      <c r="Y409" t="str">
        <f t="shared" si="61"/>
        <v>2018Meta</v>
      </c>
      <c r="Z409">
        <v>2018</v>
      </c>
      <c r="AA409" t="s">
        <v>56</v>
      </c>
      <c r="AB409" t="s">
        <v>8</v>
      </c>
      <c r="AC409">
        <v>1</v>
      </c>
      <c r="AD409">
        <f t="shared" si="62"/>
        <v>10.397219999999999</v>
      </c>
      <c r="AE409">
        <f t="shared" si="63"/>
        <v>9.6179555688924542E-2</v>
      </c>
    </row>
    <row r="410" spans="7:31" x14ac:dyDescent="0.25">
      <c r="G410" t="str">
        <f t="shared" si="49"/>
        <v>2017Vichada</v>
      </c>
      <c r="H410" s="15">
        <v>2017</v>
      </c>
      <c r="I410" s="15" t="s">
        <v>15</v>
      </c>
      <c r="J410" s="15" t="s">
        <v>7</v>
      </c>
      <c r="K410" s="15">
        <v>1</v>
      </c>
      <c r="L410">
        <f t="shared" si="57"/>
        <v>1.0505900000000001</v>
      </c>
      <c r="M410">
        <f t="shared" si="58"/>
        <v>0.95184610552165916</v>
      </c>
      <c r="P410" t="str">
        <f t="shared" si="52"/>
        <v>2018Meta</v>
      </c>
      <c r="Q410">
        <v>2018</v>
      </c>
      <c r="R410" t="s">
        <v>31</v>
      </c>
      <c r="S410" t="s">
        <v>8</v>
      </c>
      <c r="T410">
        <v>13</v>
      </c>
      <c r="U410">
        <f t="shared" si="59"/>
        <v>10.397219999999999</v>
      </c>
      <c r="V410">
        <f t="shared" si="60"/>
        <v>1.2503342239560191</v>
      </c>
      <c r="Y410" t="str">
        <f t="shared" si="61"/>
        <v>2019Meta</v>
      </c>
      <c r="Z410">
        <v>2019</v>
      </c>
      <c r="AA410" t="s">
        <v>67</v>
      </c>
      <c r="AB410" t="s">
        <v>8</v>
      </c>
      <c r="AC410">
        <v>1</v>
      </c>
      <c r="AD410">
        <f t="shared" si="62"/>
        <v>10.52125</v>
      </c>
      <c r="AE410">
        <f t="shared" si="63"/>
        <v>9.5045740762742068E-2</v>
      </c>
    </row>
    <row r="411" spans="7:31" x14ac:dyDescent="0.25">
      <c r="G411" t="str">
        <f t="shared" si="49"/>
        <v>2017Casanare</v>
      </c>
      <c r="H411" s="15">
        <v>2017</v>
      </c>
      <c r="I411" s="15" t="s">
        <v>16</v>
      </c>
      <c r="J411" s="15" t="s">
        <v>6</v>
      </c>
      <c r="K411" s="15">
        <v>1</v>
      </c>
      <c r="L411">
        <f t="shared" si="57"/>
        <v>4.1125499999999997</v>
      </c>
      <c r="M411">
        <f t="shared" si="58"/>
        <v>0.24315813789498003</v>
      </c>
      <c r="P411" t="str">
        <f t="shared" si="52"/>
        <v>2018Vichada</v>
      </c>
      <c r="Q411">
        <v>2018</v>
      </c>
      <c r="R411" t="s">
        <v>31</v>
      </c>
      <c r="S411" t="s">
        <v>7</v>
      </c>
      <c r="T411">
        <v>2</v>
      </c>
      <c r="U411">
        <f t="shared" si="59"/>
        <v>1.0780799999999999</v>
      </c>
      <c r="V411">
        <f t="shared" si="60"/>
        <v>1.855149896111606</v>
      </c>
      <c r="Y411" t="str">
        <f t="shared" si="61"/>
        <v>2019Arauca</v>
      </c>
      <c r="Z411">
        <v>2019</v>
      </c>
      <c r="AA411" t="s">
        <v>27</v>
      </c>
      <c r="AB411" t="s">
        <v>5</v>
      </c>
      <c r="AC411">
        <v>12</v>
      </c>
      <c r="AD411">
        <f t="shared" si="62"/>
        <v>2.8010900000000003</v>
      </c>
      <c r="AE411">
        <f t="shared" si="63"/>
        <v>4.2840465675861896</v>
      </c>
    </row>
    <row r="412" spans="7:31" x14ac:dyDescent="0.25">
      <c r="G412" t="str">
        <f t="shared" si="49"/>
        <v>2017Arauca</v>
      </c>
      <c r="H412" s="15">
        <v>2017</v>
      </c>
      <c r="I412" s="15" t="s">
        <v>17</v>
      </c>
      <c r="J412" s="15" t="s">
        <v>5</v>
      </c>
      <c r="K412" s="15">
        <v>1</v>
      </c>
      <c r="L412">
        <f t="shared" si="57"/>
        <v>2.5050199999999996</v>
      </c>
      <c r="M412">
        <f t="shared" si="58"/>
        <v>0.39919840959353625</v>
      </c>
      <c r="P412" t="str">
        <f t="shared" si="52"/>
        <v>2018Meta</v>
      </c>
      <c r="Q412">
        <v>2018</v>
      </c>
      <c r="R412" t="s">
        <v>73</v>
      </c>
      <c r="S412" t="s">
        <v>8</v>
      </c>
      <c r="T412">
        <v>1</v>
      </c>
      <c r="U412">
        <f t="shared" si="59"/>
        <v>10.397219999999999</v>
      </c>
      <c r="V412">
        <f t="shared" si="60"/>
        <v>9.6179555688924542E-2</v>
      </c>
      <c r="Y412" t="str">
        <f t="shared" si="61"/>
        <v>2019Casanare</v>
      </c>
      <c r="Z412">
        <v>2019</v>
      </c>
      <c r="AA412" t="s">
        <v>27</v>
      </c>
      <c r="AB412" t="s">
        <v>6</v>
      </c>
      <c r="AC412">
        <v>20</v>
      </c>
      <c r="AD412">
        <f t="shared" si="62"/>
        <v>4.2856300000000003</v>
      </c>
      <c r="AE412">
        <f t="shared" si="63"/>
        <v>4.6667584462494425</v>
      </c>
    </row>
    <row r="413" spans="7:31" x14ac:dyDescent="0.25">
      <c r="G413" t="str">
        <f t="shared" si="49"/>
        <v>2017Meta</v>
      </c>
      <c r="H413" s="15">
        <v>2017</v>
      </c>
      <c r="I413" s="15" t="s">
        <v>17</v>
      </c>
      <c r="J413" s="15" t="s">
        <v>8</v>
      </c>
      <c r="K413" s="15">
        <v>3</v>
      </c>
      <c r="L413">
        <f t="shared" si="57"/>
        <v>10.219430000000003</v>
      </c>
      <c r="M413">
        <f t="shared" si="58"/>
        <v>0.29355844699753303</v>
      </c>
      <c r="P413" t="str">
        <f t="shared" si="52"/>
        <v>2019Arauca</v>
      </c>
      <c r="Q413">
        <v>2019</v>
      </c>
      <c r="R413" t="s">
        <v>72</v>
      </c>
      <c r="S413" t="s">
        <v>5</v>
      </c>
      <c r="T413">
        <v>1</v>
      </c>
      <c r="U413">
        <f t="shared" si="59"/>
        <v>2.8010900000000003</v>
      </c>
      <c r="V413">
        <f t="shared" si="60"/>
        <v>0.35700388063218241</v>
      </c>
      <c r="Y413" t="str">
        <f t="shared" si="61"/>
        <v>2019Meta</v>
      </c>
      <c r="Z413">
        <v>2019</v>
      </c>
      <c r="AA413" t="s">
        <v>27</v>
      </c>
      <c r="AB413" t="s">
        <v>8</v>
      </c>
      <c r="AC413">
        <v>21</v>
      </c>
      <c r="AD413">
        <f t="shared" si="62"/>
        <v>10.52125</v>
      </c>
      <c r="AE413">
        <f t="shared" si="63"/>
        <v>1.9959605560175835</v>
      </c>
    </row>
    <row r="414" spans="7:31" x14ac:dyDescent="0.25">
      <c r="G414" t="str">
        <f t="shared" si="49"/>
        <v>2017Meta</v>
      </c>
      <c r="H414" s="15">
        <v>2017</v>
      </c>
      <c r="I414" s="15" t="s">
        <v>18</v>
      </c>
      <c r="J414" s="15" t="s">
        <v>8</v>
      </c>
      <c r="K414" s="15">
        <v>1</v>
      </c>
      <c r="L414">
        <f t="shared" si="57"/>
        <v>10.219430000000003</v>
      </c>
      <c r="M414">
        <f t="shared" si="58"/>
        <v>9.7852815665844348E-2</v>
      </c>
      <c r="P414" t="str">
        <f t="shared" si="52"/>
        <v>2019Meta</v>
      </c>
      <c r="Q414">
        <v>2019</v>
      </c>
      <c r="R414" t="s">
        <v>72</v>
      </c>
      <c r="S414" t="s">
        <v>8</v>
      </c>
      <c r="T414">
        <v>1</v>
      </c>
      <c r="U414">
        <f t="shared" si="59"/>
        <v>10.52125</v>
      </c>
      <c r="V414">
        <f t="shared" si="60"/>
        <v>9.5045740762742068E-2</v>
      </c>
      <c r="Y414" t="str">
        <f t="shared" si="61"/>
        <v>2019Vichada</v>
      </c>
      <c r="Z414">
        <v>2019</v>
      </c>
      <c r="AA414" t="s">
        <v>27</v>
      </c>
      <c r="AB414" t="s">
        <v>7</v>
      </c>
      <c r="AC414">
        <v>2</v>
      </c>
      <c r="AD414">
        <f t="shared" si="62"/>
        <v>1.10599</v>
      </c>
      <c r="AE414">
        <f t="shared" si="63"/>
        <v>1.8083346142370185</v>
      </c>
    </row>
    <row r="415" spans="7:31" x14ac:dyDescent="0.25">
      <c r="G415" t="str">
        <f t="shared" ref="G415:G478" si="64">H415&amp;J415</f>
        <v>2017Arauca</v>
      </c>
      <c r="H415" s="15">
        <v>2017</v>
      </c>
      <c r="I415" s="15" t="s">
        <v>20</v>
      </c>
      <c r="J415" s="15" t="s">
        <v>5</v>
      </c>
      <c r="K415" s="15">
        <v>26</v>
      </c>
      <c r="L415">
        <f t="shared" si="57"/>
        <v>2.5050199999999996</v>
      </c>
      <c r="M415">
        <f t="shared" si="58"/>
        <v>10.379158649431943</v>
      </c>
      <c r="P415" t="str">
        <f t="shared" ref="P415:P478" si="65">Q415&amp;S415</f>
        <v>2019Casanare</v>
      </c>
      <c r="Q415">
        <v>2019</v>
      </c>
      <c r="R415" t="s">
        <v>27</v>
      </c>
      <c r="S415" t="s">
        <v>6</v>
      </c>
      <c r="T415">
        <v>7</v>
      </c>
      <c r="U415">
        <f t="shared" si="59"/>
        <v>4.2856300000000003</v>
      </c>
      <c r="V415">
        <f t="shared" si="60"/>
        <v>1.633365456187305</v>
      </c>
      <c r="Y415" t="str">
        <f t="shared" si="61"/>
        <v>2019Arauca</v>
      </c>
      <c r="Z415">
        <v>2019</v>
      </c>
      <c r="AA415" t="s">
        <v>53</v>
      </c>
      <c r="AB415" t="s">
        <v>5</v>
      </c>
      <c r="AC415">
        <v>1</v>
      </c>
      <c r="AD415">
        <f t="shared" si="62"/>
        <v>2.8010900000000003</v>
      </c>
      <c r="AE415">
        <f t="shared" si="63"/>
        <v>0.35700388063218241</v>
      </c>
    </row>
    <row r="416" spans="7:31" x14ac:dyDescent="0.25">
      <c r="G416" t="str">
        <f t="shared" si="64"/>
        <v>2017Casanare</v>
      </c>
      <c r="H416" s="15">
        <v>2017</v>
      </c>
      <c r="I416" s="15" t="s">
        <v>20</v>
      </c>
      <c r="J416" s="15" t="s">
        <v>6</v>
      </c>
      <c r="K416" s="15">
        <v>26</v>
      </c>
      <c r="L416">
        <f t="shared" ref="L416:L479" si="66">VLOOKUP(G416,$A$2:$D$37,4,0)</f>
        <v>4.1125499999999997</v>
      </c>
      <c r="M416">
        <f t="shared" ref="M416:M479" si="67">K416/L416</f>
        <v>6.3221115852694805</v>
      </c>
      <c r="P416" t="str">
        <f t="shared" si="65"/>
        <v>2019Meta</v>
      </c>
      <c r="Q416">
        <v>2019</v>
      </c>
      <c r="R416" t="s">
        <v>27</v>
      </c>
      <c r="S416" t="s">
        <v>8</v>
      </c>
      <c r="T416">
        <v>3</v>
      </c>
      <c r="U416">
        <f t="shared" ref="U416:U479" si="68">VLOOKUP(P416,$A$2:$D$37,4,0)</f>
        <v>10.52125</v>
      </c>
      <c r="V416">
        <f t="shared" ref="V416:V479" si="69">T416/U416</f>
        <v>0.28513722228822619</v>
      </c>
      <c r="Y416" t="str">
        <f t="shared" ref="Y416:Y479" si="70">Z416&amp;AB416</f>
        <v>2019Casanare</v>
      </c>
      <c r="Z416">
        <v>2019</v>
      </c>
      <c r="AA416" t="s">
        <v>53</v>
      </c>
      <c r="AB416" t="s">
        <v>6</v>
      </c>
      <c r="AC416">
        <v>2</v>
      </c>
      <c r="AD416">
        <f t="shared" ref="AD416:AD479" si="71">VLOOKUP(Y416,$A$2:$D$37,4,0)</f>
        <v>4.2856300000000003</v>
      </c>
      <c r="AE416">
        <f t="shared" ref="AE416:AE479" si="72">AC416/AD416</f>
        <v>0.46667584462494427</v>
      </c>
    </row>
    <row r="417" spans="7:31" x14ac:dyDescent="0.25">
      <c r="G417" t="str">
        <f t="shared" si="64"/>
        <v>2017Meta</v>
      </c>
      <c r="H417" s="15">
        <v>2017</v>
      </c>
      <c r="I417" s="15" t="s">
        <v>20</v>
      </c>
      <c r="J417" s="15" t="s">
        <v>8</v>
      </c>
      <c r="K417" s="15">
        <v>70</v>
      </c>
      <c r="L417">
        <f t="shared" si="66"/>
        <v>10.219430000000003</v>
      </c>
      <c r="M417">
        <f t="shared" si="67"/>
        <v>6.8496970966091046</v>
      </c>
      <c r="P417" t="str">
        <f t="shared" si="65"/>
        <v>2019Vichada</v>
      </c>
      <c r="Q417">
        <v>2019</v>
      </c>
      <c r="R417" t="s">
        <v>27</v>
      </c>
      <c r="S417" t="s">
        <v>7</v>
      </c>
      <c r="T417">
        <v>1</v>
      </c>
      <c r="U417">
        <f t="shared" si="68"/>
        <v>1.10599</v>
      </c>
      <c r="V417">
        <f t="shared" si="69"/>
        <v>0.90416730711850923</v>
      </c>
      <c r="Y417" t="str">
        <f t="shared" si="70"/>
        <v>2019Meta</v>
      </c>
      <c r="Z417">
        <v>2019</v>
      </c>
      <c r="AA417" t="s">
        <v>53</v>
      </c>
      <c r="AB417" t="s">
        <v>8</v>
      </c>
      <c r="AC417">
        <v>5</v>
      </c>
      <c r="AD417">
        <f t="shared" si="71"/>
        <v>10.52125</v>
      </c>
      <c r="AE417">
        <f t="shared" si="72"/>
        <v>0.47522870381371035</v>
      </c>
    </row>
    <row r="418" spans="7:31" x14ac:dyDescent="0.25">
      <c r="G418" t="str">
        <f t="shared" si="64"/>
        <v>2017Vichada</v>
      </c>
      <c r="H418" s="15">
        <v>2017</v>
      </c>
      <c r="I418" s="15" t="s">
        <v>20</v>
      </c>
      <c r="J418" s="15" t="s">
        <v>7</v>
      </c>
      <c r="K418" s="15">
        <v>4</v>
      </c>
      <c r="L418">
        <f t="shared" si="66"/>
        <v>1.0505900000000001</v>
      </c>
      <c r="M418">
        <f t="shared" si="67"/>
        <v>3.8073844220866366</v>
      </c>
      <c r="P418" t="str">
        <f t="shared" si="65"/>
        <v>2019Casanare</v>
      </c>
      <c r="Q418">
        <v>2019</v>
      </c>
      <c r="R418" t="s">
        <v>74</v>
      </c>
      <c r="S418" t="s">
        <v>6</v>
      </c>
      <c r="T418">
        <v>2</v>
      </c>
      <c r="U418">
        <f t="shared" si="68"/>
        <v>4.2856300000000003</v>
      </c>
      <c r="V418">
        <f t="shared" si="69"/>
        <v>0.46667584462494427</v>
      </c>
      <c r="Y418" t="str">
        <f t="shared" si="70"/>
        <v>2019Arauca</v>
      </c>
      <c r="Z418">
        <v>2019</v>
      </c>
      <c r="AA418" t="s">
        <v>28</v>
      </c>
      <c r="AB418" t="s">
        <v>5</v>
      </c>
      <c r="AC418">
        <v>1</v>
      </c>
      <c r="AD418">
        <f t="shared" si="71"/>
        <v>2.8010900000000003</v>
      </c>
      <c r="AE418">
        <f t="shared" si="72"/>
        <v>0.35700388063218241</v>
      </c>
    </row>
    <row r="419" spans="7:31" x14ac:dyDescent="0.25">
      <c r="G419" t="str">
        <f t="shared" si="64"/>
        <v>2017Arauca</v>
      </c>
      <c r="H419" s="15">
        <v>2017</v>
      </c>
      <c r="I419" s="15" t="s">
        <v>70</v>
      </c>
      <c r="J419" s="15" t="s">
        <v>5</v>
      </c>
      <c r="K419" s="15">
        <v>5</v>
      </c>
      <c r="L419">
        <f t="shared" si="66"/>
        <v>2.5050199999999996</v>
      </c>
      <c r="M419">
        <f t="shared" si="67"/>
        <v>1.9959920479676811</v>
      </c>
      <c r="P419" t="str">
        <f t="shared" si="65"/>
        <v>2019Vichada</v>
      </c>
      <c r="Q419">
        <v>2019</v>
      </c>
      <c r="R419" t="s">
        <v>74</v>
      </c>
      <c r="S419" t="s">
        <v>7</v>
      </c>
      <c r="T419">
        <v>1</v>
      </c>
      <c r="U419">
        <f t="shared" si="68"/>
        <v>1.10599</v>
      </c>
      <c r="V419">
        <f t="shared" si="69"/>
        <v>0.90416730711850923</v>
      </c>
      <c r="Y419" t="str">
        <f t="shared" si="70"/>
        <v>2019Casanare</v>
      </c>
      <c r="Z419">
        <v>2019</v>
      </c>
      <c r="AA419" t="s">
        <v>28</v>
      </c>
      <c r="AB419" t="s">
        <v>6</v>
      </c>
      <c r="AC419">
        <v>1</v>
      </c>
      <c r="AD419">
        <f t="shared" si="71"/>
        <v>4.2856300000000003</v>
      </c>
      <c r="AE419">
        <f t="shared" si="72"/>
        <v>0.23333792231247213</v>
      </c>
    </row>
    <row r="420" spans="7:31" x14ac:dyDescent="0.25">
      <c r="G420" t="str">
        <f t="shared" si="64"/>
        <v>2017Casanare</v>
      </c>
      <c r="H420" s="15">
        <v>2017</v>
      </c>
      <c r="I420" s="15" t="s">
        <v>70</v>
      </c>
      <c r="J420" s="15" t="s">
        <v>6</v>
      </c>
      <c r="K420" s="15">
        <v>11</v>
      </c>
      <c r="L420">
        <f t="shared" si="66"/>
        <v>4.1125499999999997</v>
      </c>
      <c r="M420">
        <f t="shared" si="67"/>
        <v>2.6747395168447801</v>
      </c>
      <c r="P420" t="str">
        <f t="shared" si="65"/>
        <v>2019Arauca</v>
      </c>
      <c r="Q420">
        <v>2019</v>
      </c>
      <c r="R420" t="s">
        <v>28</v>
      </c>
      <c r="S420" t="s">
        <v>5</v>
      </c>
      <c r="T420">
        <v>87</v>
      </c>
      <c r="U420">
        <f t="shared" si="68"/>
        <v>2.8010900000000003</v>
      </c>
      <c r="V420">
        <f t="shared" si="69"/>
        <v>31.059337614999873</v>
      </c>
      <c r="Y420" t="str">
        <f t="shared" si="70"/>
        <v>2019Vichada</v>
      </c>
      <c r="Z420">
        <v>2019</v>
      </c>
      <c r="AA420" t="s">
        <v>28</v>
      </c>
      <c r="AB420" t="s">
        <v>7</v>
      </c>
      <c r="AC420">
        <v>1</v>
      </c>
      <c r="AD420">
        <f t="shared" si="71"/>
        <v>1.10599</v>
      </c>
      <c r="AE420">
        <f t="shared" si="72"/>
        <v>0.90416730711850923</v>
      </c>
    </row>
    <row r="421" spans="7:31" x14ac:dyDescent="0.25">
      <c r="G421" t="str">
        <f t="shared" si="64"/>
        <v>2017Meta</v>
      </c>
      <c r="H421" s="15">
        <v>2017</v>
      </c>
      <c r="I421" s="15" t="s">
        <v>70</v>
      </c>
      <c r="J421" s="15" t="s">
        <v>8</v>
      </c>
      <c r="K421" s="15">
        <v>22</v>
      </c>
      <c r="L421">
        <f t="shared" si="66"/>
        <v>10.219430000000003</v>
      </c>
      <c r="M421">
        <f t="shared" si="67"/>
        <v>2.1527619446485757</v>
      </c>
      <c r="P421" t="str">
        <f t="shared" si="65"/>
        <v>2019Casanare</v>
      </c>
      <c r="Q421">
        <v>2019</v>
      </c>
      <c r="R421" t="s">
        <v>28</v>
      </c>
      <c r="S421" t="s">
        <v>6</v>
      </c>
      <c r="T421">
        <v>24</v>
      </c>
      <c r="U421">
        <f t="shared" si="68"/>
        <v>4.2856300000000003</v>
      </c>
      <c r="V421">
        <f t="shared" si="69"/>
        <v>5.6001101354993308</v>
      </c>
      <c r="Y421" t="str">
        <f t="shared" si="70"/>
        <v>2019Meta</v>
      </c>
      <c r="Z421">
        <v>2019</v>
      </c>
      <c r="AA421" t="s">
        <v>57</v>
      </c>
      <c r="AB421" t="s">
        <v>8</v>
      </c>
      <c r="AC421">
        <v>3</v>
      </c>
      <c r="AD421">
        <f t="shared" si="71"/>
        <v>10.52125</v>
      </c>
      <c r="AE421">
        <f t="shared" si="72"/>
        <v>0.28513722228822619</v>
      </c>
    </row>
    <row r="422" spans="7:31" x14ac:dyDescent="0.25">
      <c r="G422" t="str">
        <f t="shared" si="64"/>
        <v>2017Vichada</v>
      </c>
      <c r="H422" s="15">
        <v>2017</v>
      </c>
      <c r="I422" s="15" t="s">
        <v>70</v>
      </c>
      <c r="J422" s="15" t="s">
        <v>7</v>
      </c>
      <c r="K422" s="15">
        <v>2</v>
      </c>
      <c r="L422">
        <f t="shared" si="66"/>
        <v>1.0505900000000001</v>
      </c>
      <c r="M422">
        <f t="shared" si="67"/>
        <v>1.9036922110433183</v>
      </c>
      <c r="P422" t="str">
        <f t="shared" si="65"/>
        <v>2019Meta</v>
      </c>
      <c r="Q422">
        <v>2019</v>
      </c>
      <c r="R422" t="s">
        <v>28</v>
      </c>
      <c r="S422" t="s">
        <v>8</v>
      </c>
      <c r="T422">
        <v>139</v>
      </c>
      <c r="U422">
        <f t="shared" si="68"/>
        <v>10.52125</v>
      </c>
      <c r="V422">
        <f t="shared" si="69"/>
        <v>13.211357966021147</v>
      </c>
      <c r="Y422" t="str">
        <f t="shared" si="70"/>
        <v>2019Meta</v>
      </c>
      <c r="Z422">
        <v>2019</v>
      </c>
      <c r="AA422" t="s">
        <v>62</v>
      </c>
      <c r="AB422" t="s">
        <v>8</v>
      </c>
      <c r="AC422">
        <v>1</v>
      </c>
      <c r="AD422">
        <f t="shared" si="71"/>
        <v>10.52125</v>
      </c>
      <c r="AE422">
        <f t="shared" si="72"/>
        <v>9.5045740762742068E-2</v>
      </c>
    </row>
    <row r="423" spans="7:31" x14ac:dyDescent="0.25">
      <c r="G423" t="str">
        <f t="shared" si="64"/>
        <v>2017Arauca</v>
      </c>
      <c r="H423" s="15">
        <v>2017</v>
      </c>
      <c r="I423" s="15" t="s">
        <v>21</v>
      </c>
      <c r="J423" s="15" t="s">
        <v>5</v>
      </c>
      <c r="K423" s="15">
        <v>2</v>
      </c>
      <c r="L423">
        <f t="shared" si="66"/>
        <v>2.5050199999999996</v>
      </c>
      <c r="M423">
        <f t="shared" si="67"/>
        <v>0.7983968191870725</v>
      </c>
      <c r="P423" t="str">
        <f t="shared" si="65"/>
        <v>2019Vichada</v>
      </c>
      <c r="Q423">
        <v>2019</v>
      </c>
      <c r="R423" t="s">
        <v>28</v>
      </c>
      <c r="S423" t="s">
        <v>7</v>
      </c>
      <c r="T423">
        <v>5</v>
      </c>
      <c r="U423">
        <f t="shared" si="68"/>
        <v>1.10599</v>
      </c>
      <c r="V423">
        <f t="shared" si="69"/>
        <v>4.5208365355925455</v>
      </c>
      <c r="Y423" t="str">
        <f t="shared" si="70"/>
        <v>2019Arauca</v>
      </c>
      <c r="Z423">
        <v>2019</v>
      </c>
      <c r="AA423" t="s">
        <v>61</v>
      </c>
      <c r="AB423" t="s">
        <v>5</v>
      </c>
      <c r="AC423">
        <v>3</v>
      </c>
      <c r="AD423">
        <f t="shared" si="71"/>
        <v>2.8010900000000003</v>
      </c>
      <c r="AE423">
        <f t="shared" si="72"/>
        <v>1.0710116418965474</v>
      </c>
    </row>
    <row r="424" spans="7:31" x14ac:dyDescent="0.25">
      <c r="G424" t="str">
        <f t="shared" si="64"/>
        <v>2017Casanare</v>
      </c>
      <c r="H424" s="15">
        <v>2017</v>
      </c>
      <c r="I424" s="15" t="s">
        <v>21</v>
      </c>
      <c r="J424" s="15" t="s">
        <v>6</v>
      </c>
      <c r="K424" s="15">
        <v>6</v>
      </c>
      <c r="L424">
        <f t="shared" si="66"/>
        <v>4.1125499999999997</v>
      </c>
      <c r="M424">
        <f t="shared" si="67"/>
        <v>1.4589488273698801</v>
      </c>
      <c r="P424" t="str">
        <f t="shared" si="65"/>
        <v>2019Meta</v>
      </c>
      <c r="Q424">
        <v>2019</v>
      </c>
      <c r="R424" t="s">
        <v>75</v>
      </c>
      <c r="S424" t="s">
        <v>8</v>
      </c>
      <c r="T424">
        <v>1</v>
      </c>
      <c r="U424">
        <f t="shared" si="68"/>
        <v>10.52125</v>
      </c>
      <c r="V424">
        <f t="shared" si="69"/>
        <v>9.5045740762742068E-2</v>
      </c>
      <c r="Y424" t="str">
        <f t="shared" si="70"/>
        <v>2019Arauca</v>
      </c>
      <c r="Z424">
        <v>2019</v>
      </c>
      <c r="AA424" t="s">
        <v>33</v>
      </c>
      <c r="AB424" t="s">
        <v>5</v>
      </c>
      <c r="AC424">
        <v>5</v>
      </c>
      <c r="AD424">
        <f t="shared" si="71"/>
        <v>2.8010900000000003</v>
      </c>
      <c r="AE424">
        <f t="shared" si="72"/>
        <v>1.7850194031609121</v>
      </c>
    </row>
    <row r="425" spans="7:31" x14ac:dyDescent="0.25">
      <c r="G425" t="str">
        <f t="shared" si="64"/>
        <v>2017Meta</v>
      </c>
      <c r="H425" s="15">
        <v>2017</v>
      </c>
      <c r="I425" s="15" t="s">
        <v>21</v>
      </c>
      <c r="J425" s="15" t="s">
        <v>8</v>
      </c>
      <c r="K425" s="15">
        <v>11</v>
      </c>
      <c r="L425">
        <f t="shared" si="66"/>
        <v>10.219430000000003</v>
      </c>
      <c r="M425">
        <f t="shared" si="67"/>
        <v>1.0763809723242879</v>
      </c>
      <c r="P425" t="str">
        <f t="shared" si="65"/>
        <v>2019Arauca</v>
      </c>
      <c r="Q425">
        <v>2019</v>
      </c>
      <c r="R425" t="s">
        <v>30</v>
      </c>
      <c r="S425" t="s">
        <v>5</v>
      </c>
      <c r="T425">
        <v>3</v>
      </c>
      <c r="U425">
        <f t="shared" si="68"/>
        <v>2.8010900000000003</v>
      </c>
      <c r="V425">
        <f t="shared" si="69"/>
        <v>1.0710116418965474</v>
      </c>
      <c r="Y425" t="str">
        <f t="shared" si="70"/>
        <v>2019Casanare</v>
      </c>
      <c r="Z425">
        <v>2019</v>
      </c>
      <c r="AA425" t="s">
        <v>33</v>
      </c>
      <c r="AB425" t="s">
        <v>6</v>
      </c>
      <c r="AC425">
        <v>2</v>
      </c>
      <c r="AD425">
        <f t="shared" si="71"/>
        <v>4.2856300000000003</v>
      </c>
      <c r="AE425">
        <f t="shared" si="72"/>
        <v>0.46667584462494427</v>
      </c>
    </row>
    <row r="426" spans="7:31" x14ac:dyDescent="0.25">
      <c r="G426" t="str">
        <f t="shared" si="64"/>
        <v>2017Vichada</v>
      </c>
      <c r="H426" s="15">
        <v>2017</v>
      </c>
      <c r="I426" s="15" t="s">
        <v>21</v>
      </c>
      <c r="J426" s="15" t="s">
        <v>7</v>
      </c>
      <c r="K426" s="15">
        <v>1</v>
      </c>
      <c r="L426">
        <f t="shared" si="66"/>
        <v>1.0505900000000001</v>
      </c>
      <c r="M426">
        <f t="shared" si="67"/>
        <v>0.95184610552165916</v>
      </c>
      <c r="P426" t="str">
        <f t="shared" si="65"/>
        <v>2019Casanare</v>
      </c>
      <c r="Q426">
        <v>2019</v>
      </c>
      <c r="R426" t="s">
        <v>30</v>
      </c>
      <c r="S426" t="s">
        <v>6</v>
      </c>
      <c r="T426">
        <v>2</v>
      </c>
      <c r="U426">
        <f t="shared" si="68"/>
        <v>4.2856300000000003</v>
      </c>
      <c r="V426">
        <f t="shared" si="69"/>
        <v>0.46667584462494427</v>
      </c>
      <c r="Y426" t="str">
        <f t="shared" si="70"/>
        <v>2019Meta</v>
      </c>
      <c r="Z426">
        <v>2019</v>
      </c>
      <c r="AA426" t="s">
        <v>33</v>
      </c>
      <c r="AB426" t="s">
        <v>8</v>
      </c>
      <c r="AC426">
        <v>4</v>
      </c>
      <c r="AD426">
        <f t="shared" si="71"/>
        <v>10.52125</v>
      </c>
      <c r="AE426">
        <f t="shared" si="72"/>
        <v>0.38018296305096827</v>
      </c>
    </row>
    <row r="427" spans="7:31" x14ac:dyDescent="0.25">
      <c r="G427" t="str">
        <f t="shared" si="64"/>
        <v>2017Casanare</v>
      </c>
      <c r="H427" s="15">
        <v>2017</v>
      </c>
      <c r="I427" s="15" t="s">
        <v>71</v>
      </c>
      <c r="J427" s="15" t="s">
        <v>6</v>
      </c>
      <c r="K427" s="15">
        <v>1</v>
      </c>
      <c r="L427">
        <f t="shared" si="66"/>
        <v>4.1125499999999997</v>
      </c>
      <c r="M427">
        <f t="shared" si="67"/>
        <v>0.24315813789498003</v>
      </c>
      <c r="P427" t="str">
        <f t="shared" si="65"/>
        <v>2019Meta</v>
      </c>
      <c r="Q427">
        <v>2019</v>
      </c>
      <c r="R427" t="s">
        <v>30</v>
      </c>
      <c r="S427" t="s">
        <v>8</v>
      </c>
      <c r="T427">
        <v>6</v>
      </c>
      <c r="U427">
        <f t="shared" si="68"/>
        <v>10.52125</v>
      </c>
      <c r="V427">
        <f t="shared" si="69"/>
        <v>0.57027444457645238</v>
      </c>
      <c r="Y427" t="str">
        <f t="shared" si="70"/>
        <v>2020Casanare</v>
      </c>
      <c r="Z427">
        <v>2020</v>
      </c>
      <c r="AA427" t="s">
        <v>67</v>
      </c>
      <c r="AB427" t="s">
        <v>6</v>
      </c>
      <c r="AC427">
        <v>2</v>
      </c>
      <c r="AD427">
        <f t="shared" si="71"/>
        <v>4.4353199999999999</v>
      </c>
      <c r="AE427">
        <f t="shared" si="72"/>
        <v>0.45092575056591183</v>
      </c>
    </row>
    <row r="428" spans="7:31" x14ac:dyDescent="0.25">
      <c r="G428" t="str">
        <f t="shared" si="64"/>
        <v>2017Casanare</v>
      </c>
      <c r="H428" s="16">
        <v>2017</v>
      </c>
      <c r="I428" s="15" t="s">
        <v>24</v>
      </c>
      <c r="J428" s="15" t="s">
        <v>6</v>
      </c>
      <c r="K428" s="15">
        <v>1</v>
      </c>
      <c r="L428">
        <f t="shared" si="66"/>
        <v>4.1125499999999997</v>
      </c>
      <c r="M428">
        <f t="shared" si="67"/>
        <v>0.24315813789498003</v>
      </c>
      <c r="P428" t="str">
        <f t="shared" si="65"/>
        <v>2019Casanare</v>
      </c>
      <c r="Q428">
        <v>2019</v>
      </c>
      <c r="R428" t="s">
        <v>34</v>
      </c>
      <c r="S428" t="s">
        <v>6</v>
      </c>
      <c r="T428">
        <v>1</v>
      </c>
      <c r="U428">
        <f t="shared" si="68"/>
        <v>4.2856300000000003</v>
      </c>
      <c r="V428">
        <f t="shared" si="69"/>
        <v>0.23333792231247213</v>
      </c>
      <c r="Y428" t="str">
        <f t="shared" si="70"/>
        <v>2020Arauca</v>
      </c>
      <c r="Z428">
        <v>2020</v>
      </c>
      <c r="AA428" t="s">
        <v>27</v>
      </c>
      <c r="AB428" t="s">
        <v>5</v>
      </c>
      <c r="AC428">
        <v>12</v>
      </c>
      <c r="AD428">
        <f t="shared" si="71"/>
        <v>2.9125199999999998</v>
      </c>
      <c r="AE428">
        <f t="shared" si="72"/>
        <v>4.120143380989659</v>
      </c>
    </row>
    <row r="429" spans="7:31" x14ac:dyDescent="0.25">
      <c r="G429" t="str">
        <f t="shared" si="64"/>
        <v>2018Casanare</v>
      </c>
      <c r="H429" s="15">
        <v>2018</v>
      </c>
      <c r="I429" s="15" t="s">
        <v>69</v>
      </c>
      <c r="J429" s="15" t="s">
        <v>6</v>
      </c>
      <c r="K429" s="15">
        <v>1</v>
      </c>
      <c r="L429">
        <f t="shared" si="66"/>
        <v>4.2050400000000003</v>
      </c>
      <c r="M429">
        <f t="shared" si="67"/>
        <v>0.23780986625573119</v>
      </c>
      <c r="P429" t="str">
        <f t="shared" si="65"/>
        <v>2019Meta</v>
      </c>
      <c r="Q429">
        <v>2019</v>
      </c>
      <c r="R429" t="s">
        <v>34</v>
      </c>
      <c r="S429" t="s">
        <v>8</v>
      </c>
      <c r="T429">
        <v>6</v>
      </c>
      <c r="U429">
        <f t="shared" si="68"/>
        <v>10.52125</v>
      </c>
      <c r="V429">
        <f t="shared" si="69"/>
        <v>0.57027444457645238</v>
      </c>
      <c r="Y429" t="str">
        <f t="shared" si="70"/>
        <v>2020Casanare</v>
      </c>
      <c r="Z429">
        <v>2020</v>
      </c>
      <c r="AA429" t="s">
        <v>27</v>
      </c>
      <c r="AB429" t="s">
        <v>6</v>
      </c>
      <c r="AC429">
        <v>17</v>
      </c>
      <c r="AD429">
        <f t="shared" si="71"/>
        <v>4.4353199999999999</v>
      </c>
      <c r="AE429">
        <f t="shared" si="72"/>
        <v>3.8328688798102504</v>
      </c>
    </row>
    <row r="430" spans="7:31" x14ac:dyDescent="0.25">
      <c r="G430" t="str">
        <f t="shared" si="64"/>
        <v>2018Meta</v>
      </c>
      <c r="H430" s="15">
        <v>2018</v>
      </c>
      <c r="I430" s="15" t="s">
        <v>14</v>
      </c>
      <c r="J430" s="15" t="s">
        <v>8</v>
      </c>
      <c r="K430" s="15">
        <v>2</v>
      </c>
      <c r="L430">
        <f t="shared" si="66"/>
        <v>10.397219999999999</v>
      </c>
      <c r="M430">
        <f t="shared" si="67"/>
        <v>0.19235911137784908</v>
      </c>
      <c r="P430" t="str">
        <f t="shared" si="65"/>
        <v>2019Arauca</v>
      </c>
      <c r="Q430">
        <v>2019</v>
      </c>
      <c r="R430" t="s">
        <v>76</v>
      </c>
      <c r="S430" t="s">
        <v>5</v>
      </c>
      <c r="T430">
        <v>1</v>
      </c>
      <c r="U430">
        <f t="shared" si="68"/>
        <v>2.8010900000000003</v>
      </c>
      <c r="V430">
        <f t="shared" si="69"/>
        <v>0.35700388063218241</v>
      </c>
      <c r="Y430" t="str">
        <f t="shared" si="70"/>
        <v>2020Meta</v>
      </c>
      <c r="Z430">
        <v>2020</v>
      </c>
      <c r="AA430" t="s">
        <v>27</v>
      </c>
      <c r="AB430" t="s">
        <v>8</v>
      </c>
      <c r="AC430">
        <v>44</v>
      </c>
      <c r="AD430">
        <f t="shared" si="71"/>
        <v>10.820320000000002</v>
      </c>
      <c r="AE430">
        <f t="shared" si="72"/>
        <v>4.066423174175994</v>
      </c>
    </row>
    <row r="431" spans="7:31" x14ac:dyDescent="0.25">
      <c r="G431" t="str">
        <f t="shared" si="64"/>
        <v>2018Arauca</v>
      </c>
      <c r="H431" s="15">
        <v>2018</v>
      </c>
      <c r="I431" s="15" t="s">
        <v>15</v>
      </c>
      <c r="J431" s="15" t="s">
        <v>5</v>
      </c>
      <c r="K431" s="15">
        <v>1</v>
      </c>
      <c r="L431">
        <f t="shared" si="66"/>
        <v>2.6217399999999995</v>
      </c>
      <c r="M431">
        <f t="shared" si="67"/>
        <v>0.38142607581224691</v>
      </c>
      <c r="P431" t="str">
        <f t="shared" si="65"/>
        <v>2019Arauca</v>
      </c>
      <c r="Q431">
        <v>2019</v>
      </c>
      <c r="R431" t="s">
        <v>31</v>
      </c>
      <c r="S431" t="s">
        <v>5</v>
      </c>
      <c r="T431">
        <v>11</v>
      </c>
      <c r="U431">
        <f t="shared" si="68"/>
        <v>2.8010900000000003</v>
      </c>
      <c r="V431">
        <f t="shared" si="69"/>
        <v>3.9270426869540067</v>
      </c>
      <c r="Y431" t="str">
        <f t="shared" si="70"/>
        <v>2020Arauca</v>
      </c>
      <c r="Z431">
        <v>2020</v>
      </c>
      <c r="AA431" t="s">
        <v>53</v>
      </c>
      <c r="AB431" t="s">
        <v>5</v>
      </c>
      <c r="AC431">
        <v>3</v>
      </c>
      <c r="AD431">
        <f t="shared" si="71"/>
        <v>2.9125199999999998</v>
      </c>
      <c r="AE431">
        <f t="shared" si="72"/>
        <v>1.0300358452474148</v>
      </c>
    </row>
    <row r="432" spans="7:31" x14ac:dyDescent="0.25">
      <c r="G432" t="str">
        <f t="shared" si="64"/>
        <v>2018Meta</v>
      </c>
      <c r="H432" s="15">
        <v>2018</v>
      </c>
      <c r="I432" s="15" t="s">
        <v>15</v>
      </c>
      <c r="J432" s="15" t="s">
        <v>8</v>
      </c>
      <c r="K432" s="15">
        <v>2</v>
      </c>
      <c r="L432">
        <f t="shared" si="66"/>
        <v>10.397219999999999</v>
      </c>
      <c r="M432">
        <f t="shared" si="67"/>
        <v>0.19235911137784908</v>
      </c>
      <c r="P432" t="str">
        <f t="shared" si="65"/>
        <v>2019Casanare</v>
      </c>
      <c r="Q432">
        <v>2019</v>
      </c>
      <c r="R432" t="s">
        <v>31</v>
      </c>
      <c r="S432" t="s">
        <v>6</v>
      </c>
      <c r="T432">
        <v>23</v>
      </c>
      <c r="U432">
        <f t="shared" si="68"/>
        <v>4.2856300000000003</v>
      </c>
      <c r="V432">
        <f t="shared" si="69"/>
        <v>5.3667722131868594</v>
      </c>
      <c r="Y432" t="str">
        <f t="shared" si="70"/>
        <v>2020Meta</v>
      </c>
      <c r="Z432">
        <v>2020</v>
      </c>
      <c r="AA432" t="s">
        <v>53</v>
      </c>
      <c r="AB432" t="s">
        <v>8</v>
      </c>
      <c r="AC432">
        <v>3</v>
      </c>
      <c r="AD432">
        <f t="shared" si="71"/>
        <v>10.820320000000002</v>
      </c>
      <c r="AE432">
        <f t="shared" si="72"/>
        <v>0.27725612551199957</v>
      </c>
    </row>
    <row r="433" spans="7:31" x14ac:dyDescent="0.25">
      <c r="G433" t="str">
        <f t="shared" si="64"/>
        <v>2018Meta</v>
      </c>
      <c r="H433" s="15">
        <v>2018</v>
      </c>
      <c r="I433" s="15" t="s">
        <v>16</v>
      </c>
      <c r="J433" s="15" t="s">
        <v>8</v>
      </c>
      <c r="K433" s="15">
        <v>3</v>
      </c>
      <c r="L433">
        <f t="shared" si="66"/>
        <v>10.397219999999999</v>
      </c>
      <c r="M433">
        <f t="shared" si="67"/>
        <v>0.28853866706677367</v>
      </c>
      <c r="P433" t="str">
        <f t="shared" si="65"/>
        <v>2019Meta</v>
      </c>
      <c r="Q433">
        <v>2019</v>
      </c>
      <c r="R433" t="s">
        <v>31</v>
      </c>
      <c r="S433" t="s">
        <v>8</v>
      </c>
      <c r="T433">
        <v>57</v>
      </c>
      <c r="U433">
        <f t="shared" si="68"/>
        <v>10.52125</v>
      </c>
      <c r="V433">
        <f t="shared" si="69"/>
        <v>5.4176072234762982</v>
      </c>
      <c r="Y433" t="str">
        <f t="shared" si="70"/>
        <v>2020Vichada</v>
      </c>
      <c r="Z433">
        <v>2020</v>
      </c>
      <c r="AA433" t="s">
        <v>53</v>
      </c>
      <c r="AB433" t="s">
        <v>7</v>
      </c>
      <c r="AC433">
        <v>1</v>
      </c>
      <c r="AD433">
        <f t="shared" si="71"/>
        <v>1.1519600000000001</v>
      </c>
      <c r="AE433">
        <f t="shared" si="72"/>
        <v>0.86808569742004926</v>
      </c>
    </row>
    <row r="434" spans="7:31" x14ac:dyDescent="0.25">
      <c r="G434" t="str">
        <f t="shared" si="64"/>
        <v>2018Casanare</v>
      </c>
      <c r="H434" s="15">
        <v>2018</v>
      </c>
      <c r="I434" s="15" t="s">
        <v>17</v>
      </c>
      <c r="J434" s="15" t="s">
        <v>6</v>
      </c>
      <c r="K434" s="15">
        <v>1</v>
      </c>
      <c r="L434">
        <f t="shared" si="66"/>
        <v>4.2050400000000003</v>
      </c>
      <c r="M434">
        <f t="shared" si="67"/>
        <v>0.23780986625573119</v>
      </c>
      <c r="P434" t="str">
        <f t="shared" si="65"/>
        <v>2019Vichada</v>
      </c>
      <c r="Q434">
        <v>2019</v>
      </c>
      <c r="R434" t="s">
        <v>31</v>
      </c>
      <c r="S434" t="s">
        <v>7</v>
      </c>
      <c r="T434">
        <v>4</v>
      </c>
      <c r="U434">
        <f t="shared" si="68"/>
        <v>1.10599</v>
      </c>
      <c r="V434">
        <f t="shared" si="69"/>
        <v>3.6166692284740369</v>
      </c>
      <c r="Y434" t="str">
        <f t="shared" si="70"/>
        <v>2020Arauca</v>
      </c>
      <c r="Z434">
        <v>2020</v>
      </c>
      <c r="AA434" t="s">
        <v>28</v>
      </c>
      <c r="AB434" t="s">
        <v>5</v>
      </c>
      <c r="AC434">
        <v>2</v>
      </c>
      <c r="AD434">
        <f t="shared" si="71"/>
        <v>2.9125199999999998</v>
      </c>
      <c r="AE434">
        <f t="shared" si="72"/>
        <v>0.68669056349827651</v>
      </c>
    </row>
    <row r="435" spans="7:31" x14ac:dyDescent="0.25">
      <c r="G435" t="str">
        <f t="shared" si="64"/>
        <v>2018Meta</v>
      </c>
      <c r="H435" s="15">
        <v>2018</v>
      </c>
      <c r="I435" s="15" t="s">
        <v>17</v>
      </c>
      <c r="J435" s="15" t="s">
        <v>8</v>
      </c>
      <c r="K435" s="15">
        <v>1</v>
      </c>
      <c r="L435">
        <f t="shared" si="66"/>
        <v>10.397219999999999</v>
      </c>
      <c r="M435">
        <f t="shared" si="67"/>
        <v>9.6179555688924542E-2</v>
      </c>
      <c r="P435" t="str">
        <f t="shared" si="65"/>
        <v>2019Casanare</v>
      </c>
      <c r="Q435">
        <v>2019</v>
      </c>
      <c r="R435" t="s">
        <v>73</v>
      </c>
      <c r="S435" t="s">
        <v>6</v>
      </c>
      <c r="T435">
        <v>2</v>
      </c>
      <c r="U435">
        <f t="shared" si="68"/>
        <v>4.2856300000000003</v>
      </c>
      <c r="V435">
        <f t="shared" si="69"/>
        <v>0.46667584462494427</v>
      </c>
      <c r="Y435" t="str">
        <f t="shared" si="70"/>
        <v>2020Casanare</v>
      </c>
      <c r="Z435">
        <v>2020</v>
      </c>
      <c r="AA435" t="s">
        <v>28</v>
      </c>
      <c r="AB435" t="s">
        <v>6</v>
      </c>
      <c r="AC435">
        <v>2</v>
      </c>
      <c r="AD435">
        <f t="shared" si="71"/>
        <v>4.4353199999999999</v>
      </c>
      <c r="AE435">
        <f t="shared" si="72"/>
        <v>0.45092575056591183</v>
      </c>
    </row>
    <row r="436" spans="7:31" x14ac:dyDescent="0.25">
      <c r="G436" t="str">
        <f t="shared" si="64"/>
        <v>2018Meta</v>
      </c>
      <c r="H436" s="15">
        <v>2018</v>
      </c>
      <c r="I436" s="15" t="s">
        <v>18</v>
      </c>
      <c r="J436" s="15" t="s">
        <v>8</v>
      </c>
      <c r="K436" s="15">
        <v>1</v>
      </c>
      <c r="L436">
        <f t="shared" si="66"/>
        <v>10.397219999999999</v>
      </c>
      <c r="M436">
        <f t="shared" si="67"/>
        <v>9.6179555688924542E-2</v>
      </c>
      <c r="P436" t="str">
        <f t="shared" si="65"/>
        <v>2019Arauca</v>
      </c>
      <c r="Q436">
        <v>2019</v>
      </c>
      <c r="R436" t="s">
        <v>32</v>
      </c>
      <c r="S436" t="s">
        <v>5</v>
      </c>
      <c r="T436">
        <v>2</v>
      </c>
      <c r="U436">
        <f t="shared" si="68"/>
        <v>2.8010900000000003</v>
      </c>
      <c r="V436">
        <f t="shared" si="69"/>
        <v>0.71400776126436483</v>
      </c>
      <c r="Y436" t="str">
        <f t="shared" si="70"/>
        <v>2020Meta</v>
      </c>
      <c r="Z436">
        <v>2020</v>
      </c>
      <c r="AA436" t="s">
        <v>28</v>
      </c>
      <c r="AB436" t="s">
        <v>8</v>
      </c>
      <c r="AC436">
        <v>2</v>
      </c>
      <c r="AD436">
        <f t="shared" si="71"/>
        <v>10.820320000000002</v>
      </c>
      <c r="AE436">
        <f t="shared" si="72"/>
        <v>0.18483741700799972</v>
      </c>
    </row>
    <row r="437" spans="7:31" x14ac:dyDescent="0.25">
      <c r="G437" t="str">
        <f t="shared" si="64"/>
        <v>2018Vichada</v>
      </c>
      <c r="H437" s="15">
        <v>2018</v>
      </c>
      <c r="I437" s="15" t="s">
        <v>18</v>
      </c>
      <c r="J437" s="15" t="s">
        <v>7</v>
      </c>
      <c r="K437" s="15">
        <v>1</v>
      </c>
      <c r="L437">
        <f t="shared" si="66"/>
        <v>1.0780799999999999</v>
      </c>
      <c r="M437">
        <f t="shared" si="67"/>
        <v>0.92757494805580298</v>
      </c>
      <c r="P437" t="str">
        <f t="shared" si="65"/>
        <v>2019Meta</v>
      </c>
      <c r="Q437">
        <v>2019</v>
      </c>
      <c r="R437" t="s">
        <v>32</v>
      </c>
      <c r="S437" t="s">
        <v>8</v>
      </c>
      <c r="T437">
        <v>4</v>
      </c>
      <c r="U437">
        <f t="shared" si="68"/>
        <v>10.52125</v>
      </c>
      <c r="V437">
        <f t="shared" si="69"/>
        <v>0.38018296305096827</v>
      </c>
      <c r="Y437" t="str">
        <f t="shared" si="70"/>
        <v>2020Vichada</v>
      </c>
      <c r="Z437">
        <v>2020</v>
      </c>
      <c r="AA437" t="s">
        <v>28</v>
      </c>
      <c r="AB437" t="s">
        <v>7</v>
      </c>
      <c r="AC437">
        <v>1</v>
      </c>
      <c r="AD437">
        <f t="shared" si="71"/>
        <v>1.1519600000000001</v>
      </c>
      <c r="AE437">
        <f t="shared" si="72"/>
        <v>0.86808569742004926</v>
      </c>
    </row>
    <row r="438" spans="7:31" x14ac:dyDescent="0.25">
      <c r="G438" t="str">
        <f t="shared" si="64"/>
        <v>2018Arauca</v>
      </c>
      <c r="H438" s="15">
        <v>2018</v>
      </c>
      <c r="I438" s="15" t="s">
        <v>20</v>
      </c>
      <c r="J438" s="15" t="s">
        <v>5</v>
      </c>
      <c r="K438" s="15">
        <v>5</v>
      </c>
      <c r="L438">
        <f t="shared" si="66"/>
        <v>2.6217399999999995</v>
      </c>
      <c r="M438">
        <f t="shared" si="67"/>
        <v>1.9071303790612344</v>
      </c>
      <c r="P438" t="str">
        <f t="shared" si="65"/>
        <v>2019Vichada</v>
      </c>
      <c r="Q438">
        <v>2019</v>
      </c>
      <c r="R438" t="s">
        <v>32</v>
      </c>
      <c r="S438" t="s">
        <v>7</v>
      </c>
      <c r="T438">
        <v>1</v>
      </c>
      <c r="U438">
        <f t="shared" si="68"/>
        <v>1.10599</v>
      </c>
      <c r="V438">
        <f t="shared" si="69"/>
        <v>0.90416730711850923</v>
      </c>
      <c r="Y438" t="str">
        <f t="shared" si="70"/>
        <v>2020Casanare</v>
      </c>
      <c r="Z438">
        <v>2020</v>
      </c>
      <c r="AA438" t="s">
        <v>60</v>
      </c>
      <c r="AB438" t="s">
        <v>6</v>
      </c>
      <c r="AC438">
        <v>1</v>
      </c>
      <c r="AD438">
        <f t="shared" si="71"/>
        <v>4.4353199999999999</v>
      </c>
      <c r="AE438">
        <f t="shared" si="72"/>
        <v>0.22546287528295592</v>
      </c>
    </row>
    <row r="439" spans="7:31" x14ac:dyDescent="0.25">
      <c r="G439" t="str">
        <f t="shared" si="64"/>
        <v>2018Casanare</v>
      </c>
      <c r="H439" s="15">
        <v>2018</v>
      </c>
      <c r="I439" s="15" t="s">
        <v>20</v>
      </c>
      <c r="J439" s="15" t="s">
        <v>6</v>
      </c>
      <c r="K439" s="15">
        <v>9</v>
      </c>
      <c r="L439">
        <f t="shared" si="66"/>
        <v>4.2050400000000003</v>
      </c>
      <c r="M439">
        <f t="shared" si="67"/>
        <v>2.1402887963015806</v>
      </c>
      <c r="P439" t="str">
        <f t="shared" si="65"/>
        <v>2020Casanare</v>
      </c>
      <c r="Q439">
        <v>2020</v>
      </c>
      <c r="R439" t="s">
        <v>72</v>
      </c>
      <c r="S439" t="s">
        <v>6</v>
      </c>
      <c r="T439">
        <v>1</v>
      </c>
      <c r="U439">
        <f t="shared" si="68"/>
        <v>4.4353199999999999</v>
      </c>
      <c r="V439">
        <f t="shared" si="69"/>
        <v>0.22546287528295592</v>
      </c>
      <c r="Y439" t="str">
        <f t="shared" si="70"/>
        <v>2020Meta</v>
      </c>
      <c r="Z439">
        <v>2020</v>
      </c>
      <c r="AA439" t="s">
        <v>60</v>
      </c>
      <c r="AB439" t="s">
        <v>8</v>
      </c>
      <c r="AC439">
        <v>2</v>
      </c>
      <c r="AD439">
        <f t="shared" si="71"/>
        <v>10.820320000000002</v>
      </c>
      <c r="AE439">
        <f t="shared" si="72"/>
        <v>0.18483741700799972</v>
      </c>
    </row>
    <row r="440" spans="7:31" x14ac:dyDescent="0.25">
      <c r="G440" t="str">
        <f t="shared" si="64"/>
        <v>2018Meta</v>
      </c>
      <c r="H440" s="15">
        <v>2018</v>
      </c>
      <c r="I440" s="15" t="s">
        <v>20</v>
      </c>
      <c r="J440" s="15" t="s">
        <v>8</v>
      </c>
      <c r="K440" s="15">
        <v>16</v>
      </c>
      <c r="L440">
        <f t="shared" si="66"/>
        <v>10.397219999999999</v>
      </c>
      <c r="M440">
        <f t="shared" si="67"/>
        <v>1.5388728910227927</v>
      </c>
      <c r="P440" t="str">
        <f t="shared" si="65"/>
        <v>2020Arauca</v>
      </c>
      <c r="Q440">
        <v>2020</v>
      </c>
      <c r="R440" t="s">
        <v>27</v>
      </c>
      <c r="S440" t="s">
        <v>5</v>
      </c>
      <c r="T440">
        <v>2</v>
      </c>
      <c r="U440">
        <f t="shared" si="68"/>
        <v>2.9125199999999998</v>
      </c>
      <c r="V440">
        <f t="shared" si="69"/>
        <v>0.68669056349827651</v>
      </c>
      <c r="Y440" t="str">
        <f t="shared" si="70"/>
        <v>2020Arauca</v>
      </c>
      <c r="Z440">
        <v>2020</v>
      </c>
      <c r="AA440" t="s">
        <v>61</v>
      </c>
      <c r="AB440" t="s">
        <v>5</v>
      </c>
      <c r="AC440">
        <v>2</v>
      </c>
      <c r="AD440">
        <f t="shared" si="71"/>
        <v>2.9125199999999998</v>
      </c>
      <c r="AE440">
        <f t="shared" si="72"/>
        <v>0.68669056349827651</v>
      </c>
    </row>
    <row r="441" spans="7:31" x14ac:dyDescent="0.25">
      <c r="G441" t="str">
        <f t="shared" si="64"/>
        <v>2018Vichada</v>
      </c>
      <c r="H441" s="15">
        <v>2018</v>
      </c>
      <c r="I441" s="15" t="s">
        <v>20</v>
      </c>
      <c r="J441" s="15" t="s">
        <v>7</v>
      </c>
      <c r="K441" s="15">
        <v>1</v>
      </c>
      <c r="L441">
        <f t="shared" si="66"/>
        <v>1.0780799999999999</v>
      </c>
      <c r="M441">
        <f t="shared" si="67"/>
        <v>0.92757494805580298</v>
      </c>
      <c r="P441" t="str">
        <f t="shared" si="65"/>
        <v>2020Casanare</v>
      </c>
      <c r="Q441">
        <v>2020</v>
      </c>
      <c r="R441" t="s">
        <v>27</v>
      </c>
      <c r="S441" t="s">
        <v>6</v>
      </c>
      <c r="T441">
        <v>2</v>
      </c>
      <c r="U441">
        <f t="shared" si="68"/>
        <v>4.4353199999999999</v>
      </c>
      <c r="V441">
        <f t="shared" si="69"/>
        <v>0.45092575056591183</v>
      </c>
      <c r="Y441" t="str">
        <f t="shared" si="70"/>
        <v>2020Meta</v>
      </c>
      <c r="Z441">
        <v>2020</v>
      </c>
      <c r="AA441" t="s">
        <v>61</v>
      </c>
      <c r="AB441" t="s">
        <v>8</v>
      </c>
      <c r="AC441">
        <v>1</v>
      </c>
      <c r="AD441">
        <f t="shared" si="71"/>
        <v>10.820320000000002</v>
      </c>
      <c r="AE441">
        <f t="shared" si="72"/>
        <v>9.2418708503999858E-2</v>
      </c>
    </row>
    <row r="442" spans="7:31" x14ac:dyDescent="0.25">
      <c r="G442" t="str">
        <f t="shared" si="64"/>
        <v>2018Arauca</v>
      </c>
      <c r="H442" s="15">
        <v>2018</v>
      </c>
      <c r="I442" s="15" t="s">
        <v>70</v>
      </c>
      <c r="J442" s="15" t="s">
        <v>5</v>
      </c>
      <c r="K442" s="15">
        <v>3</v>
      </c>
      <c r="L442">
        <f t="shared" si="66"/>
        <v>2.6217399999999995</v>
      </c>
      <c r="M442">
        <f t="shared" si="67"/>
        <v>1.1442782274367407</v>
      </c>
      <c r="P442" t="str">
        <f t="shared" si="65"/>
        <v>2020Meta</v>
      </c>
      <c r="Q442">
        <v>2020</v>
      </c>
      <c r="R442" t="s">
        <v>27</v>
      </c>
      <c r="S442" t="s">
        <v>8</v>
      </c>
      <c r="T442">
        <v>5</v>
      </c>
      <c r="U442">
        <f t="shared" si="68"/>
        <v>10.820320000000002</v>
      </c>
      <c r="V442">
        <f t="shared" si="69"/>
        <v>0.46209354251999929</v>
      </c>
      <c r="Y442" t="str">
        <f t="shared" si="70"/>
        <v>2020Arauca</v>
      </c>
      <c r="Z442">
        <v>2020</v>
      </c>
      <c r="AA442" t="s">
        <v>33</v>
      </c>
      <c r="AB442" t="s">
        <v>5</v>
      </c>
      <c r="AC442">
        <v>3</v>
      </c>
      <c r="AD442">
        <f t="shared" si="71"/>
        <v>2.9125199999999998</v>
      </c>
      <c r="AE442">
        <f t="shared" si="72"/>
        <v>1.0300358452474148</v>
      </c>
    </row>
    <row r="443" spans="7:31" x14ac:dyDescent="0.25">
      <c r="G443" t="str">
        <f t="shared" si="64"/>
        <v>2018Casanare</v>
      </c>
      <c r="H443" s="15">
        <v>2018</v>
      </c>
      <c r="I443" s="15" t="s">
        <v>70</v>
      </c>
      <c r="J443" s="15" t="s">
        <v>6</v>
      </c>
      <c r="K443" s="15">
        <v>4</v>
      </c>
      <c r="L443">
        <f t="shared" si="66"/>
        <v>4.2050400000000003</v>
      </c>
      <c r="M443">
        <f t="shared" si="67"/>
        <v>0.95123946502292478</v>
      </c>
      <c r="P443" t="str">
        <f t="shared" si="65"/>
        <v>2020Vichada</v>
      </c>
      <c r="Q443">
        <v>2020</v>
      </c>
      <c r="R443" t="s">
        <v>27</v>
      </c>
      <c r="S443" t="s">
        <v>7</v>
      </c>
      <c r="T443">
        <v>1</v>
      </c>
      <c r="U443">
        <f t="shared" si="68"/>
        <v>1.1519600000000001</v>
      </c>
      <c r="V443">
        <f t="shared" si="69"/>
        <v>0.86808569742004926</v>
      </c>
      <c r="Y443" t="str">
        <f t="shared" si="70"/>
        <v>2020Casanare</v>
      </c>
      <c r="Z443">
        <v>2020</v>
      </c>
      <c r="AA443" t="s">
        <v>33</v>
      </c>
      <c r="AB443" t="s">
        <v>6</v>
      </c>
      <c r="AC443">
        <v>3</v>
      </c>
      <c r="AD443">
        <f t="shared" si="71"/>
        <v>4.4353199999999999</v>
      </c>
      <c r="AE443">
        <f t="shared" si="72"/>
        <v>0.67638862584886772</v>
      </c>
    </row>
    <row r="444" spans="7:31" x14ac:dyDescent="0.25">
      <c r="G444" t="str">
        <f t="shared" si="64"/>
        <v>2018Meta</v>
      </c>
      <c r="H444" s="15">
        <v>2018</v>
      </c>
      <c r="I444" s="15" t="s">
        <v>70</v>
      </c>
      <c r="J444" s="15" t="s">
        <v>8</v>
      </c>
      <c r="K444" s="15">
        <v>4</v>
      </c>
      <c r="L444">
        <f t="shared" si="66"/>
        <v>10.397219999999999</v>
      </c>
      <c r="M444">
        <f t="shared" si="67"/>
        <v>0.38471822275569817</v>
      </c>
      <c r="P444" t="str">
        <f t="shared" si="65"/>
        <v>2020Casanare</v>
      </c>
      <c r="Q444">
        <v>2020</v>
      </c>
      <c r="R444" t="s">
        <v>74</v>
      </c>
      <c r="S444" t="s">
        <v>6</v>
      </c>
      <c r="T444">
        <v>1</v>
      </c>
      <c r="U444">
        <f t="shared" si="68"/>
        <v>4.4353199999999999</v>
      </c>
      <c r="V444">
        <f t="shared" si="69"/>
        <v>0.22546287528295592</v>
      </c>
      <c r="Y444" t="str">
        <f t="shared" si="70"/>
        <v>2020Meta</v>
      </c>
      <c r="Z444">
        <v>2020</v>
      </c>
      <c r="AA444" t="s">
        <v>33</v>
      </c>
      <c r="AB444" t="s">
        <v>8</v>
      </c>
      <c r="AC444">
        <v>6</v>
      </c>
      <c r="AD444">
        <f t="shared" si="71"/>
        <v>10.820320000000002</v>
      </c>
      <c r="AE444">
        <f t="shared" si="72"/>
        <v>0.55451225102399915</v>
      </c>
    </row>
    <row r="445" spans="7:31" x14ac:dyDescent="0.25">
      <c r="G445" t="str">
        <f t="shared" si="64"/>
        <v>2018Vichada</v>
      </c>
      <c r="H445" s="15">
        <v>2018</v>
      </c>
      <c r="I445" s="15" t="s">
        <v>70</v>
      </c>
      <c r="J445" s="15" t="s">
        <v>7</v>
      </c>
      <c r="K445" s="15">
        <v>1</v>
      </c>
      <c r="L445">
        <f t="shared" si="66"/>
        <v>1.0780799999999999</v>
      </c>
      <c r="M445">
        <f t="shared" si="67"/>
        <v>0.92757494805580298</v>
      </c>
      <c r="P445" t="str">
        <f t="shared" si="65"/>
        <v>2020Arauca</v>
      </c>
      <c r="Q445">
        <v>2020</v>
      </c>
      <c r="R445" t="s">
        <v>28</v>
      </c>
      <c r="S445" t="s">
        <v>5</v>
      </c>
      <c r="T445">
        <v>49</v>
      </c>
      <c r="U445">
        <f t="shared" si="68"/>
        <v>2.9125199999999998</v>
      </c>
      <c r="V445">
        <f t="shared" si="69"/>
        <v>16.823918805707773</v>
      </c>
      <c r="Y445" t="str">
        <f t="shared" si="70"/>
        <v>2020Meta</v>
      </c>
      <c r="Z445">
        <v>2020</v>
      </c>
      <c r="AA445" t="s">
        <v>56</v>
      </c>
      <c r="AB445" t="s">
        <v>8</v>
      </c>
      <c r="AC445">
        <v>6</v>
      </c>
      <c r="AD445">
        <f t="shared" si="71"/>
        <v>10.820320000000002</v>
      </c>
      <c r="AE445">
        <f t="shared" si="72"/>
        <v>0.55451225102399915</v>
      </c>
    </row>
    <row r="446" spans="7:31" x14ac:dyDescent="0.25">
      <c r="G446" t="str">
        <f t="shared" si="64"/>
        <v>2018Casanare</v>
      </c>
      <c r="H446" s="15">
        <v>2018</v>
      </c>
      <c r="I446" s="15" t="s">
        <v>21</v>
      </c>
      <c r="J446" s="15" t="s">
        <v>6</v>
      </c>
      <c r="K446" s="15">
        <v>1</v>
      </c>
      <c r="L446">
        <f t="shared" si="66"/>
        <v>4.2050400000000003</v>
      </c>
      <c r="M446">
        <f t="shared" si="67"/>
        <v>0.23780986625573119</v>
      </c>
      <c r="P446" t="str">
        <f t="shared" si="65"/>
        <v>2020Casanare</v>
      </c>
      <c r="Q446">
        <v>2020</v>
      </c>
      <c r="R446" t="s">
        <v>28</v>
      </c>
      <c r="S446" t="s">
        <v>6</v>
      </c>
      <c r="T446">
        <v>45</v>
      </c>
      <c r="U446">
        <f t="shared" si="68"/>
        <v>4.4353199999999999</v>
      </c>
      <c r="V446">
        <f t="shared" si="69"/>
        <v>10.145829387733016</v>
      </c>
      <c r="Y446" t="str">
        <f t="shared" si="70"/>
        <v>2021Arauca</v>
      </c>
      <c r="Z446">
        <v>2021</v>
      </c>
      <c r="AA446" t="s">
        <v>27</v>
      </c>
      <c r="AB446" t="s">
        <v>5</v>
      </c>
      <c r="AC446">
        <v>17</v>
      </c>
      <c r="AD446">
        <f t="shared" si="71"/>
        <v>3.0063699999999995</v>
      </c>
      <c r="AE446">
        <f t="shared" si="72"/>
        <v>5.6546599387300969</v>
      </c>
    </row>
    <row r="447" spans="7:31" x14ac:dyDescent="0.25">
      <c r="G447" t="str">
        <f t="shared" si="64"/>
        <v>2018Meta</v>
      </c>
      <c r="H447" s="15">
        <v>2018</v>
      </c>
      <c r="I447" s="15" t="s">
        <v>21</v>
      </c>
      <c r="J447" s="15" t="s">
        <v>8</v>
      </c>
      <c r="K447" s="15">
        <v>3</v>
      </c>
      <c r="L447">
        <f t="shared" si="66"/>
        <v>10.397219999999999</v>
      </c>
      <c r="M447">
        <f t="shared" si="67"/>
        <v>0.28853866706677367</v>
      </c>
      <c r="P447" t="str">
        <f t="shared" si="65"/>
        <v>2020Meta</v>
      </c>
      <c r="Q447">
        <v>2020</v>
      </c>
      <c r="R447" t="s">
        <v>28</v>
      </c>
      <c r="S447" t="s">
        <v>8</v>
      </c>
      <c r="T447">
        <v>192</v>
      </c>
      <c r="U447">
        <f t="shared" si="68"/>
        <v>10.820320000000002</v>
      </c>
      <c r="V447">
        <f t="shared" si="69"/>
        <v>17.744392032767973</v>
      </c>
      <c r="Y447" t="str">
        <f t="shared" si="70"/>
        <v>2021Casanare</v>
      </c>
      <c r="Z447">
        <v>2021</v>
      </c>
      <c r="AA447" t="s">
        <v>27</v>
      </c>
      <c r="AB447" t="s">
        <v>6</v>
      </c>
      <c r="AC447">
        <v>21</v>
      </c>
      <c r="AD447">
        <f t="shared" si="71"/>
        <v>4.5209799999999998</v>
      </c>
      <c r="AE447">
        <f t="shared" si="72"/>
        <v>4.6450105950479763</v>
      </c>
    </row>
    <row r="448" spans="7:31" x14ac:dyDescent="0.25">
      <c r="G448" t="str">
        <f t="shared" si="64"/>
        <v>2018Vichada</v>
      </c>
      <c r="H448" s="15">
        <v>2018</v>
      </c>
      <c r="I448" s="15" t="s">
        <v>21</v>
      </c>
      <c r="J448" s="15" t="s">
        <v>7</v>
      </c>
      <c r="K448" s="15">
        <v>1</v>
      </c>
      <c r="L448">
        <f t="shared" si="66"/>
        <v>1.0780799999999999</v>
      </c>
      <c r="M448">
        <f t="shared" si="67"/>
        <v>0.92757494805580298</v>
      </c>
      <c r="P448" t="str">
        <f t="shared" si="65"/>
        <v>2020Vichada</v>
      </c>
      <c r="Q448">
        <v>2020</v>
      </c>
      <c r="R448" t="s">
        <v>28</v>
      </c>
      <c r="S448" t="s">
        <v>7</v>
      </c>
      <c r="T448">
        <v>11</v>
      </c>
      <c r="U448">
        <f t="shared" si="68"/>
        <v>1.1519600000000001</v>
      </c>
      <c r="V448">
        <f t="shared" si="69"/>
        <v>9.5489426716205408</v>
      </c>
      <c r="Y448" t="str">
        <f t="shared" si="70"/>
        <v>2021Meta</v>
      </c>
      <c r="Z448">
        <v>2021</v>
      </c>
      <c r="AA448" t="s">
        <v>27</v>
      </c>
      <c r="AB448" t="s">
        <v>8</v>
      </c>
      <c r="AC448">
        <v>43</v>
      </c>
      <c r="AD448">
        <f t="shared" si="71"/>
        <v>10.981039999999997</v>
      </c>
      <c r="AE448">
        <f t="shared" si="72"/>
        <v>3.9158403939881845</v>
      </c>
    </row>
    <row r="449" spans="7:31" x14ac:dyDescent="0.25">
      <c r="G449" t="str">
        <f t="shared" si="64"/>
        <v>2018Casanare</v>
      </c>
      <c r="H449" s="16">
        <v>2018</v>
      </c>
      <c r="I449" s="15" t="s">
        <v>71</v>
      </c>
      <c r="J449" s="15" t="s">
        <v>6</v>
      </c>
      <c r="K449" s="15">
        <v>2</v>
      </c>
      <c r="L449">
        <f t="shared" si="66"/>
        <v>4.2050400000000003</v>
      </c>
      <c r="M449">
        <f t="shared" si="67"/>
        <v>0.47561973251146239</v>
      </c>
      <c r="P449" t="str">
        <f t="shared" si="65"/>
        <v>2020Casanare</v>
      </c>
      <c r="Q449">
        <v>2020</v>
      </c>
      <c r="R449" t="s">
        <v>77</v>
      </c>
      <c r="S449" t="s">
        <v>6</v>
      </c>
      <c r="T449">
        <v>1</v>
      </c>
      <c r="U449">
        <f t="shared" si="68"/>
        <v>4.4353199999999999</v>
      </c>
      <c r="V449">
        <f t="shared" si="69"/>
        <v>0.22546287528295592</v>
      </c>
      <c r="Y449" t="str">
        <f t="shared" si="70"/>
        <v>2021Vichada</v>
      </c>
      <c r="Z449">
        <v>2021</v>
      </c>
      <c r="AA449" t="s">
        <v>27</v>
      </c>
      <c r="AB449" t="s">
        <v>7</v>
      </c>
      <c r="AC449">
        <v>1</v>
      </c>
      <c r="AD449">
        <f t="shared" si="71"/>
        <v>1.1826999999999999</v>
      </c>
      <c r="AE449">
        <f t="shared" si="72"/>
        <v>0.84552295594825411</v>
      </c>
    </row>
    <row r="450" spans="7:31" x14ac:dyDescent="0.25">
      <c r="G450" t="str">
        <f t="shared" si="64"/>
        <v>2019Meta</v>
      </c>
      <c r="H450" s="15">
        <v>2019</v>
      </c>
      <c r="I450" s="15" t="s">
        <v>13</v>
      </c>
      <c r="J450" s="15" t="s">
        <v>8</v>
      </c>
      <c r="K450" s="15">
        <v>13</v>
      </c>
      <c r="L450">
        <f t="shared" si="66"/>
        <v>10.52125</v>
      </c>
      <c r="M450">
        <f t="shared" si="67"/>
        <v>1.2355946299156468</v>
      </c>
      <c r="P450" t="str">
        <f t="shared" si="65"/>
        <v>2020Arauca</v>
      </c>
      <c r="Q450">
        <v>2020</v>
      </c>
      <c r="R450" t="s">
        <v>30</v>
      </c>
      <c r="S450" t="s">
        <v>5</v>
      </c>
      <c r="T450">
        <v>1</v>
      </c>
      <c r="U450">
        <f t="shared" si="68"/>
        <v>2.9125199999999998</v>
      </c>
      <c r="V450">
        <f t="shared" si="69"/>
        <v>0.34334528174913825</v>
      </c>
      <c r="Y450" t="str">
        <f t="shared" si="70"/>
        <v>2021Arauca</v>
      </c>
      <c r="Z450">
        <v>2021</v>
      </c>
      <c r="AA450" t="s">
        <v>53</v>
      </c>
      <c r="AB450" t="s">
        <v>5</v>
      </c>
      <c r="AC450">
        <v>2</v>
      </c>
      <c r="AD450">
        <f t="shared" si="71"/>
        <v>3.0063699999999995</v>
      </c>
      <c r="AE450">
        <f t="shared" si="72"/>
        <v>0.66525411043883498</v>
      </c>
    </row>
    <row r="451" spans="7:31" x14ac:dyDescent="0.25">
      <c r="G451" t="str">
        <f t="shared" si="64"/>
        <v>2019Arauca</v>
      </c>
      <c r="H451" s="15">
        <v>2019</v>
      </c>
      <c r="I451" s="15" t="s">
        <v>23</v>
      </c>
      <c r="J451" s="15" t="s">
        <v>5</v>
      </c>
      <c r="K451" s="15">
        <v>1</v>
      </c>
      <c r="L451">
        <f t="shared" si="66"/>
        <v>2.8010900000000003</v>
      </c>
      <c r="M451">
        <f t="shared" si="67"/>
        <v>0.35700388063218241</v>
      </c>
      <c r="P451" t="str">
        <f t="shared" si="65"/>
        <v>2020Meta</v>
      </c>
      <c r="Q451">
        <v>2020</v>
      </c>
      <c r="R451" t="s">
        <v>34</v>
      </c>
      <c r="S451" t="s">
        <v>8</v>
      </c>
      <c r="T451">
        <v>4</v>
      </c>
      <c r="U451">
        <f t="shared" si="68"/>
        <v>10.820320000000002</v>
      </c>
      <c r="V451">
        <f t="shared" si="69"/>
        <v>0.36967483401599943</v>
      </c>
      <c r="Y451" t="str">
        <f t="shared" si="70"/>
        <v>2021Casanare</v>
      </c>
      <c r="Z451">
        <v>2021</v>
      </c>
      <c r="AA451" t="s">
        <v>53</v>
      </c>
      <c r="AB451" t="s">
        <v>6</v>
      </c>
      <c r="AC451">
        <v>3</v>
      </c>
      <c r="AD451">
        <f t="shared" si="71"/>
        <v>4.5209799999999998</v>
      </c>
      <c r="AE451">
        <f t="shared" si="72"/>
        <v>0.66357294214971096</v>
      </c>
    </row>
    <row r="452" spans="7:31" x14ac:dyDescent="0.25">
      <c r="G452" t="str">
        <f t="shared" si="64"/>
        <v>2019Arauca</v>
      </c>
      <c r="H452" s="15">
        <v>2019</v>
      </c>
      <c r="I452" s="15" t="s">
        <v>14</v>
      </c>
      <c r="J452" s="15" t="s">
        <v>5</v>
      </c>
      <c r="K452" s="15">
        <v>1</v>
      </c>
      <c r="L452">
        <f t="shared" si="66"/>
        <v>2.8010900000000003</v>
      </c>
      <c r="M452">
        <f t="shared" si="67"/>
        <v>0.35700388063218241</v>
      </c>
      <c r="P452" t="str">
        <f t="shared" si="65"/>
        <v>2020Arauca</v>
      </c>
      <c r="Q452">
        <v>2020</v>
      </c>
      <c r="R452" t="s">
        <v>31</v>
      </c>
      <c r="S452" t="s">
        <v>5</v>
      </c>
      <c r="T452">
        <v>8</v>
      </c>
      <c r="U452">
        <f t="shared" si="68"/>
        <v>2.9125199999999998</v>
      </c>
      <c r="V452">
        <f t="shared" si="69"/>
        <v>2.746762253993106</v>
      </c>
      <c r="Y452" t="str">
        <f t="shared" si="70"/>
        <v>2021Meta</v>
      </c>
      <c r="Z452">
        <v>2021</v>
      </c>
      <c r="AA452" t="s">
        <v>53</v>
      </c>
      <c r="AB452" t="s">
        <v>8</v>
      </c>
      <c r="AC452">
        <v>6</v>
      </c>
      <c r="AD452">
        <f t="shared" si="71"/>
        <v>10.981039999999997</v>
      </c>
      <c r="AE452">
        <f t="shared" si="72"/>
        <v>0.54639633404486299</v>
      </c>
    </row>
    <row r="453" spans="7:31" x14ac:dyDescent="0.25">
      <c r="G453" t="str">
        <f t="shared" si="64"/>
        <v>2019Casanare</v>
      </c>
      <c r="H453" s="15">
        <v>2019</v>
      </c>
      <c r="I453" s="15" t="s">
        <v>14</v>
      </c>
      <c r="J453" s="15" t="s">
        <v>6</v>
      </c>
      <c r="K453" s="15">
        <v>5</v>
      </c>
      <c r="L453">
        <f t="shared" si="66"/>
        <v>4.2856300000000003</v>
      </c>
      <c r="M453">
        <f t="shared" si="67"/>
        <v>1.1666896115623606</v>
      </c>
      <c r="P453" t="str">
        <f t="shared" si="65"/>
        <v>2020Casanare</v>
      </c>
      <c r="Q453">
        <v>2020</v>
      </c>
      <c r="R453" t="s">
        <v>31</v>
      </c>
      <c r="S453" t="s">
        <v>6</v>
      </c>
      <c r="T453">
        <v>19</v>
      </c>
      <c r="U453">
        <f t="shared" si="68"/>
        <v>4.4353199999999999</v>
      </c>
      <c r="V453">
        <f t="shared" si="69"/>
        <v>4.2837946303761623</v>
      </c>
      <c r="Y453" t="str">
        <f t="shared" si="70"/>
        <v>2021Arauca</v>
      </c>
      <c r="Z453">
        <v>2021</v>
      </c>
      <c r="AA453" t="s">
        <v>28</v>
      </c>
      <c r="AB453" t="s">
        <v>5</v>
      </c>
      <c r="AC453">
        <v>1</v>
      </c>
      <c r="AD453">
        <f t="shared" si="71"/>
        <v>3.0063699999999995</v>
      </c>
      <c r="AE453">
        <f t="shared" si="72"/>
        <v>0.33262705521941749</v>
      </c>
    </row>
    <row r="454" spans="7:31" x14ac:dyDescent="0.25">
      <c r="G454" t="str">
        <f t="shared" si="64"/>
        <v>2019Meta</v>
      </c>
      <c r="H454" s="15">
        <v>2019</v>
      </c>
      <c r="I454" s="15" t="s">
        <v>14</v>
      </c>
      <c r="J454" s="15" t="s">
        <v>8</v>
      </c>
      <c r="K454" s="15">
        <v>5</v>
      </c>
      <c r="L454">
        <f t="shared" si="66"/>
        <v>10.52125</v>
      </c>
      <c r="M454">
        <f t="shared" si="67"/>
        <v>0.47522870381371035</v>
      </c>
      <c r="P454" t="str">
        <f t="shared" si="65"/>
        <v>2020Meta</v>
      </c>
      <c r="Q454">
        <v>2020</v>
      </c>
      <c r="R454" t="s">
        <v>31</v>
      </c>
      <c r="S454" t="s">
        <v>8</v>
      </c>
      <c r="T454">
        <v>62</v>
      </c>
      <c r="U454">
        <f t="shared" si="68"/>
        <v>10.820320000000002</v>
      </c>
      <c r="V454">
        <f t="shared" si="69"/>
        <v>5.7299599272479913</v>
      </c>
      <c r="Y454" t="str">
        <f t="shared" si="70"/>
        <v>2021Casanare</v>
      </c>
      <c r="Z454">
        <v>2021</v>
      </c>
      <c r="AA454" t="s">
        <v>28</v>
      </c>
      <c r="AB454" t="s">
        <v>6</v>
      </c>
      <c r="AC454">
        <v>8</v>
      </c>
      <c r="AD454">
        <f t="shared" si="71"/>
        <v>4.5209799999999998</v>
      </c>
      <c r="AE454">
        <f t="shared" si="72"/>
        <v>1.7695278457325625</v>
      </c>
    </row>
    <row r="455" spans="7:31" x14ac:dyDescent="0.25">
      <c r="G455" t="str">
        <f t="shared" si="64"/>
        <v>2019Casanare</v>
      </c>
      <c r="H455" s="15">
        <v>2019</v>
      </c>
      <c r="I455" s="15" t="s">
        <v>15</v>
      </c>
      <c r="J455" s="15" t="s">
        <v>6</v>
      </c>
      <c r="K455" s="15">
        <v>2</v>
      </c>
      <c r="L455">
        <f t="shared" si="66"/>
        <v>4.2856300000000003</v>
      </c>
      <c r="M455">
        <f t="shared" si="67"/>
        <v>0.46667584462494427</v>
      </c>
      <c r="P455" t="str">
        <f t="shared" si="65"/>
        <v>2020Meta</v>
      </c>
      <c r="Q455">
        <v>2020</v>
      </c>
      <c r="R455" t="s">
        <v>73</v>
      </c>
      <c r="S455" t="s">
        <v>8</v>
      </c>
      <c r="T455">
        <v>1</v>
      </c>
      <c r="U455">
        <f t="shared" si="68"/>
        <v>10.820320000000002</v>
      </c>
      <c r="V455">
        <f t="shared" si="69"/>
        <v>9.2418708503999858E-2</v>
      </c>
      <c r="Y455" t="str">
        <f t="shared" si="70"/>
        <v>2021Meta</v>
      </c>
      <c r="Z455">
        <v>2021</v>
      </c>
      <c r="AA455" t="s">
        <v>28</v>
      </c>
      <c r="AB455" t="s">
        <v>8</v>
      </c>
      <c r="AC455">
        <v>2</v>
      </c>
      <c r="AD455">
        <f t="shared" si="71"/>
        <v>10.981039999999997</v>
      </c>
      <c r="AE455">
        <f t="shared" si="72"/>
        <v>0.18213211134828766</v>
      </c>
    </row>
    <row r="456" spans="7:31" x14ac:dyDescent="0.25">
      <c r="G456" t="str">
        <f t="shared" si="64"/>
        <v>2019Meta</v>
      </c>
      <c r="H456" s="15">
        <v>2019</v>
      </c>
      <c r="I456" s="15" t="s">
        <v>15</v>
      </c>
      <c r="J456" s="15" t="s">
        <v>8</v>
      </c>
      <c r="K456" s="15">
        <v>5</v>
      </c>
      <c r="L456">
        <f t="shared" si="66"/>
        <v>10.52125</v>
      </c>
      <c r="M456">
        <f t="shared" si="67"/>
        <v>0.47522870381371035</v>
      </c>
      <c r="P456" t="str">
        <f t="shared" si="65"/>
        <v>2020Arauca</v>
      </c>
      <c r="Q456">
        <v>2020</v>
      </c>
      <c r="R456" t="s">
        <v>32</v>
      </c>
      <c r="S456" t="s">
        <v>5</v>
      </c>
      <c r="T456">
        <v>1</v>
      </c>
      <c r="U456">
        <f t="shared" si="68"/>
        <v>2.9125199999999998</v>
      </c>
      <c r="V456">
        <f t="shared" si="69"/>
        <v>0.34334528174913825</v>
      </c>
      <c r="Y456" t="str">
        <f t="shared" si="70"/>
        <v>2021Meta</v>
      </c>
      <c r="Z456">
        <v>2021</v>
      </c>
      <c r="AA456" t="s">
        <v>52</v>
      </c>
      <c r="AB456" t="s">
        <v>8</v>
      </c>
      <c r="AC456">
        <v>1</v>
      </c>
      <c r="AD456">
        <f t="shared" si="71"/>
        <v>10.981039999999997</v>
      </c>
      <c r="AE456">
        <f t="shared" si="72"/>
        <v>9.1066055674143831E-2</v>
      </c>
    </row>
    <row r="457" spans="7:31" x14ac:dyDescent="0.25">
      <c r="G457" t="str">
        <f t="shared" si="64"/>
        <v>2019Arauca</v>
      </c>
      <c r="H457" s="15">
        <v>2019</v>
      </c>
      <c r="I457" s="15" t="s">
        <v>16</v>
      </c>
      <c r="J457" s="15" t="s">
        <v>5</v>
      </c>
      <c r="K457" s="15">
        <v>1</v>
      </c>
      <c r="L457">
        <f t="shared" si="66"/>
        <v>2.8010900000000003</v>
      </c>
      <c r="M457">
        <f t="shared" si="67"/>
        <v>0.35700388063218241</v>
      </c>
      <c r="P457" t="str">
        <f t="shared" si="65"/>
        <v>2020Meta</v>
      </c>
      <c r="Q457">
        <v>2020</v>
      </c>
      <c r="R457" t="s">
        <v>32</v>
      </c>
      <c r="S457" t="s">
        <v>8</v>
      </c>
      <c r="T457">
        <v>1</v>
      </c>
      <c r="U457">
        <f t="shared" si="68"/>
        <v>10.820320000000002</v>
      </c>
      <c r="V457">
        <f t="shared" si="69"/>
        <v>9.2418708503999858E-2</v>
      </c>
      <c r="Y457" t="str">
        <f t="shared" si="70"/>
        <v>2021Casanare</v>
      </c>
      <c r="Z457">
        <v>2021</v>
      </c>
      <c r="AA457" t="s">
        <v>60</v>
      </c>
      <c r="AB457" t="s">
        <v>6</v>
      </c>
      <c r="AC457">
        <v>1</v>
      </c>
      <c r="AD457">
        <f t="shared" si="71"/>
        <v>4.5209799999999998</v>
      </c>
      <c r="AE457">
        <f t="shared" si="72"/>
        <v>0.22119098071657031</v>
      </c>
    </row>
    <row r="458" spans="7:31" x14ac:dyDescent="0.25">
      <c r="G458" t="str">
        <f t="shared" si="64"/>
        <v>2019Casanare</v>
      </c>
      <c r="H458" s="15">
        <v>2019</v>
      </c>
      <c r="I458" s="15" t="s">
        <v>16</v>
      </c>
      <c r="J458" s="15" t="s">
        <v>6</v>
      </c>
      <c r="K458" s="15">
        <v>1</v>
      </c>
      <c r="L458">
        <f t="shared" si="66"/>
        <v>4.2856300000000003</v>
      </c>
      <c r="M458">
        <f t="shared" si="67"/>
        <v>0.23333792231247213</v>
      </c>
      <c r="P458" t="str">
        <f t="shared" si="65"/>
        <v>2020Casanare</v>
      </c>
      <c r="Q458">
        <v>2020</v>
      </c>
      <c r="R458" t="s">
        <v>37</v>
      </c>
      <c r="S458" t="s">
        <v>6</v>
      </c>
      <c r="T458">
        <v>1</v>
      </c>
      <c r="U458">
        <f t="shared" si="68"/>
        <v>4.4353199999999999</v>
      </c>
      <c r="V458">
        <f t="shared" si="69"/>
        <v>0.22546287528295592</v>
      </c>
      <c r="Y458" t="str">
        <f t="shared" si="70"/>
        <v>2021Arauca</v>
      </c>
      <c r="Z458">
        <v>2021</v>
      </c>
      <c r="AA458" t="s">
        <v>57</v>
      </c>
      <c r="AB458" t="s">
        <v>5</v>
      </c>
      <c r="AC458">
        <v>1</v>
      </c>
      <c r="AD458">
        <f t="shared" si="71"/>
        <v>3.0063699999999995</v>
      </c>
      <c r="AE458">
        <f t="shared" si="72"/>
        <v>0.33262705521941749</v>
      </c>
    </row>
    <row r="459" spans="7:31" x14ac:dyDescent="0.25">
      <c r="G459" t="str">
        <f t="shared" si="64"/>
        <v>2019Meta</v>
      </c>
      <c r="H459" s="15">
        <v>2019</v>
      </c>
      <c r="I459" s="15" t="s">
        <v>16</v>
      </c>
      <c r="J459" s="15" t="s">
        <v>8</v>
      </c>
      <c r="K459" s="15">
        <v>7</v>
      </c>
      <c r="L459">
        <f t="shared" si="66"/>
        <v>10.52125</v>
      </c>
      <c r="M459">
        <f t="shared" si="67"/>
        <v>0.66532018533919446</v>
      </c>
      <c r="P459" t="str">
        <f t="shared" si="65"/>
        <v>2021Casanare</v>
      </c>
      <c r="Q459">
        <v>2021</v>
      </c>
      <c r="R459" t="s">
        <v>27</v>
      </c>
      <c r="S459" t="s">
        <v>6</v>
      </c>
      <c r="T459">
        <v>2</v>
      </c>
      <c r="U459">
        <f t="shared" si="68"/>
        <v>4.5209799999999998</v>
      </c>
      <c r="V459">
        <f t="shared" si="69"/>
        <v>0.44238196143314062</v>
      </c>
      <c r="Y459" t="str">
        <f t="shared" si="70"/>
        <v>2021Casanare</v>
      </c>
      <c r="Z459">
        <v>2021</v>
      </c>
      <c r="AA459" t="s">
        <v>57</v>
      </c>
      <c r="AB459" t="s">
        <v>6</v>
      </c>
      <c r="AC459">
        <v>2</v>
      </c>
      <c r="AD459">
        <f t="shared" si="71"/>
        <v>4.5209799999999998</v>
      </c>
      <c r="AE459">
        <f t="shared" si="72"/>
        <v>0.44238196143314062</v>
      </c>
    </row>
    <row r="460" spans="7:31" x14ac:dyDescent="0.25">
      <c r="G460" t="str">
        <f t="shared" si="64"/>
        <v>2019Arauca</v>
      </c>
      <c r="H460" s="15">
        <v>2019</v>
      </c>
      <c r="I460" s="15" t="s">
        <v>17</v>
      </c>
      <c r="J460" s="15" t="s">
        <v>5</v>
      </c>
      <c r="K460" s="15">
        <v>1</v>
      </c>
      <c r="L460">
        <f t="shared" si="66"/>
        <v>2.8010900000000003</v>
      </c>
      <c r="M460">
        <f t="shared" si="67"/>
        <v>0.35700388063218241</v>
      </c>
      <c r="P460" t="str">
        <f t="shared" si="65"/>
        <v>2021Meta</v>
      </c>
      <c r="Q460">
        <v>2021</v>
      </c>
      <c r="R460" t="s">
        <v>27</v>
      </c>
      <c r="S460" t="s">
        <v>8</v>
      </c>
      <c r="T460">
        <v>2</v>
      </c>
      <c r="U460">
        <f t="shared" si="68"/>
        <v>10.981039999999997</v>
      </c>
      <c r="V460">
        <f t="shared" si="69"/>
        <v>0.18213211134828766</v>
      </c>
      <c r="Y460" t="str">
        <f t="shared" si="70"/>
        <v>2021Meta</v>
      </c>
      <c r="Z460">
        <v>2021</v>
      </c>
      <c r="AA460" t="s">
        <v>57</v>
      </c>
      <c r="AB460" t="s">
        <v>8</v>
      </c>
      <c r="AC460">
        <v>3</v>
      </c>
      <c r="AD460">
        <f t="shared" si="71"/>
        <v>10.981039999999997</v>
      </c>
      <c r="AE460">
        <f t="shared" si="72"/>
        <v>0.27319816702243149</v>
      </c>
    </row>
    <row r="461" spans="7:31" x14ac:dyDescent="0.25">
      <c r="G461" t="str">
        <f t="shared" si="64"/>
        <v>2019Casanare</v>
      </c>
      <c r="H461" s="15">
        <v>2019</v>
      </c>
      <c r="I461" s="15" t="s">
        <v>17</v>
      </c>
      <c r="J461" s="15" t="s">
        <v>6</v>
      </c>
      <c r="K461" s="15">
        <v>1</v>
      </c>
      <c r="L461">
        <f t="shared" si="66"/>
        <v>4.2856300000000003</v>
      </c>
      <c r="M461">
        <f t="shared" si="67"/>
        <v>0.23333792231247213</v>
      </c>
      <c r="P461" t="str">
        <f t="shared" si="65"/>
        <v>2021Arauca</v>
      </c>
      <c r="Q461">
        <v>2021</v>
      </c>
      <c r="R461" t="s">
        <v>28</v>
      </c>
      <c r="S461" t="s">
        <v>5</v>
      </c>
      <c r="T461">
        <v>113</v>
      </c>
      <c r="U461">
        <f t="shared" si="68"/>
        <v>3.0063699999999995</v>
      </c>
      <c r="V461">
        <f t="shared" si="69"/>
        <v>37.586857239794178</v>
      </c>
      <c r="Y461" t="str">
        <f t="shared" si="70"/>
        <v>2021Arauca</v>
      </c>
      <c r="Z461">
        <v>2021</v>
      </c>
      <c r="AA461" t="s">
        <v>62</v>
      </c>
      <c r="AB461" t="s">
        <v>5</v>
      </c>
      <c r="AC461">
        <v>1</v>
      </c>
      <c r="AD461">
        <f t="shared" si="71"/>
        <v>3.0063699999999995</v>
      </c>
      <c r="AE461">
        <f t="shared" si="72"/>
        <v>0.33262705521941749</v>
      </c>
    </row>
    <row r="462" spans="7:31" x14ac:dyDescent="0.25">
      <c r="G462" t="str">
        <f t="shared" si="64"/>
        <v>2019Meta</v>
      </c>
      <c r="H462" s="15">
        <v>2019</v>
      </c>
      <c r="I462" s="15" t="s">
        <v>17</v>
      </c>
      <c r="J462" s="15" t="s">
        <v>8</v>
      </c>
      <c r="K462" s="15">
        <v>1</v>
      </c>
      <c r="L462">
        <f t="shared" si="66"/>
        <v>10.52125</v>
      </c>
      <c r="M462">
        <f t="shared" si="67"/>
        <v>9.5045740762742068E-2</v>
      </c>
      <c r="P462" t="str">
        <f t="shared" si="65"/>
        <v>2021Casanare</v>
      </c>
      <c r="Q462">
        <v>2021</v>
      </c>
      <c r="R462" t="s">
        <v>28</v>
      </c>
      <c r="S462" t="s">
        <v>6</v>
      </c>
      <c r="T462">
        <v>38</v>
      </c>
      <c r="U462">
        <f t="shared" si="68"/>
        <v>4.5209799999999998</v>
      </c>
      <c r="V462">
        <f t="shared" si="69"/>
        <v>8.4052572672296719</v>
      </c>
      <c r="Y462" t="str">
        <f t="shared" si="70"/>
        <v>2021Casanare</v>
      </c>
      <c r="Z462">
        <v>2021</v>
      </c>
      <c r="AA462" t="s">
        <v>62</v>
      </c>
      <c r="AB462" t="s">
        <v>6</v>
      </c>
      <c r="AC462">
        <v>1</v>
      </c>
      <c r="AD462">
        <f t="shared" si="71"/>
        <v>4.5209799999999998</v>
      </c>
      <c r="AE462">
        <f t="shared" si="72"/>
        <v>0.22119098071657031</v>
      </c>
    </row>
    <row r="463" spans="7:31" x14ac:dyDescent="0.25">
      <c r="G463" t="str">
        <f t="shared" si="64"/>
        <v>2019Arauca</v>
      </c>
      <c r="H463" s="15">
        <v>2019</v>
      </c>
      <c r="I463" s="15" t="s">
        <v>18</v>
      </c>
      <c r="J463" s="15" t="s">
        <v>5</v>
      </c>
      <c r="K463" s="15">
        <v>1</v>
      </c>
      <c r="L463">
        <f t="shared" si="66"/>
        <v>2.8010900000000003</v>
      </c>
      <c r="M463">
        <f t="shared" si="67"/>
        <v>0.35700388063218241</v>
      </c>
      <c r="P463" t="str">
        <f t="shared" si="65"/>
        <v>2021Meta</v>
      </c>
      <c r="Q463">
        <v>2021</v>
      </c>
      <c r="R463" t="s">
        <v>28</v>
      </c>
      <c r="S463" t="s">
        <v>8</v>
      </c>
      <c r="T463">
        <v>207</v>
      </c>
      <c r="U463">
        <f t="shared" si="68"/>
        <v>10.981039999999997</v>
      </c>
      <c r="V463">
        <f t="shared" si="69"/>
        <v>18.850673524547773</v>
      </c>
      <c r="Y463" t="str">
        <f t="shared" si="70"/>
        <v>2021Arauca</v>
      </c>
      <c r="Z463">
        <v>2021</v>
      </c>
      <c r="AA463" t="s">
        <v>61</v>
      </c>
      <c r="AB463" t="s">
        <v>5</v>
      </c>
      <c r="AC463">
        <v>4</v>
      </c>
      <c r="AD463">
        <f t="shared" si="71"/>
        <v>3.0063699999999995</v>
      </c>
      <c r="AE463">
        <f t="shared" si="72"/>
        <v>1.33050822087767</v>
      </c>
    </row>
    <row r="464" spans="7:31" x14ac:dyDescent="0.25">
      <c r="G464" t="str">
        <f t="shared" si="64"/>
        <v>2019Arauca</v>
      </c>
      <c r="H464" s="15">
        <v>2019</v>
      </c>
      <c r="I464" s="15" t="s">
        <v>20</v>
      </c>
      <c r="J464" s="15" t="s">
        <v>5</v>
      </c>
      <c r="K464" s="15">
        <v>28</v>
      </c>
      <c r="L464">
        <f t="shared" si="66"/>
        <v>2.8010900000000003</v>
      </c>
      <c r="M464">
        <f t="shared" si="67"/>
        <v>9.9961086577011073</v>
      </c>
      <c r="P464" t="str">
        <f t="shared" si="65"/>
        <v>2021Vichada</v>
      </c>
      <c r="Q464">
        <v>2021</v>
      </c>
      <c r="R464" t="s">
        <v>28</v>
      </c>
      <c r="S464" t="s">
        <v>7</v>
      </c>
      <c r="T464">
        <v>9</v>
      </c>
      <c r="U464">
        <f t="shared" si="68"/>
        <v>1.1826999999999999</v>
      </c>
      <c r="V464">
        <f t="shared" si="69"/>
        <v>7.6097066035342866</v>
      </c>
      <c r="Y464" t="str">
        <f t="shared" si="70"/>
        <v>2021Meta</v>
      </c>
      <c r="Z464">
        <v>2021</v>
      </c>
      <c r="AA464" t="s">
        <v>61</v>
      </c>
      <c r="AB464" t="s">
        <v>8</v>
      </c>
      <c r="AC464">
        <v>1</v>
      </c>
      <c r="AD464">
        <f t="shared" si="71"/>
        <v>10.981039999999997</v>
      </c>
      <c r="AE464">
        <f t="shared" si="72"/>
        <v>9.1066055674143831E-2</v>
      </c>
    </row>
    <row r="465" spans="7:31" x14ac:dyDescent="0.25">
      <c r="G465" t="str">
        <f t="shared" si="64"/>
        <v>2019Casanare</v>
      </c>
      <c r="H465" s="15">
        <v>2019</v>
      </c>
      <c r="I465" s="15" t="s">
        <v>20</v>
      </c>
      <c r="J465" s="15" t="s">
        <v>6</v>
      </c>
      <c r="K465" s="15">
        <v>84</v>
      </c>
      <c r="L465">
        <f t="shared" si="66"/>
        <v>4.2856300000000003</v>
      </c>
      <c r="M465">
        <f t="shared" si="67"/>
        <v>19.600385474247659</v>
      </c>
      <c r="P465" t="str">
        <f t="shared" si="65"/>
        <v>2021Meta</v>
      </c>
      <c r="Q465">
        <v>2021</v>
      </c>
      <c r="R465" t="s">
        <v>29</v>
      </c>
      <c r="S465" t="s">
        <v>8</v>
      </c>
      <c r="T465">
        <v>2</v>
      </c>
      <c r="U465">
        <f t="shared" si="68"/>
        <v>10.981039999999997</v>
      </c>
      <c r="V465">
        <f t="shared" si="69"/>
        <v>0.18213211134828766</v>
      </c>
      <c r="Y465" t="str">
        <f t="shared" si="70"/>
        <v>2021Arauca</v>
      </c>
      <c r="Z465">
        <v>2021</v>
      </c>
      <c r="AA465" t="s">
        <v>33</v>
      </c>
      <c r="AB465" t="s">
        <v>5</v>
      </c>
      <c r="AC465">
        <v>3</v>
      </c>
      <c r="AD465">
        <f t="shared" si="71"/>
        <v>3.0063699999999995</v>
      </c>
      <c r="AE465">
        <f t="shared" si="72"/>
        <v>0.99788116565825247</v>
      </c>
    </row>
    <row r="466" spans="7:31" x14ac:dyDescent="0.25">
      <c r="G466" t="str">
        <f t="shared" si="64"/>
        <v>2019Meta</v>
      </c>
      <c r="H466" s="15">
        <v>2019</v>
      </c>
      <c r="I466" s="15" t="s">
        <v>20</v>
      </c>
      <c r="J466" s="15" t="s">
        <v>8</v>
      </c>
      <c r="K466" s="15">
        <v>132</v>
      </c>
      <c r="L466">
        <f t="shared" si="66"/>
        <v>10.52125</v>
      </c>
      <c r="M466">
        <f t="shared" si="67"/>
        <v>12.546037780681953</v>
      </c>
      <c r="P466" t="str">
        <f t="shared" si="65"/>
        <v>2021Arauca</v>
      </c>
      <c r="Q466">
        <v>2021</v>
      </c>
      <c r="R466" t="s">
        <v>30</v>
      </c>
      <c r="S466" t="s">
        <v>5</v>
      </c>
      <c r="T466">
        <v>1</v>
      </c>
      <c r="U466">
        <f t="shared" si="68"/>
        <v>3.0063699999999995</v>
      </c>
      <c r="V466">
        <f t="shared" si="69"/>
        <v>0.33262705521941749</v>
      </c>
      <c r="Y466" t="str">
        <f t="shared" si="70"/>
        <v>2021Casanare</v>
      </c>
      <c r="Z466">
        <v>2021</v>
      </c>
      <c r="AA466" t="s">
        <v>33</v>
      </c>
      <c r="AB466" t="s">
        <v>6</v>
      </c>
      <c r="AC466">
        <v>1</v>
      </c>
      <c r="AD466">
        <f t="shared" si="71"/>
        <v>4.5209799999999998</v>
      </c>
      <c r="AE466">
        <f t="shared" si="72"/>
        <v>0.22119098071657031</v>
      </c>
    </row>
    <row r="467" spans="7:31" x14ac:dyDescent="0.25">
      <c r="G467" t="str">
        <f t="shared" si="64"/>
        <v>2019Arauca</v>
      </c>
      <c r="H467" s="15">
        <v>2019</v>
      </c>
      <c r="I467" s="15" t="s">
        <v>70</v>
      </c>
      <c r="J467" s="15" t="s">
        <v>5</v>
      </c>
      <c r="K467" s="15">
        <v>16</v>
      </c>
      <c r="L467">
        <f t="shared" si="66"/>
        <v>2.8010900000000003</v>
      </c>
      <c r="M467">
        <f t="shared" si="67"/>
        <v>5.7120620901149186</v>
      </c>
      <c r="P467" t="str">
        <f t="shared" si="65"/>
        <v>2021Casanare</v>
      </c>
      <c r="Q467">
        <v>2021</v>
      </c>
      <c r="R467" t="s">
        <v>30</v>
      </c>
      <c r="S467" t="s">
        <v>6</v>
      </c>
      <c r="T467">
        <v>4</v>
      </c>
      <c r="U467">
        <f t="shared" si="68"/>
        <v>4.5209799999999998</v>
      </c>
      <c r="V467">
        <f t="shared" si="69"/>
        <v>0.88476392286628125</v>
      </c>
      <c r="Y467" t="str">
        <f t="shared" si="70"/>
        <v>2021Meta</v>
      </c>
      <c r="Z467">
        <v>2021</v>
      </c>
      <c r="AA467" t="s">
        <v>33</v>
      </c>
      <c r="AB467" t="s">
        <v>8</v>
      </c>
      <c r="AC467">
        <v>5</v>
      </c>
      <c r="AD467">
        <f t="shared" si="71"/>
        <v>10.981039999999997</v>
      </c>
      <c r="AE467">
        <f t="shared" si="72"/>
        <v>0.4553302783707191</v>
      </c>
    </row>
    <row r="468" spans="7:31" x14ac:dyDescent="0.25">
      <c r="G468" t="str">
        <f t="shared" si="64"/>
        <v>2019Casanare</v>
      </c>
      <c r="H468" s="15">
        <v>2019</v>
      </c>
      <c r="I468" s="15" t="s">
        <v>70</v>
      </c>
      <c r="J468" s="15" t="s">
        <v>6</v>
      </c>
      <c r="K468" s="15">
        <v>31</v>
      </c>
      <c r="L468">
        <f t="shared" si="66"/>
        <v>4.2856300000000003</v>
      </c>
      <c r="M468">
        <f t="shared" si="67"/>
        <v>7.233475591686636</v>
      </c>
      <c r="P468" t="str">
        <f t="shared" si="65"/>
        <v>2021Meta</v>
      </c>
      <c r="Q468">
        <v>2021</v>
      </c>
      <c r="R468" t="s">
        <v>30</v>
      </c>
      <c r="S468" t="s">
        <v>8</v>
      </c>
      <c r="T468">
        <v>2</v>
      </c>
      <c r="U468">
        <f t="shared" si="68"/>
        <v>10.981039999999997</v>
      </c>
      <c r="V468">
        <f t="shared" si="69"/>
        <v>0.18213211134828766</v>
      </c>
      <c r="Y468" t="str">
        <f t="shared" si="70"/>
        <v>2021Meta</v>
      </c>
      <c r="Z468">
        <v>2021</v>
      </c>
      <c r="AA468" t="s">
        <v>56</v>
      </c>
      <c r="AB468" t="s">
        <v>8</v>
      </c>
      <c r="AC468">
        <v>3</v>
      </c>
      <c r="AD468">
        <f t="shared" si="71"/>
        <v>10.981039999999997</v>
      </c>
      <c r="AE468">
        <f t="shared" si="72"/>
        <v>0.27319816702243149</v>
      </c>
    </row>
    <row r="469" spans="7:31" x14ac:dyDescent="0.25">
      <c r="G469" t="str">
        <f t="shared" si="64"/>
        <v>2019Meta</v>
      </c>
      <c r="H469" s="15">
        <v>2019</v>
      </c>
      <c r="I469" s="15" t="s">
        <v>70</v>
      </c>
      <c r="J469" s="15" t="s">
        <v>8</v>
      </c>
      <c r="K469" s="15">
        <v>20</v>
      </c>
      <c r="L469">
        <f t="shared" si="66"/>
        <v>10.52125</v>
      </c>
      <c r="M469">
        <f t="shared" si="67"/>
        <v>1.9009148152548414</v>
      </c>
      <c r="P469" t="str">
        <f t="shared" si="65"/>
        <v>2021Casanare</v>
      </c>
      <c r="Q469">
        <v>2021</v>
      </c>
      <c r="R469" t="s">
        <v>38</v>
      </c>
      <c r="S469" t="s">
        <v>6</v>
      </c>
      <c r="T469">
        <v>3</v>
      </c>
      <c r="U469">
        <f t="shared" si="68"/>
        <v>4.5209799999999998</v>
      </c>
      <c r="V469">
        <f t="shared" si="69"/>
        <v>0.66357294214971096</v>
      </c>
      <c r="Y469" t="str">
        <f t="shared" si="70"/>
        <v>2022Arauca</v>
      </c>
      <c r="Z469">
        <v>2022</v>
      </c>
      <c r="AA469" t="s">
        <v>27</v>
      </c>
      <c r="AB469" t="s">
        <v>5</v>
      </c>
      <c r="AC469">
        <v>6</v>
      </c>
      <c r="AD469">
        <f t="shared" si="71"/>
        <v>3.0762800000000001</v>
      </c>
      <c r="AE469">
        <f t="shared" si="72"/>
        <v>1.9504076351957558</v>
      </c>
    </row>
    <row r="470" spans="7:31" x14ac:dyDescent="0.25">
      <c r="G470" t="str">
        <f t="shared" si="64"/>
        <v>2019Vichada</v>
      </c>
      <c r="H470" s="15">
        <v>2019</v>
      </c>
      <c r="I470" s="15" t="s">
        <v>70</v>
      </c>
      <c r="J470" s="15" t="s">
        <v>7</v>
      </c>
      <c r="K470" s="15">
        <v>2</v>
      </c>
      <c r="L470">
        <f t="shared" si="66"/>
        <v>1.10599</v>
      </c>
      <c r="M470">
        <f t="shared" si="67"/>
        <v>1.8083346142370185</v>
      </c>
      <c r="P470" t="str">
        <f t="shared" si="65"/>
        <v>2021Arauca</v>
      </c>
      <c r="Q470">
        <v>2021</v>
      </c>
      <c r="R470" t="s">
        <v>34</v>
      </c>
      <c r="S470" t="s">
        <v>5</v>
      </c>
      <c r="T470">
        <v>1</v>
      </c>
      <c r="U470">
        <f t="shared" si="68"/>
        <v>3.0063699999999995</v>
      </c>
      <c r="V470">
        <f t="shared" si="69"/>
        <v>0.33262705521941749</v>
      </c>
      <c r="Y470" t="str">
        <f t="shared" si="70"/>
        <v>2022Casanare</v>
      </c>
      <c r="Z470">
        <v>2022</v>
      </c>
      <c r="AA470" t="s">
        <v>27</v>
      </c>
      <c r="AB470" t="s">
        <v>6</v>
      </c>
      <c r="AC470">
        <v>8</v>
      </c>
      <c r="AD470">
        <f t="shared" si="71"/>
        <v>4.5997300000000001</v>
      </c>
      <c r="AE470">
        <f t="shared" si="72"/>
        <v>1.7392325201696621</v>
      </c>
    </row>
    <row r="471" spans="7:31" x14ac:dyDescent="0.25">
      <c r="G471" t="str">
        <f t="shared" si="64"/>
        <v>2019Arauca</v>
      </c>
      <c r="H471" s="15">
        <v>2019</v>
      </c>
      <c r="I471" s="15" t="s">
        <v>21</v>
      </c>
      <c r="J471" s="15" t="s">
        <v>5</v>
      </c>
      <c r="K471" s="15">
        <v>6</v>
      </c>
      <c r="L471">
        <f t="shared" si="66"/>
        <v>2.8010900000000003</v>
      </c>
      <c r="M471">
        <f t="shared" si="67"/>
        <v>2.1420232837930948</v>
      </c>
      <c r="P471" t="str">
        <f t="shared" si="65"/>
        <v>2021Casanare</v>
      </c>
      <c r="Q471">
        <v>2021</v>
      </c>
      <c r="R471" t="s">
        <v>34</v>
      </c>
      <c r="S471" t="s">
        <v>6</v>
      </c>
      <c r="T471">
        <v>4</v>
      </c>
      <c r="U471">
        <f t="shared" si="68"/>
        <v>4.5209799999999998</v>
      </c>
      <c r="V471">
        <f t="shared" si="69"/>
        <v>0.88476392286628125</v>
      </c>
      <c r="Y471" t="str">
        <f t="shared" si="70"/>
        <v>2022Meta</v>
      </c>
      <c r="Z471">
        <v>2022</v>
      </c>
      <c r="AA471" t="s">
        <v>27</v>
      </c>
      <c r="AB471" t="s">
        <v>8</v>
      </c>
      <c r="AC471">
        <v>31</v>
      </c>
      <c r="AD471">
        <f t="shared" si="71"/>
        <v>11.138099999999996</v>
      </c>
      <c r="AE471">
        <f t="shared" si="72"/>
        <v>2.7832395112272299</v>
      </c>
    </row>
    <row r="472" spans="7:31" x14ac:dyDescent="0.25">
      <c r="G472" t="str">
        <f t="shared" si="64"/>
        <v>2019Casanare</v>
      </c>
      <c r="H472" s="15">
        <v>2019</v>
      </c>
      <c r="I472" s="15" t="s">
        <v>21</v>
      </c>
      <c r="J472" s="15" t="s">
        <v>6</v>
      </c>
      <c r="K472" s="15">
        <v>6</v>
      </c>
      <c r="L472">
        <f t="shared" si="66"/>
        <v>4.2856300000000003</v>
      </c>
      <c r="M472">
        <f t="shared" si="67"/>
        <v>1.4000275338748327</v>
      </c>
      <c r="P472" t="str">
        <f t="shared" si="65"/>
        <v>2021Meta</v>
      </c>
      <c r="Q472">
        <v>2021</v>
      </c>
      <c r="R472" t="s">
        <v>34</v>
      </c>
      <c r="S472" t="s">
        <v>8</v>
      </c>
      <c r="T472">
        <v>5</v>
      </c>
      <c r="U472">
        <f t="shared" si="68"/>
        <v>10.981039999999997</v>
      </c>
      <c r="V472">
        <f t="shared" si="69"/>
        <v>0.4553302783707191</v>
      </c>
      <c r="Y472" t="str">
        <f t="shared" si="70"/>
        <v>2022Meta</v>
      </c>
      <c r="Z472">
        <v>2022</v>
      </c>
      <c r="AA472" t="s">
        <v>63</v>
      </c>
      <c r="AB472" t="s">
        <v>8</v>
      </c>
      <c r="AC472">
        <v>1</v>
      </c>
      <c r="AD472">
        <f t="shared" si="71"/>
        <v>11.138099999999996</v>
      </c>
      <c r="AE472">
        <f t="shared" si="72"/>
        <v>8.9781919717007413E-2</v>
      </c>
    </row>
    <row r="473" spans="7:31" x14ac:dyDescent="0.25">
      <c r="G473" t="str">
        <f t="shared" si="64"/>
        <v>2019Meta</v>
      </c>
      <c r="H473" s="15">
        <v>2019</v>
      </c>
      <c r="I473" s="15" t="s">
        <v>21</v>
      </c>
      <c r="J473" s="15" t="s">
        <v>8</v>
      </c>
      <c r="K473" s="15">
        <v>31</v>
      </c>
      <c r="L473">
        <f t="shared" si="66"/>
        <v>10.52125</v>
      </c>
      <c r="M473">
        <f t="shared" si="67"/>
        <v>2.9464179636450041</v>
      </c>
      <c r="P473" t="str">
        <f t="shared" si="65"/>
        <v>2021Arauca</v>
      </c>
      <c r="Q473">
        <v>2021</v>
      </c>
      <c r="R473" t="s">
        <v>31</v>
      </c>
      <c r="S473" t="s">
        <v>5</v>
      </c>
      <c r="T473">
        <v>7</v>
      </c>
      <c r="U473">
        <f t="shared" si="68"/>
        <v>3.0063699999999995</v>
      </c>
      <c r="V473">
        <f t="shared" si="69"/>
        <v>2.3283893865359224</v>
      </c>
      <c r="Y473" t="str">
        <f t="shared" si="70"/>
        <v>2022Arauca</v>
      </c>
      <c r="Z473">
        <v>2022</v>
      </c>
      <c r="AA473" t="s">
        <v>53</v>
      </c>
      <c r="AB473" t="s">
        <v>5</v>
      </c>
      <c r="AC473">
        <v>2</v>
      </c>
      <c r="AD473">
        <f t="shared" si="71"/>
        <v>3.0762800000000001</v>
      </c>
      <c r="AE473">
        <f t="shared" si="72"/>
        <v>0.65013587839858533</v>
      </c>
    </row>
    <row r="474" spans="7:31" x14ac:dyDescent="0.25">
      <c r="G474" t="str">
        <f t="shared" si="64"/>
        <v>2019Casanare</v>
      </c>
      <c r="H474" s="15">
        <v>2019</v>
      </c>
      <c r="I474" s="15" t="s">
        <v>71</v>
      </c>
      <c r="J474" s="15" t="s">
        <v>6</v>
      </c>
      <c r="K474" s="15">
        <v>2</v>
      </c>
      <c r="L474">
        <f t="shared" si="66"/>
        <v>4.2856300000000003</v>
      </c>
      <c r="M474">
        <f t="shared" si="67"/>
        <v>0.46667584462494427</v>
      </c>
      <c r="P474" t="str">
        <f t="shared" si="65"/>
        <v>2021Casanare</v>
      </c>
      <c r="Q474">
        <v>2021</v>
      </c>
      <c r="R474" t="s">
        <v>31</v>
      </c>
      <c r="S474" t="s">
        <v>6</v>
      </c>
      <c r="T474">
        <v>31</v>
      </c>
      <c r="U474">
        <f t="shared" si="68"/>
        <v>4.5209799999999998</v>
      </c>
      <c r="V474">
        <f t="shared" si="69"/>
        <v>6.8569204022136798</v>
      </c>
      <c r="Y474" t="str">
        <f t="shared" si="70"/>
        <v>2022Meta</v>
      </c>
      <c r="Z474">
        <v>2022</v>
      </c>
      <c r="AA474" t="s">
        <v>53</v>
      </c>
      <c r="AB474" t="s">
        <v>8</v>
      </c>
      <c r="AC474">
        <v>4</v>
      </c>
      <c r="AD474">
        <f t="shared" si="71"/>
        <v>11.138099999999996</v>
      </c>
      <c r="AE474">
        <f t="shared" si="72"/>
        <v>0.35912767886802965</v>
      </c>
    </row>
    <row r="475" spans="7:31" x14ac:dyDescent="0.25">
      <c r="G475" t="str">
        <f t="shared" si="64"/>
        <v>2019Meta</v>
      </c>
      <c r="H475" s="15">
        <v>2019</v>
      </c>
      <c r="I475" s="15" t="s">
        <v>71</v>
      </c>
      <c r="J475" s="15" t="s">
        <v>8</v>
      </c>
      <c r="K475" s="15">
        <v>2</v>
      </c>
      <c r="L475">
        <f t="shared" si="66"/>
        <v>10.52125</v>
      </c>
      <c r="M475">
        <f t="shared" si="67"/>
        <v>0.19009148152548414</v>
      </c>
      <c r="P475" t="str">
        <f t="shared" si="65"/>
        <v>2021Meta</v>
      </c>
      <c r="Q475">
        <v>2021</v>
      </c>
      <c r="R475" t="s">
        <v>31</v>
      </c>
      <c r="S475" t="s">
        <v>8</v>
      </c>
      <c r="T475">
        <v>59</v>
      </c>
      <c r="U475">
        <f t="shared" si="68"/>
        <v>10.981039999999997</v>
      </c>
      <c r="V475">
        <f t="shared" si="69"/>
        <v>5.3728972847744858</v>
      </c>
      <c r="Y475" t="str">
        <f t="shared" si="70"/>
        <v>2022Vichada</v>
      </c>
      <c r="Z475">
        <v>2022</v>
      </c>
      <c r="AA475" t="s">
        <v>53</v>
      </c>
      <c r="AB475" t="s">
        <v>7</v>
      </c>
      <c r="AC475">
        <v>1</v>
      </c>
      <c r="AD475">
        <f t="shared" si="71"/>
        <v>1.2094199999999997</v>
      </c>
      <c r="AE475">
        <f t="shared" si="72"/>
        <v>0.82684261877594234</v>
      </c>
    </row>
    <row r="476" spans="7:31" x14ac:dyDescent="0.25">
      <c r="G476" t="str">
        <f t="shared" si="64"/>
        <v>2019Arauca</v>
      </c>
      <c r="H476" s="15">
        <v>2019</v>
      </c>
      <c r="I476" s="15" t="s">
        <v>22</v>
      </c>
      <c r="J476" s="15" t="s">
        <v>5</v>
      </c>
      <c r="K476" s="15">
        <v>2</v>
      </c>
      <c r="L476">
        <f t="shared" si="66"/>
        <v>2.8010900000000003</v>
      </c>
      <c r="M476">
        <f t="shared" si="67"/>
        <v>0.71400776126436483</v>
      </c>
      <c r="P476" t="str">
        <f t="shared" si="65"/>
        <v>2021Vichada</v>
      </c>
      <c r="Q476">
        <v>2021</v>
      </c>
      <c r="R476" t="s">
        <v>31</v>
      </c>
      <c r="S476" t="s">
        <v>7</v>
      </c>
      <c r="T476">
        <v>2</v>
      </c>
      <c r="U476">
        <f t="shared" si="68"/>
        <v>1.1826999999999999</v>
      </c>
      <c r="V476">
        <f t="shared" si="69"/>
        <v>1.6910459118965082</v>
      </c>
      <c r="Y476" t="str">
        <f t="shared" si="70"/>
        <v>2022Arauca</v>
      </c>
      <c r="Z476">
        <v>2022</v>
      </c>
      <c r="AA476" t="s">
        <v>28</v>
      </c>
      <c r="AB476" t="s">
        <v>5</v>
      </c>
      <c r="AC476">
        <v>1</v>
      </c>
      <c r="AD476">
        <f t="shared" si="71"/>
        <v>3.0762800000000001</v>
      </c>
      <c r="AE476">
        <f t="shared" si="72"/>
        <v>0.32506793919929267</v>
      </c>
    </row>
    <row r="477" spans="7:31" x14ac:dyDescent="0.25">
      <c r="G477" t="str">
        <f t="shared" si="64"/>
        <v>2019Casanare</v>
      </c>
      <c r="H477" s="15">
        <v>2019</v>
      </c>
      <c r="I477" s="15" t="s">
        <v>22</v>
      </c>
      <c r="J477" s="15" t="s">
        <v>6</v>
      </c>
      <c r="K477" s="15">
        <v>2</v>
      </c>
      <c r="L477">
        <f t="shared" si="66"/>
        <v>4.2856300000000003</v>
      </c>
      <c r="M477">
        <f t="shared" si="67"/>
        <v>0.46667584462494427</v>
      </c>
      <c r="P477" t="str">
        <f t="shared" si="65"/>
        <v>2021Casanare</v>
      </c>
      <c r="Q477">
        <v>2021</v>
      </c>
      <c r="R477" t="s">
        <v>73</v>
      </c>
      <c r="S477" t="s">
        <v>6</v>
      </c>
      <c r="T477">
        <v>1</v>
      </c>
      <c r="U477">
        <f t="shared" si="68"/>
        <v>4.5209799999999998</v>
      </c>
      <c r="V477">
        <f t="shared" si="69"/>
        <v>0.22119098071657031</v>
      </c>
      <c r="Y477" t="str">
        <f t="shared" si="70"/>
        <v>2022Vichada</v>
      </c>
      <c r="Z477">
        <v>2022</v>
      </c>
      <c r="AA477" t="s">
        <v>28</v>
      </c>
      <c r="AB477" t="s">
        <v>7</v>
      </c>
      <c r="AC477">
        <v>1</v>
      </c>
      <c r="AD477">
        <f t="shared" si="71"/>
        <v>1.2094199999999997</v>
      </c>
      <c r="AE477">
        <f t="shared" si="72"/>
        <v>0.82684261877594234</v>
      </c>
    </row>
    <row r="478" spans="7:31" x14ac:dyDescent="0.25">
      <c r="G478" t="str">
        <f t="shared" si="64"/>
        <v>2019Meta</v>
      </c>
      <c r="H478" s="15">
        <v>2019</v>
      </c>
      <c r="I478" s="15" t="s">
        <v>25</v>
      </c>
      <c r="J478" s="15" t="s">
        <v>8</v>
      </c>
      <c r="K478" s="15">
        <v>1</v>
      </c>
      <c r="L478">
        <f t="shared" si="66"/>
        <v>10.52125</v>
      </c>
      <c r="M478">
        <f t="shared" si="67"/>
        <v>9.5045740762742068E-2</v>
      </c>
      <c r="P478" t="str">
        <f t="shared" si="65"/>
        <v>2021Meta</v>
      </c>
      <c r="Q478">
        <v>2021</v>
      </c>
      <c r="R478" t="s">
        <v>73</v>
      </c>
      <c r="S478" t="s">
        <v>8</v>
      </c>
      <c r="T478">
        <v>3</v>
      </c>
      <c r="U478">
        <f t="shared" si="68"/>
        <v>10.981039999999997</v>
      </c>
      <c r="V478">
        <f t="shared" si="69"/>
        <v>0.27319816702243149</v>
      </c>
      <c r="Y478" t="str">
        <f t="shared" si="70"/>
        <v>2022Meta</v>
      </c>
      <c r="Z478">
        <v>2022</v>
      </c>
      <c r="AA478" t="s">
        <v>60</v>
      </c>
      <c r="AB478" t="s">
        <v>8</v>
      </c>
      <c r="AC478">
        <v>1</v>
      </c>
      <c r="AD478">
        <f t="shared" si="71"/>
        <v>11.138099999999996</v>
      </c>
      <c r="AE478">
        <f t="shared" si="72"/>
        <v>8.9781919717007413E-2</v>
      </c>
    </row>
    <row r="479" spans="7:31" x14ac:dyDescent="0.25">
      <c r="G479" t="str">
        <f t="shared" ref="G479:G542" si="73">H479&amp;J479</f>
        <v>2019Meta</v>
      </c>
      <c r="H479" s="16">
        <v>2019</v>
      </c>
      <c r="I479" s="15" t="s">
        <v>24</v>
      </c>
      <c r="J479" s="15" t="s">
        <v>8</v>
      </c>
      <c r="K479" s="15">
        <v>1</v>
      </c>
      <c r="L479">
        <f t="shared" si="66"/>
        <v>10.52125</v>
      </c>
      <c r="M479">
        <f t="shared" si="67"/>
        <v>9.5045740762742068E-2</v>
      </c>
      <c r="P479" t="str">
        <f t="shared" ref="P479:P498" si="74">Q479&amp;S479</f>
        <v>2021Casanare</v>
      </c>
      <c r="Q479">
        <v>2021</v>
      </c>
      <c r="R479" t="s">
        <v>32</v>
      </c>
      <c r="S479" t="s">
        <v>6</v>
      </c>
      <c r="T479">
        <v>1</v>
      </c>
      <c r="U479">
        <f t="shared" si="68"/>
        <v>4.5209799999999998</v>
      </c>
      <c r="V479">
        <f t="shared" si="69"/>
        <v>0.22119098071657031</v>
      </c>
      <c r="Y479" t="str">
        <f t="shared" si="70"/>
        <v>2022Casanare</v>
      </c>
      <c r="Z479">
        <v>2022</v>
      </c>
      <c r="AA479" t="s">
        <v>57</v>
      </c>
      <c r="AB479" t="s">
        <v>6</v>
      </c>
      <c r="AC479">
        <v>1</v>
      </c>
      <c r="AD479">
        <f t="shared" si="71"/>
        <v>4.5997300000000001</v>
      </c>
      <c r="AE479">
        <f t="shared" si="72"/>
        <v>0.21740406502120777</v>
      </c>
    </row>
    <row r="480" spans="7:31" x14ac:dyDescent="0.25">
      <c r="G480" t="str">
        <f t="shared" si="73"/>
        <v>2020Meta</v>
      </c>
      <c r="H480" s="15">
        <v>2020</v>
      </c>
      <c r="I480" s="15" t="s">
        <v>13</v>
      </c>
      <c r="J480" s="15" t="s">
        <v>8</v>
      </c>
      <c r="K480" s="15">
        <v>1</v>
      </c>
      <c r="L480">
        <f t="shared" ref="L480:L543" si="75">VLOOKUP(G480,$A$2:$D$37,4,0)</f>
        <v>10.820320000000002</v>
      </c>
      <c r="M480">
        <f t="shared" ref="M480:M543" si="76">K480/L480</f>
        <v>9.2418708503999858E-2</v>
      </c>
      <c r="P480" t="str">
        <f t="shared" si="74"/>
        <v>2021Meta</v>
      </c>
      <c r="Q480">
        <v>2021</v>
      </c>
      <c r="R480" t="s">
        <v>32</v>
      </c>
      <c r="S480" t="s">
        <v>8</v>
      </c>
      <c r="T480">
        <v>6</v>
      </c>
      <c r="U480">
        <f t="shared" ref="U480:U498" si="77">VLOOKUP(P480,$A$2:$D$37,4,0)</f>
        <v>10.981039999999997</v>
      </c>
      <c r="V480">
        <f t="shared" ref="V480:V498" si="78">T480/U480</f>
        <v>0.54639633404486299</v>
      </c>
      <c r="Y480" t="str">
        <f t="shared" ref="Y480:Y488" si="79">Z480&amp;AB480</f>
        <v>2022Meta</v>
      </c>
      <c r="Z480">
        <v>2022</v>
      </c>
      <c r="AA480" t="s">
        <v>57</v>
      </c>
      <c r="AB480" t="s">
        <v>8</v>
      </c>
      <c r="AC480">
        <v>1</v>
      </c>
      <c r="AD480">
        <f t="shared" ref="AD480:AD488" si="80">VLOOKUP(Y480,$A$2:$D$37,4,0)</f>
        <v>11.138099999999996</v>
      </c>
      <c r="AE480">
        <f t="shared" ref="AE480:AE488" si="81">AC480/AD480</f>
        <v>8.9781919717007413E-2</v>
      </c>
    </row>
    <row r="481" spans="7:31" x14ac:dyDescent="0.25">
      <c r="G481" t="str">
        <f t="shared" si="73"/>
        <v>2020Meta</v>
      </c>
      <c r="H481" s="15">
        <v>2020</v>
      </c>
      <c r="I481" s="15" t="s">
        <v>14</v>
      </c>
      <c r="J481" s="15" t="s">
        <v>8</v>
      </c>
      <c r="K481" s="15">
        <v>1</v>
      </c>
      <c r="L481">
        <f t="shared" si="75"/>
        <v>10.820320000000002</v>
      </c>
      <c r="M481">
        <f t="shared" si="76"/>
        <v>9.2418708503999858E-2</v>
      </c>
      <c r="P481" t="str">
        <f t="shared" si="74"/>
        <v>2022Arauca</v>
      </c>
      <c r="Q481">
        <v>2022</v>
      </c>
      <c r="R481" t="s">
        <v>27</v>
      </c>
      <c r="S481" t="s">
        <v>5</v>
      </c>
      <c r="T481">
        <v>1</v>
      </c>
      <c r="U481">
        <f t="shared" si="77"/>
        <v>3.0762800000000001</v>
      </c>
      <c r="V481">
        <f t="shared" si="78"/>
        <v>0.32506793919929267</v>
      </c>
      <c r="Y481" t="str">
        <f t="shared" si="79"/>
        <v>2022Meta</v>
      </c>
      <c r="Z481">
        <v>2022</v>
      </c>
      <c r="AA481" t="s">
        <v>62</v>
      </c>
      <c r="AB481" t="s">
        <v>8</v>
      </c>
      <c r="AC481">
        <v>1</v>
      </c>
      <c r="AD481">
        <f t="shared" si="80"/>
        <v>11.138099999999996</v>
      </c>
      <c r="AE481">
        <f t="shared" si="81"/>
        <v>8.9781919717007413E-2</v>
      </c>
    </row>
    <row r="482" spans="7:31" x14ac:dyDescent="0.25">
      <c r="G482" t="str">
        <f t="shared" si="73"/>
        <v>2020Arauca</v>
      </c>
      <c r="H482" s="15">
        <v>2020</v>
      </c>
      <c r="I482" s="15" t="s">
        <v>15</v>
      </c>
      <c r="J482" s="15" t="s">
        <v>5</v>
      </c>
      <c r="K482" s="15">
        <v>3</v>
      </c>
      <c r="L482">
        <f t="shared" si="75"/>
        <v>2.9125199999999998</v>
      </c>
      <c r="M482">
        <f t="shared" si="76"/>
        <v>1.0300358452474148</v>
      </c>
      <c r="P482" t="str">
        <f t="shared" si="74"/>
        <v>2022Meta</v>
      </c>
      <c r="Q482">
        <v>2022</v>
      </c>
      <c r="R482" t="s">
        <v>27</v>
      </c>
      <c r="S482" t="s">
        <v>8</v>
      </c>
      <c r="T482">
        <v>2</v>
      </c>
      <c r="U482">
        <f t="shared" si="77"/>
        <v>11.138099999999996</v>
      </c>
      <c r="V482">
        <f t="shared" si="78"/>
        <v>0.17956383943401483</v>
      </c>
      <c r="Y482" t="str">
        <f t="shared" si="79"/>
        <v>2022Arauca</v>
      </c>
      <c r="Z482">
        <v>2022</v>
      </c>
      <c r="AA482" t="s">
        <v>61</v>
      </c>
      <c r="AB482" t="s">
        <v>5</v>
      </c>
      <c r="AC482">
        <v>3</v>
      </c>
      <c r="AD482">
        <f t="shared" si="80"/>
        <v>3.0762800000000001</v>
      </c>
      <c r="AE482">
        <f t="shared" si="81"/>
        <v>0.97520381759787789</v>
      </c>
    </row>
    <row r="483" spans="7:31" x14ac:dyDescent="0.25">
      <c r="G483" t="str">
        <f t="shared" si="73"/>
        <v>2020Casanare</v>
      </c>
      <c r="H483" s="15">
        <v>2020</v>
      </c>
      <c r="I483" s="15" t="s">
        <v>15</v>
      </c>
      <c r="J483" s="15" t="s">
        <v>6</v>
      </c>
      <c r="K483" s="15">
        <v>8</v>
      </c>
      <c r="L483">
        <f t="shared" si="75"/>
        <v>4.4353199999999999</v>
      </c>
      <c r="M483">
        <f t="shared" si="76"/>
        <v>1.8037030022636473</v>
      </c>
      <c r="P483" t="str">
        <f t="shared" si="74"/>
        <v>2022Meta</v>
      </c>
      <c r="Q483">
        <v>2022</v>
      </c>
      <c r="R483" t="s">
        <v>39</v>
      </c>
      <c r="S483" t="s">
        <v>8</v>
      </c>
      <c r="T483">
        <v>1</v>
      </c>
      <c r="U483">
        <f t="shared" si="77"/>
        <v>11.138099999999996</v>
      </c>
      <c r="V483">
        <f t="shared" si="78"/>
        <v>8.9781919717007413E-2</v>
      </c>
      <c r="Y483" t="str">
        <f t="shared" si="79"/>
        <v>2022Casanare</v>
      </c>
      <c r="Z483">
        <v>2022</v>
      </c>
      <c r="AA483" t="s">
        <v>61</v>
      </c>
      <c r="AB483" t="s">
        <v>6</v>
      </c>
      <c r="AC483">
        <v>1</v>
      </c>
      <c r="AD483">
        <f t="shared" si="80"/>
        <v>4.5997300000000001</v>
      </c>
      <c r="AE483">
        <f t="shared" si="81"/>
        <v>0.21740406502120777</v>
      </c>
    </row>
    <row r="484" spans="7:31" x14ac:dyDescent="0.25">
      <c r="G484" t="str">
        <f t="shared" si="73"/>
        <v>2020Meta</v>
      </c>
      <c r="H484" s="15">
        <v>2020</v>
      </c>
      <c r="I484" s="15" t="s">
        <v>15</v>
      </c>
      <c r="J484" s="15" t="s">
        <v>8</v>
      </c>
      <c r="K484" s="15">
        <v>14</v>
      </c>
      <c r="L484">
        <f t="shared" si="75"/>
        <v>10.820320000000002</v>
      </c>
      <c r="M484">
        <f t="shared" si="76"/>
        <v>1.2938619190559981</v>
      </c>
      <c r="P484" t="str">
        <f t="shared" si="74"/>
        <v>2022Arauca</v>
      </c>
      <c r="Q484">
        <v>2022</v>
      </c>
      <c r="R484" t="s">
        <v>28</v>
      </c>
      <c r="S484" t="s">
        <v>5</v>
      </c>
      <c r="T484">
        <v>167</v>
      </c>
      <c r="U484">
        <f t="shared" si="77"/>
        <v>3.0762800000000001</v>
      </c>
      <c r="V484">
        <f t="shared" si="78"/>
        <v>54.286345846281868</v>
      </c>
      <c r="Y484" t="str">
        <f t="shared" si="79"/>
        <v>2022Meta</v>
      </c>
      <c r="Z484">
        <v>2022</v>
      </c>
      <c r="AA484" t="s">
        <v>61</v>
      </c>
      <c r="AB484" t="s">
        <v>8</v>
      </c>
      <c r="AC484">
        <v>1</v>
      </c>
      <c r="AD484">
        <f t="shared" si="80"/>
        <v>11.138099999999996</v>
      </c>
      <c r="AE484">
        <f t="shared" si="81"/>
        <v>8.9781919717007413E-2</v>
      </c>
    </row>
    <row r="485" spans="7:31" x14ac:dyDescent="0.25">
      <c r="G485" t="str">
        <f t="shared" si="73"/>
        <v>2020Vichada</v>
      </c>
      <c r="H485" s="15">
        <v>2020</v>
      </c>
      <c r="I485" s="15" t="s">
        <v>15</v>
      </c>
      <c r="J485" s="15" t="s">
        <v>7</v>
      </c>
      <c r="K485" s="15">
        <v>1</v>
      </c>
      <c r="L485">
        <f t="shared" si="75"/>
        <v>1.1519600000000001</v>
      </c>
      <c r="M485">
        <f t="shared" si="76"/>
        <v>0.86808569742004926</v>
      </c>
      <c r="P485" t="str">
        <f t="shared" si="74"/>
        <v>2022Casanare</v>
      </c>
      <c r="Q485">
        <v>2022</v>
      </c>
      <c r="R485" t="s">
        <v>28</v>
      </c>
      <c r="S485" t="s">
        <v>6</v>
      </c>
      <c r="T485">
        <v>25</v>
      </c>
      <c r="U485">
        <f t="shared" si="77"/>
        <v>4.5997300000000001</v>
      </c>
      <c r="V485">
        <f t="shared" si="78"/>
        <v>5.4351016255301943</v>
      </c>
      <c r="Y485" t="str">
        <f t="shared" si="79"/>
        <v>2022Arauca</v>
      </c>
      <c r="Z485">
        <v>2022</v>
      </c>
      <c r="AA485" t="s">
        <v>33</v>
      </c>
      <c r="AB485" t="s">
        <v>5</v>
      </c>
      <c r="AC485">
        <v>1</v>
      </c>
      <c r="AD485">
        <f t="shared" si="80"/>
        <v>3.0762800000000001</v>
      </c>
      <c r="AE485">
        <f t="shared" si="81"/>
        <v>0.32506793919929267</v>
      </c>
    </row>
    <row r="486" spans="7:31" x14ac:dyDescent="0.25">
      <c r="G486" t="str">
        <f t="shared" si="73"/>
        <v>2020Arauca</v>
      </c>
      <c r="H486" s="15">
        <v>2020</v>
      </c>
      <c r="I486" s="15" t="s">
        <v>16</v>
      </c>
      <c r="J486" s="15" t="s">
        <v>5</v>
      </c>
      <c r="K486" s="15">
        <v>3</v>
      </c>
      <c r="L486">
        <f t="shared" si="75"/>
        <v>2.9125199999999998</v>
      </c>
      <c r="M486">
        <f t="shared" si="76"/>
        <v>1.0300358452474148</v>
      </c>
      <c r="P486" t="str">
        <f t="shared" si="74"/>
        <v>2022Meta</v>
      </c>
      <c r="Q486">
        <v>2022</v>
      </c>
      <c r="R486" t="s">
        <v>28</v>
      </c>
      <c r="S486" t="s">
        <v>8</v>
      </c>
      <c r="T486">
        <v>98</v>
      </c>
      <c r="U486">
        <f t="shared" si="77"/>
        <v>11.138099999999996</v>
      </c>
      <c r="V486">
        <f t="shared" si="78"/>
        <v>8.7986281322667264</v>
      </c>
      <c r="Y486" t="str">
        <f t="shared" si="79"/>
        <v>2022Casanare</v>
      </c>
      <c r="Z486">
        <v>2022</v>
      </c>
      <c r="AA486" t="s">
        <v>33</v>
      </c>
      <c r="AB486" t="s">
        <v>6</v>
      </c>
      <c r="AC486">
        <v>1</v>
      </c>
      <c r="AD486">
        <f t="shared" si="80"/>
        <v>4.5997300000000001</v>
      </c>
      <c r="AE486">
        <f t="shared" si="81"/>
        <v>0.21740406502120777</v>
      </c>
    </row>
    <row r="487" spans="7:31" x14ac:dyDescent="0.25">
      <c r="G487" t="str">
        <f t="shared" si="73"/>
        <v>2020Casanare</v>
      </c>
      <c r="H487" s="15">
        <v>2020</v>
      </c>
      <c r="I487" s="15" t="s">
        <v>16</v>
      </c>
      <c r="J487" s="15" t="s">
        <v>6</v>
      </c>
      <c r="K487" s="15">
        <v>1</v>
      </c>
      <c r="L487">
        <f t="shared" si="75"/>
        <v>4.4353199999999999</v>
      </c>
      <c r="M487">
        <f t="shared" si="76"/>
        <v>0.22546287528295592</v>
      </c>
      <c r="P487" t="str">
        <f t="shared" si="74"/>
        <v>2022Vichada</v>
      </c>
      <c r="Q487">
        <v>2022</v>
      </c>
      <c r="R487" t="s">
        <v>28</v>
      </c>
      <c r="S487" t="s">
        <v>7</v>
      </c>
      <c r="T487">
        <v>9</v>
      </c>
      <c r="U487">
        <f t="shared" si="77"/>
        <v>1.2094199999999997</v>
      </c>
      <c r="V487">
        <f t="shared" si="78"/>
        <v>7.4415835689834813</v>
      </c>
      <c r="Y487" t="str">
        <f t="shared" si="79"/>
        <v>2022Meta</v>
      </c>
      <c r="Z487">
        <v>2022</v>
      </c>
      <c r="AA487" t="s">
        <v>33</v>
      </c>
      <c r="AB487" t="s">
        <v>8</v>
      </c>
      <c r="AC487">
        <v>4</v>
      </c>
      <c r="AD487">
        <f t="shared" si="80"/>
        <v>11.138099999999996</v>
      </c>
      <c r="AE487">
        <f t="shared" si="81"/>
        <v>0.35912767886802965</v>
      </c>
    </row>
    <row r="488" spans="7:31" x14ac:dyDescent="0.25">
      <c r="G488" t="str">
        <f t="shared" si="73"/>
        <v>2020Arauca</v>
      </c>
      <c r="H488" s="15">
        <v>2020</v>
      </c>
      <c r="I488" s="15" t="s">
        <v>17</v>
      </c>
      <c r="J488" s="15" t="s">
        <v>5</v>
      </c>
      <c r="K488" s="15">
        <v>1</v>
      </c>
      <c r="L488">
        <f t="shared" si="75"/>
        <v>2.9125199999999998</v>
      </c>
      <c r="M488">
        <f t="shared" si="76"/>
        <v>0.34334528174913825</v>
      </c>
      <c r="P488" t="str">
        <f t="shared" si="74"/>
        <v>2022Arauca</v>
      </c>
      <c r="Q488">
        <v>2022</v>
      </c>
      <c r="R488" t="s">
        <v>30</v>
      </c>
      <c r="S488" t="s">
        <v>5</v>
      </c>
      <c r="T488">
        <v>15</v>
      </c>
      <c r="U488">
        <f t="shared" si="77"/>
        <v>3.0762800000000001</v>
      </c>
      <c r="V488">
        <f t="shared" si="78"/>
        <v>4.8760190879893894</v>
      </c>
      <c r="Y488" t="str">
        <f t="shared" si="79"/>
        <v>2022Meta</v>
      </c>
      <c r="Z488">
        <v>2022</v>
      </c>
      <c r="AA488" t="s">
        <v>56</v>
      </c>
      <c r="AB488" t="s">
        <v>8</v>
      </c>
      <c r="AC488">
        <v>5</v>
      </c>
      <c r="AD488">
        <f t="shared" si="80"/>
        <v>11.138099999999996</v>
      </c>
      <c r="AE488">
        <f t="shared" si="81"/>
        <v>0.4489095985850371</v>
      </c>
    </row>
    <row r="489" spans="7:31" x14ac:dyDescent="0.25">
      <c r="G489" t="str">
        <f t="shared" si="73"/>
        <v>2020Casanare</v>
      </c>
      <c r="H489" s="15">
        <v>2020</v>
      </c>
      <c r="I489" s="15" t="s">
        <v>17</v>
      </c>
      <c r="J489" s="15" t="s">
        <v>6</v>
      </c>
      <c r="K489" s="15">
        <v>1</v>
      </c>
      <c r="L489">
        <f t="shared" si="75"/>
        <v>4.4353199999999999</v>
      </c>
      <c r="M489">
        <f t="shared" si="76"/>
        <v>0.22546287528295592</v>
      </c>
      <c r="P489" t="str">
        <f t="shared" si="74"/>
        <v>2022Meta</v>
      </c>
      <c r="Q489">
        <v>2022</v>
      </c>
      <c r="R489" t="s">
        <v>30</v>
      </c>
      <c r="S489" t="s">
        <v>8</v>
      </c>
      <c r="T489">
        <v>2</v>
      </c>
      <c r="U489">
        <f t="shared" si="77"/>
        <v>11.138099999999996</v>
      </c>
      <c r="V489">
        <f t="shared" si="78"/>
        <v>0.17956383943401483</v>
      </c>
    </row>
    <row r="490" spans="7:31" x14ac:dyDescent="0.25">
      <c r="G490" t="str">
        <f t="shared" si="73"/>
        <v>2020Meta</v>
      </c>
      <c r="H490" s="15">
        <v>2020</v>
      </c>
      <c r="I490" s="15" t="s">
        <v>17</v>
      </c>
      <c r="J490" s="15" t="s">
        <v>8</v>
      </c>
      <c r="K490" s="15">
        <v>3</v>
      </c>
      <c r="L490">
        <f t="shared" si="75"/>
        <v>10.820320000000002</v>
      </c>
      <c r="M490">
        <f t="shared" si="76"/>
        <v>0.27725612551199957</v>
      </c>
      <c r="P490" t="str">
        <f t="shared" si="74"/>
        <v>2022Arauca</v>
      </c>
      <c r="Q490">
        <v>2022</v>
      </c>
      <c r="R490" t="s">
        <v>34</v>
      </c>
      <c r="S490" t="s">
        <v>5</v>
      </c>
      <c r="T490">
        <v>5</v>
      </c>
      <c r="U490">
        <f t="shared" si="77"/>
        <v>3.0762800000000001</v>
      </c>
      <c r="V490">
        <f t="shared" si="78"/>
        <v>1.6253396959964632</v>
      </c>
    </row>
    <row r="491" spans="7:31" x14ac:dyDescent="0.25">
      <c r="G491" t="str">
        <f t="shared" si="73"/>
        <v>2020Vichada</v>
      </c>
      <c r="H491" s="15">
        <v>2020</v>
      </c>
      <c r="I491" s="15" t="s">
        <v>17</v>
      </c>
      <c r="J491" s="15" t="s">
        <v>7</v>
      </c>
      <c r="K491" s="15">
        <v>1</v>
      </c>
      <c r="L491">
        <f t="shared" si="75"/>
        <v>1.1519600000000001</v>
      </c>
      <c r="M491">
        <f t="shared" si="76"/>
        <v>0.86808569742004926</v>
      </c>
      <c r="P491" t="str">
        <f t="shared" si="74"/>
        <v>2022Casanare</v>
      </c>
      <c r="Q491">
        <v>2022</v>
      </c>
      <c r="R491" t="s">
        <v>34</v>
      </c>
      <c r="S491" t="s">
        <v>6</v>
      </c>
      <c r="T491">
        <v>8</v>
      </c>
      <c r="U491">
        <f t="shared" si="77"/>
        <v>4.5997300000000001</v>
      </c>
      <c r="V491">
        <f t="shared" si="78"/>
        <v>1.7392325201696621</v>
      </c>
    </row>
    <row r="492" spans="7:31" x14ac:dyDescent="0.25">
      <c r="G492" t="str">
        <f t="shared" si="73"/>
        <v>2020Arauca</v>
      </c>
      <c r="H492" s="15">
        <v>2020</v>
      </c>
      <c r="I492" s="15" t="s">
        <v>20</v>
      </c>
      <c r="J492" s="15" t="s">
        <v>5</v>
      </c>
      <c r="K492" s="15">
        <v>28</v>
      </c>
      <c r="L492">
        <f t="shared" si="75"/>
        <v>2.9125199999999998</v>
      </c>
      <c r="M492">
        <f t="shared" si="76"/>
        <v>9.6136678889758702</v>
      </c>
      <c r="P492" t="str">
        <f t="shared" si="74"/>
        <v>2022Meta</v>
      </c>
      <c r="Q492">
        <v>2022</v>
      </c>
      <c r="R492" t="s">
        <v>34</v>
      </c>
      <c r="S492" t="s">
        <v>8</v>
      </c>
      <c r="T492">
        <v>5</v>
      </c>
      <c r="U492">
        <f t="shared" si="77"/>
        <v>11.138099999999996</v>
      </c>
      <c r="V492">
        <f t="shared" si="78"/>
        <v>0.4489095985850371</v>
      </c>
    </row>
    <row r="493" spans="7:31" x14ac:dyDescent="0.25">
      <c r="G493" t="str">
        <f t="shared" si="73"/>
        <v>2020Casanare</v>
      </c>
      <c r="H493" s="15">
        <v>2020</v>
      </c>
      <c r="I493" s="15" t="s">
        <v>20</v>
      </c>
      <c r="J493" s="15" t="s">
        <v>6</v>
      </c>
      <c r="K493" s="15">
        <v>72</v>
      </c>
      <c r="L493">
        <f t="shared" si="75"/>
        <v>4.4353199999999999</v>
      </c>
      <c r="M493">
        <f t="shared" si="76"/>
        <v>16.233327020372826</v>
      </c>
      <c r="P493" t="str">
        <f t="shared" si="74"/>
        <v>2022Arauca</v>
      </c>
      <c r="Q493">
        <v>2022</v>
      </c>
      <c r="R493" t="s">
        <v>31</v>
      </c>
      <c r="S493" t="s">
        <v>5</v>
      </c>
      <c r="T493">
        <v>4</v>
      </c>
      <c r="U493">
        <f t="shared" si="77"/>
        <v>3.0762800000000001</v>
      </c>
      <c r="V493">
        <f t="shared" si="78"/>
        <v>1.3002717567971707</v>
      </c>
    </row>
    <row r="494" spans="7:31" x14ac:dyDescent="0.25">
      <c r="G494" t="str">
        <f t="shared" si="73"/>
        <v>2020Meta</v>
      </c>
      <c r="H494" s="15">
        <v>2020</v>
      </c>
      <c r="I494" s="15" t="s">
        <v>20</v>
      </c>
      <c r="J494" s="15" t="s">
        <v>8</v>
      </c>
      <c r="K494" s="15">
        <v>143</v>
      </c>
      <c r="L494">
        <f t="shared" si="75"/>
        <v>10.820320000000002</v>
      </c>
      <c r="M494">
        <f t="shared" si="76"/>
        <v>13.21587531607198</v>
      </c>
      <c r="P494" t="str">
        <f t="shared" si="74"/>
        <v>2022Casanare</v>
      </c>
      <c r="Q494">
        <v>2022</v>
      </c>
      <c r="R494" t="s">
        <v>31</v>
      </c>
      <c r="S494" t="s">
        <v>6</v>
      </c>
      <c r="T494">
        <v>8</v>
      </c>
      <c r="U494">
        <f t="shared" si="77"/>
        <v>4.5997300000000001</v>
      </c>
      <c r="V494">
        <f t="shared" si="78"/>
        <v>1.7392325201696621</v>
      </c>
    </row>
    <row r="495" spans="7:31" x14ac:dyDescent="0.25">
      <c r="G495" t="str">
        <f t="shared" si="73"/>
        <v>2020Vichada</v>
      </c>
      <c r="H495" s="15">
        <v>2020</v>
      </c>
      <c r="I495" s="15" t="s">
        <v>20</v>
      </c>
      <c r="J495" s="15" t="s">
        <v>7</v>
      </c>
      <c r="K495" s="15">
        <v>6</v>
      </c>
      <c r="L495">
        <f t="shared" si="75"/>
        <v>1.1519600000000001</v>
      </c>
      <c r="M495">
        <f t="shared" si="76"/>
        <v>5.2085141845202951</v>
      </c>
      <c r="P495" t="str">
        <f t="shared" si="74"/>
        <v>2022Meta</v>
      </c>
      <c r="Q495">
        <v>2022</v>
      </c>
      <c r="R495" t="s">
        <v>31</v>
      </c>
      <c r="S495" t="s">
        <v>8</v>
      </c>
      <c r="T495">
        <v>24</v>
      </c>
      <c r="U495">
        <f t="shared" si="77"/>
        <v>11.138099999999996</v>
      </c>
      <c r="V495">
        <f t="shared" si="78"/>
        <v>2.1547660732081781</v>
      </c>
    </row>
    <row r="496" spans="7:31" x14ac:dyDescent="0.25">
      <c r="G496" t="str">
        <f t="shared" si="73"/>
        <v>2020Arauca</v>
      </c>
      <c r="H496" s="15">
        <v>2020</v>
      </c>
      <c r="I496" s="15" t="s">
        <v>70</v>
      </c>
      <c r="J496" s="15" t="s">
        <v>5</v>
      </c>
      <c r="K496" s="15">
        <v>15</v>
      </c>
      <c r="L496">
        <f t="shared" si="75"/>
        <v>2.9125199999999998</v>
      </c>
      <c r="M496">
        <f t="shared" si="76"/>
        <v>5.1501792262370731</v>
      </c>
      <c r="P496" t="str">
        <f t="shared" si="74"/>
        <v>2022Vichada</v>
      </c>
      <c r="Q496">
        <v>2022</v>
      </c>
      <c r="R496" t="s">
        <v>31</v>
      </c>
      <c r="S496" t="s">
        <v>7</v>
      </c>
      <c r="T496">
        <v>1</v>
      </c>
      <c r="U496">
        <f t="shared" si="77"/>
        <v>1.2094199999999997</v>
      </c>
      <c r="V496">
        <f t="shared" si="78"/>
        <v>0.82684261877594234</v>
      </c>
    </row>
    <row r="497" spans="7:22" x14ac:dyDescent="0.25">
      <c r="G497" t="str">
        <f t="shared" si="73"/>
        <v>2020Casanare</v>
      </c>
      <c r="H497" s="15">
        <v>2020</v>
      </c>
      <c r="I497" s="15" t="s">
        <v>70</v>
      </c>
      <c r="J497" s="15" t="s">
        <v>6</v>
      </c>
      <c r="K497" s="15">
        <v>29</v>
      </c>
      <c r="L497">
        <f t="shared" si="75"/>
        <v>4.4353199999999999</v>
      </c>
      <c r="M497">
        <f t="shared" si="76"/>
        <v>6.5384233832057213</v>
      </c>
      <c r="P497" t="str">
        <f t="shared" si="74"/>
        <v>2022Casanare</v>
      </c>
      <c r="Q497">
        <v>2022</v>
      </c>
      <c r="R497" t="s">
        <v>32</v>
      </c>
      <c r="S497" t="s">
        <v>6</v>
      </c>
      <c r="T497">
        <v>1</v>
      </c>
      <c r="U497">
        <f t="shared" si="77"/>
        <v>4.5997300000000001</v>
      </c>
      <c r="V497">
        <f t="shared" si="78"/>
        <v>0.21740406502120777</v>
      </c>
    </row>
    <row r="498" spans="7:22" x14ac:dyDescent="0.25">
      <c r="G498" t="str">
        <f t="shared" si="73"/>
        <v>2020Meta</v>
      </c>
      <c r="H498" s="15">
        <v>2020</v>
      </c>
      <c r="I498" s="15" t="s">
        <v>70</v>
      </c>
      <c r="J498" s="15" t="s">
        <v>8</v>
      </c>
      <c r="K498" s="15">
        <v>21</v>
      </c>
      <c r="L498">
        <f t="shared" si="75"/>
        <v>10.820320000000002</v>
      </c>
      <c r="M498">
        <f t="shared" si="76"/>
        <v>1.9407928785839972</v>
      </c>
      <c r="P498" t="str">
        <f t="shared" si="74"/>
        <v>2022Meta</v>
      </c>
      <c r="Q498">
        <v>2022</v>
      </c>
      <c r="R498" t="s">
        <v>32</v>
      </c>
      <c r="S498" t="s">
        <v>8</v>
      </c>
      <c r="T498">
        <v>2</v>
      </c>
      <c r="U498">
        <f t="shared" si="77"/>
        <v>11.138099999999996</v>
      </c>
      <c r="V498">
        <f t="shared" si="78"/>
        <v>0.17956383943401483</v>
      </c>
    </row>
    <row r="499" spans="7:22" x14ac:dyDescent="0.25">
      <c r="G499" t="str">
        <f t="shared" si="73"/>
        <v>2020Vichada</v>
      </c>
      <c r="H499" s="15">
        <v>2020</v>
      </c>
      <c r="I499" s="15" t="s">
        <v>70</v>
      </c>
      <c r="J499" s="15" t="s">
        <v>7</v>
      </c>
      <c r="K499" s="15">
        <v>1</v>
      </c>
      <c r="L499">
        <f t="shared" si="75"/>
        <v>1.1519600000000001</v>
      </c>
      <c r="M499">
        <f t="shared" si="76"/>
        <v>0.86808569742004926</v>
      </c>
    </row>
    <row r="500" spans="7:22" x14ac:dyDescent="0.25">
      <c r="G500" t="str">
        <f t="shared" si="73"/>
        <v>2020Arauca</v>
      </c>
      <c r="H500" s="15">
        <v>2020</v>
      </c>
      <c r="I500" s="15" t="s">
        <v>21</v>
      </c>
      <c r="J500" s="15" t="s">
        <v>5</v>
      </c>
      <c r="K500" s="15">
        <v>7</v>
      </c>
      <c r="L500">
        <f t="shared" si="75"/>
        <v>2.9125199999999998</v>
      </c>
      <c r="M500">
        <f t="shared" si="76"/>
        <v>2.4034169722439676</v>
      </c>
    </row>
    <row r="501" spans="7:22" x14ac:dyDescent="0.25">
      <c r="G501" t="str">
        <f t="shared" si="73"/>
        <v>2020Casanare</v>
      </c>
      <c r="H501" s="15">
        <v>2020</v>
      </c>
      <c r="I501" s="15" t="s">
        <v>21</v>
      </c>
      <c r="J501" s="15" t="s">
        <v>6</v>
      </c>
      <c r="K501" s="15">
        <v>5</v>
      </c>
      <c r="L501">
        <f t="shared" si="75"/>
        <v>4.4353199999999999</v>
      </c>
      <c r="M501">
        <f t="shared" si="76"/>
        <v>1.1273143764147795</v>
      </c>
    </row>
    <row r="502" spans="7:22" x14ac:dyDescent="0.25">
      <c r="G502" t="str">
        <f t="shared" si="73"/>
        <v>2020Meta</v>
      </c>
      <c r="H502" s="15">
        <v>2020</v>
      </c>
      <c r="I502" s="15" t="s">
        <v>21</v>
      </c>
      <c r="J502" s="15" t="s">
        <v>8</v>
      </c>
      <c r="K502" s="15">
        <v>22</v>
      </c>
      <c r="L502">
        <f t="shared" si="75"/>
        <v>10.820320000000002</v>
      </c>
      <c r="M502">
        <f t="shared" si="76"/>
        <v>2.033211587087997</v>
      </c>
    </row>
    <row r="503" spans="7:22" x14ac:dyDescent="0.25">
      <c r="G503" t="str">
        <f t="shared" si="73"/>
        <v>2020Casanare</v>
      </c>
      <c r="H503" s="15">
        <v>2020</v>
      </c>
      <c r="I503" s="15" t="s">
        <v>22</v>
      </c>
      <c r="J503" s="15" t="s">
        <v>6</v>
      </c>
      <c r="K503" s="15">
        <v>1</v>
      </c>
      <c r="L503">
        <f t="shared" si="75"/>
        <v>4.4353199999999999</v>
      </c>
      <c r="M503">
        <f t="shared" si="76"/>
        <v>0.22546287528295592</v>
      </c>
    </row>
    <row r="504" spans="7:22" x14ac:dyDescent="0.25">
      <c r="G504" t="str">
        <f t="shared" si="73"/>
        <v>2020Meta</v>
      </c>
      <c r="H504" s="15">
        <v>2020</v>
      </c>
      <c r="I504" s="15" t="s">
        <v>22</v>
      </c>
      <c r="J504" s="15" t="s">
        <v>8</v>
      </c>
      <c r="K504" s="15">
        <v>2</v>
      </c>
      <c r="L504">
        <f t="shared" si="75"/>
        <v>10.820320000000002</v>
      </c>
      <c r="M504">
        <f t="shared" si="76"/>
        <v>0.18483741700799972</v>
      </c>
    </row>
    <row r="505" spans="7:22" x14ac:dyDescent="0.25">
      <c r="G505" t="str">
        <f t="shared" si="73"/>
        <v>2020Casanare</v>
      </c>
      <c r="H505" s="16">
        <v>2020</v>
      </c>
      <c r="I505" s="15" t="s">
        <v>24</v>
      </c>
      <c r="J505" s="15" t="s">
        <v>6</v>
      </c>
      <c r="K505" s="15">
        <v>1</v>
      </c>
      <c r="L505">
        <f t="shared" si="75"/>
        <v>4.4353199999999999</v>
      </c>
      <c r="M505">
        <f t="shared" si="76"/>
        <v>0.22546287528295592</v>
      </c>
    </row>
    <row r="506" spans="7:22" x14ac:dyDescent="0.25">
      <c r="G506" t="str">
        <f t="shared" si="73"/>
        <v>2021Meta</v>
      </c>
      <c r="H506" s="15">
        <v>2021</v>
      </c>
      <c r="I506" s="15" t="s">
        <v>13</v>
      </c>
      <c r="J506" s="15" t="s">
        <v>8</v>
      </c>
      <c r="K506" s="15">
        <v>3</v>
      </c>
      <c r="L506">
        <f t="shared" si="75"/>
        <v>10.981039999999997</v>
      </c>
      <c r="M506">
        <f t="shared" si="76"/>
        <v>0.27319816702243149</v>
      </c>
    </row>
    <row r="507" spans="7:22" x14ac:dyDescent="0.25">
      <c r="G507" t="str">
        <f t="shared" si="73"/>
        <v>2021Meta</v>
      </c>
      <c r="H507" s="15">
        <v>2021</v>
      </c>
      <c r="I507" s="15" t="s">
        <v>23</v>
      </c>
      <c r="J507" s="15" t="s">
        <v>8</v>
      </c>
      <c r="K507" s="15">
        <v>1</v>
      </c>
      <c r="L507">
        <f t="shared" si="75"/>
        <v>10.981039999999997</v>
      </c>
      <c r="M507">
        <f t="shared" si="76"/>
        <v>9.1066055674143831E-2</v>
      </c>
    </row>
    <row r="508" spans="7:22" x14ac:dyDescent="0.25">
      <c r="G508" t="str">
        <f t="shared" si="73"/>
        <v>2021Arauca</v>
      </c>
      <c r="H508" s="15">
        <v>2021</v>
      </c>
      <c r="I508" s="15" t="s">
        <v>14</v>
      </c>
      <c r="J508" s="15" t="s">
        <v>5</v>
      </c>
      <c r="K508" s="15">
        <v>1</v>
      </c>
      <c r="L508">
        <f t="shared" si="75"/>
        <v>3.0063699999999995</v>
      </c>
      <c r="M508">
        <f t="shared" si="76"/>
        <v>0.33262705521941749</v>
      </c>
    </row>
    <row r="509" spans="7:22" x14ac:dyDescent="0.25">
      <c r="G509" t="str">
        <f t="shared" si="73"/>
        <v>2021Casanare</v>
      </c>
      <c r="H509" s="15">
        <v>2021</v>
      </c>
      <c r="I509" s="15" t="s">
        <v>14</v>
      </c>
      <c r="J509" s="15" t="s">
        <v>6</v>
      </c>
      <c r="K509" s="15">
        <v>2</v>
      </c>
      <c r="L509">
        <f t="shared" si="75"/>
        <v>4.5209799999999998</v>
      </c>
      <c r="M509">
        <f t="shared" si="76"/>
        <v>0.44238196143314062</v>
      </c>
    </row>
    <row r="510" spans="7:22" x14ac:dyDescent="0.25">
      <c r="G510" t="str">
        <f t="shared" si="73"/>
        <v>2021Meta</v>
      </c>
      <c r="H510" s="15">
        <v>2021</v>
      </c>
      <c r="I510" s="15" t="s">
        <v>14</v>
      </c>
      <c r="J510" s="15" t="s">
        <v>8</v>
      </c>
      <c r="K510" s="15">
        <v>10</v>
      </c>
      <c r="L510">
        <f t="shared" si="75"/>
        <v>10.981039999999997</v>
      </c>
      <c r="M510">
        <f t="shared" si="76"/>
        <v>0.9106605567414382</v>
      </c>
    </row>
    <row r="511" spans="7:22" x14ac:dyDescent="0.25">
      <c r="G511" t="str">
        <f t="shared" si="73"/>
        <v>2021Vichada</v>
      </c>
      <c r="H511" s="15">
        <v>2021</v>
      </c>
      <c r="I511" s="15" t="s">
        <v>14</v>
      </c>
      <c r="J511" s="15" t="s">
        <v>7</v>
      </c>
      <c r="K511" s="15">
        <v>1</v>
      </c>
      <c r="L511">
        <f t="shared" si="75"/>
        <v>1.1826999999999999</v>
      </c>
      <c r="M511">
        <f t="shared" si="76"/>
        <v>0.84552295594825411</v>
      </c>
    </row>
    <row r="512" spans="7:22" x14ac:dyDescent="0.25">
      <c r="G512" t="str">
        <f t="shared" si="73"/>
        <v>2021Arauca</v>
      </c>
      <c r="H512" s="15">
        <v>2021</v>
      </c>
      <c r="I512" s="15" t="s">
        <v>15</v>
      </c>
      <c r="J512" s="15" t="s">
        <v>5</v>
      </c>
      <c r="K512" s="15">
        <v>2</v>
      </c>
      <c r="L512">
        <f t="shared" si="75"/>
        <v>3.0063699999999995</v>
      </c>
      <c r="M512">
        <f t="shared" si="76"/>
        <v>0.66525411043883498</v>
      </c>
    </row>
    <row r="513" spans="7:13" x14ac:dyDescent="0.25">
      <c r="G513" t="str">
        <f t="shared" si="73"/>
        <v>2021Casanare</v>
      </c>
      <c r="H513" s="15">
        <v>2021</v>
      </c>
      <c r="I513" s="15" t="s">
        <v>15</v>
      </c>
      <c r="J513" s="15" t="s">
        <v>6</v>
      </c>
      <c r="K513" s="15">
        <v>4</v>
      </c>
      <c r="L513">
        <f t="shared" si="75"/>
        <v>4.5209799999999998</v>
      </c>
      <c r="M513">
        <f t="shared" si="76"/>
        <v>0.88476392286628125</v>
      </c>
    </row>
    <row r="514" spans="7:13" x14ac:dyDescent="0.25">
      <c r="G514" t="str">
        <f t="shared" si="73"/>
        <v>2021Meta</v>
      </c>
      <c r="H514" s="15">
        <v>2021</v>
      </c>
      <c r="I514" s="15" t="s">
        <v>15</v>
      </c>
      <c r="J514" s="15" t="s">
        <v>8</v>
      </c>
      <c r="K514" s="15">
        <v>15</v>
      </c>
      <c r="L514">
        <f t="shared" si="75"/>
        <v>10.981039999999997</v>
      </c>
      <c r="M514">
        <f t="shared" si="76"/>
        <v>1.3659908351121575</v>
      </c>
    </row>
    <row r="515" spans="7:13" x14ac:dyDescent="0.25">
      <c r="G515" t="str">
        <f t="shared" si="73"/>
        <v>2021Arauca</v>
      </c>
      <c r="H515" s="15">
        <v>2021</v>
      </c>
      <c r="I515" s="15" t="s">
        <v>16</v>
      </c>
      <c r="J515" s="15" t="s">
        <v>5</v>
      </c>
      <c r="K515" s="15">
        <v>1</v>
      </c>
      <c r="L515">
        <f t="shared" si="75"/>
        <v>3.0063699999999995</v>
      </c>
      <c r="M515">
        <f t="shared" si="76"/>
        <v>0.33262705521941749</v>
      </c>
    </row>
    <row r="516" spans="7:13" x14ac:dyDescent="0.25">
      <c r="G516" t="str">
        <f t="shared" si="73"/>
        <v>2021Casanare</v>
      </c>
      <c r="H516" s="15">
        <v>2021</v>
      </c>
      <c r="I516" s="15" t="s">
        <v>16</v>
      </c>
      <c r="J516" s="15" t="s">
        <v>6</v>
      </c>
      <c r="K516" s="15">
        <v>5</v>
      </c>
      <c r="L516">
        <f t="shared" si="75"/>
        <v>4.5209799999999998</v>
      </c>
      <c r="M516">
        <f t="shared" si="76"/>
        <v>1.1059549035828515</v>
      </c>
    </row>
    <row r="517" spans="7:13" x14ac:dyDescent="0.25">
      <c r="G517" t="str">
        <f t="shared" si="73"/>
        <v>2021Meta</v>
      </c>
      <c r="H517" s="15">
        <v>2021</v>
      </c>
      <c r="I517" s="15" t="s">
        <v>16</v>
      </c>
      <c r="J517" s="15" t="s">
        <v>8</v>
      </c>
      <c r="K517" s="15">
        <v>4</v>
      </c>
      <c r="L517">
        <f t="shared" si="75"/>
        <v>10.981039999999997</v>
      </c>
      <c r="M517">
        <f t="shared" si="76"/>
        <v>0.36426422269657532</v>
      </c>
    </row>
    <row r="518" spans="7:13" x14ac:dyDescent="0.25">
      <c r="G518" t="str">
        <f t="shared" si="73"/>
        <v>2021Casanare</v>
      </c>
      <c r="H518" s="15">
        <v>2021</v>
      </c>
      <c r="I518" s="15" t="s">
        <v>17</v>
      </c>
      <c r="J518" s="15" t="s">
        <v>6</v>
      </c>
      <c r="K518" s="15">
        <v>1</v>
      </c>
      <c r="L518">
        <f t="shared" si="75"/>
        <v>4.5209799999999998</v>
      </c>
      <c r="M518">
        <f t="shared" si="76"/>
        <v>0.22119098071657031</v>
      </c>
    </row>
    <row r="519" spans="7:13" x14ac:dyDescent="0.25">
      <c r="G519" t="str">
        <f t="shared" si="73"/>
        <v>2021Meta</v>
      </c>
      <c r="H519" s="15">
        <v>2021</v>
      </c>
      <c r="I519" s="15" t="s">
        <v>17</v>
      </c>
      <c r="J519" s="15" t="s">
        <v>8</v>
      </c>
      <c r="K519" s="15">
        <v>6</v>
      </c>
      <c r="L519">
        <f t="shared" si="75"/>
        <v>10.981039999999997</v>
      </c>
      <c r="M519">
        <f t="shared" si="76"/>
        <v>0.54639633404486299</v>
      </c>
    </row>
    <row r="520" spans="7:13" x14ac:dyDescent="0.25">
      <c r="G520" t="str">
        <f t="shared" si="73"/>
        <v>2021Vichada</v>
      </c>
      <c r="H520" s="15">
        <v>2021</v>
      </c>
      <c r="I520" s="15" t="s">
        <v>18</v>
      </c>
      <c r="J520" s="15" t="s">
        <v>7</v>
      </c>
      <c r="K520" s="15">
        <v>1</v>
      </c>
      <c r="L520">
        <f t="shared" si="75"/>
        <v>1.1826999999999999</v>
      </c>
      <c r="M520">
        <f t="shared" si="76"/>
        <v>0.84552295594825411</v>
      </c>
    </row>
    <row r="521" spans="7:13" x14ac:dyDescent="0.25">
      <c r="G521" t="str">
        <f t="shared" si="73"/>
        <v>2021Casanare</v>
      </c>
      <c r="H521" s="15">
        <v>2021</v>
      </c>
      <c r="I521" s="15" t="s">
        <v>19</v>
      </c>
      <c r="J521" s="15" t="s">
        <v>6</v>
      </c>
      <c r="K521" s="15">
        <v>1</v>
      </c>
      <c r="L521">
        <f t="shared" si="75"/>
        <v>4.5209799999999998</v>
      </c>
      <c r="M521">
        <f t="shared" si="76"/>
        <v>0.22119098071657031</v>
      </c>
    </row>
    <row r="522" spans="7:13" x14ac:dyDescent="0.25">
      <c r="G522" t="str">
        <f t="shared" si="73"/>
        <v>2021Arauca</v>
      </c>
      <c r="H522" s="15">
        <v>2021</v>
      </c>
      <c r="I522" s="15" t="s">
        <v>20</v>
      </c>
      <c r="J522" s="15" t="s">
        <v>5</v>
      </c>
      <c r="K522" s="15">
        <v>38</v>
      </c>
      <c r="L522">
        <f t="shared" si="75"/>
        <v>3.0063699999999995</v>
      </c>
      <c r="M522">
        <f t="shared" si="76"/>
        <v>12.639828098337864</v>
      </c>
    </row>
    <row r="523" spans="7:13" x14ac:dyDescent="0.25">
      <c r="G523" t="str">
        <f t="shared" si="73"/>
        <v>2021Casanare</v>
      </c>
      <c r="H523" s="15">
        <v>2021</v>
      </c>
      <c r="I523" s="15" t="s">
        <v>20</v>
      </c>
      <c r="J523" s="15" t="s">
        <v>6</v>
      </c>
      <c r="K523" s="15">
        <v>77</v>
      </c>
      <c r="L523">
        <f t="shared" si="75"/>
        <v>4.5209799999999998</v>
      </c>
      <c r="M523">
        <f t="shared" si="76"/>
        <v>17.031705515175915</v>
      </c>
    </row>
    <row r="524" spans="7:13" x14ac:dyDescent="0.25">
      <c r="G524" t="str">
        <f t="shared" si="73"/>
        <v>2021Meta</v>
      </c>
      <c r="H524" s="15">
        <v>2021</v>
      </c>
      <c r="I524" s="15" t="s">
        <v>20</v>
      </c>
      <c r="J524" s="15" t="s">
        <v>8</v>
      </c>
      <c r="K524" s="15">
        <v>166</v>
      </c>
      <c r="L524">
        <f t="shared" si="75"/>
        <v>10.981039999999997</v>
      </c>
      <c r="M524">
        <f t="shared" si="76"/>
        <v>15.116965241907875</v>
      </c>
    </row>
    <row r="525" spans="7:13" x14ac:dyDescent="0.25">
      <c r="G525" t="str">
        <f t="shared" si="73"/>
        <v>2021Vichada</v>
      </c>
      <c r="H525" s="15">
        <v>2021</v>
      </c>
      <c r="I525" s="15" t="s">
        <v>20</v>
      </c>
      <c r="J525" s="15" t="s">
        <v>7</v>
      </c>
      <c r="K525" s="15">
        <v>3</v>
      </c>
      <c r="L525">
        <f t="shared" si="75"/>
        <v>1.1826999999999999</v>
      </c>
      <c r="M525">
        <f t="shared" si="76"/>
        <v>2.5365688678447622</v>
      </c>
    </row>
    <row r="526" spans="7:13" x14ac:dyDescent="0.25">
      <c r="G526" t="str">
        <f t="shared" si="73"/>
        <v>2021Arauca</v>
      </c>
      <c r="H526" s="15">
        <v>2021</v>
      </c>
      <c r="I526" s="15" t="s">
        <v>70</v>
      </c>
      <c r="J526" s="15" t="s">
        <v>5</v>
      </c>
      <c r="K526" s="15">
        <v>12</v>
      </c>
      <c r="L526">
        <f t="shared" si="75"/>
        <v>3.0063699999999995</v>
      </c>
      <c r="M526">
        <f t="shared" si="76"/>
        <v>3.9915246626330099</v>
      </c>
    </row>
    <row r="527" spans="7:13" x14ac:dyDescent="0.25">
      <c r="G527" t="str">
        <f t="shared" si="73"/>
        <v>2021Casanare</v>
      </c>
      <c r="H527" s="15">
        <v>2021</v>
      </c>
      <c r="I527" s="15" t="s">
        <v>70</v>
      </c>
      <c r="J527" s="15" t="s">
        <v>6</v>
      </c>
      <c r="K527" s="15">
        <v>51</v>
      </c>
      <c r="L527">
        <f t="shared" si="75"/>
        <v>4.5209799999999998</v>
      </c>
      <c r="M527">
        <f t="shared" si="76"/>
        <v>11.280740016545085</v>
      </c>
    </row>
    <row r="528" spans="7:13" x14ac:dyDescent="0.25">
      <c r="G528" t="str">
        <f t="shared" si="73"/>
        <v>2021Meta</v>
      </c>
      <c r="H528" s="15">
        <v>2021</v>
      </c>
      <c r="I528" s="15" t="s">
        <v>70</v>
      </c>
      <c r="J528" s="15" t="s">
        <v>8</v>
      </c>
      <c r="K528" s="15">
        <v>11</v>
      </c>
      <c r="L528">
        <f t="shared" si="75"/>
        <v>10.981039999999997</v>
      </c>
      <c r="M528">
        <f t="shared" si="76"/>
        <v>1.0017266124155821</v>
      </c>
    </row>
    <row r="529" spans="7:13" x14ac:dyDescent="0.25">
      <c r="G529" t="str">
        <f t="shared" si="73"/>
        <v>2021Vichada</v>
      </c>
      <c r="H529" s="15">
        <v>2021</v>
      </c>
      <c r="I529" s="15" t="s">
        <v>70</v>
      </c>
      <c r="J529" s="15" t="s">
        <v>7</v>
      </c>
      <c r="K529" s="15">
        <v>2</v>
      </c>
      <c r="L529">
        <f t="shared" si="75"/>
        <v>1.1826999999999999</v>
      </c>
      <c r="M529">
        <f t="shared" si="76"/>
        <v>1.6910459118965082</v>
      </c>
    </row>
    <row r="530" spans="7:13" x14ac:dyDescent="0.25">
      <c r="G530" t="str">
        <f t="shared" si="73"/>
        <v>2021Arauca</v>
      </c>
      <c r="H530" s="15">
        <v>2021</v>
      </c>
      <c r="I530" s="15" t="s">
        <v>21</v>
      </c>
      <c r="J530" s="15" t="s">
        <v>5</v>
      </c>
      <c r="K530" s="15">
        <v>6</v>
      </c>
      <c r="L530">
        <f t="shared" si="75"/>
        <v>3.0063699999999995</v>
      </c>
      <c r="M530">
        <f t="shared" si="76"/>
        <v>1.9957623313165049</v>
      </c>
    </row>
    <row r="531" spans="7:13" x14ac:dyDescent="0.25">
      <c r="G531" t="str">
        <f t="shared" si="73"/>
        <v>2021Casanare</v>
      </c>
      <c r="H531" s="15">
        <v>2021</v>
      </c>
      <c r="I531" s="15" t="s">
        <v>21</v>
      </c>
      <c r="J531" s="15" t="s">
        <v>6</v>
      </c>
      <c r="K531" s="15">
        <v>4</v>
      </c>
      <c r="L531">
        <f t="shared" si="75"/>
        <v>4.5209799999999998</v>
      </c>
      <c r="M531">
        <f t="shared" si="76"/>
        <v>0.88476392286628125</v>
      </c>
    </row>
    <row r="532" spans="7:13" x14ac:dyDescent="0.25">
      <c r="G532" t="str">
        <f t="shared" si="73"/>
        <v>2021Meta</v>
      </c>
      <c r="H532" s="15">
        <v>2021</v>
      </c>
      <c r="I532" s="15" t="s">
        <v>21</v>
      </c>
      <c r="J532" s="15" t="s">
        <v>8</v>
      </c>
      <c r="K532" s="15">
        <v>20</v>
      </c>
      <c r="L532">
        <f t="shared" si="75"/>
        <v>10.981039999999997</v>
      </c>
      <c r="M532">
        <f t="shared" si="76"/>
        <v>1.8213211134828764</v>
      </c>
    </row>
    <row r="533" spans="7:13" x14ac:dyDescent="0.25">
      <c r="G533" t="str">
        <f t="shared" si="73"/>
        <v>2021Casanare</v>
      </c>
      <c r="H533" s="15">
        <v>2021</v>
      </c>
      <c r="I533" s="15" t="s">
        <v>71</v>
      </c>
      <c r="J533" s="15" t="s">
        <v>6</v>
      </c>
      <c r="K533" s="15">
        <v>1</v>
      </c>
      <c r="L533">
        <f t="shared" si="75"/>
        <v>4.5209799999999998</v>
      </c>
      <c r="M533">
        <f t="shared" si="76"/>
        <v>0.22119098071657031</v>
      </c>
    </row>
    <row r="534" spans="7:13" x14ac:dyDescent="0.25">
      <c r="G534" t="str">
        <f t="shared" si="73"/>
        <v>2021Casanare</v>
      </c>
      <c r="H534" s="15">
        <v>2021</v>
      </c>
      <c r="I534" s="15" t="s">
        <v>22</v>
      </c>
      <c r="J534" s="15" t="s">
        <v>6</v>
      </c>
      <c r="K534" s="15">
        <v>1</v>
      </c>
      <c r="L534">
        <f t="shared" si="75"/>
        <v>4.5209799999999998</v>
      </c>
      <c r="M534">
        <f t="shared" si="76"/>
        <v>0.22119098071657031</v>
      </c>
    </row>
    <row r="535" spans="7:13" x14ac:dyDescent="0.25">
      <c r="G535" t="str">
        <f t="shared" si="73"/>
        <v>2021Meta</v>
      </c>
      <c r="H535" s="15">
        <v>2021</v>
      </c>
      <c r="I535" s="15" t="s">
        <v>22</v>
      </c>
      <c r="J535" s="15" t="s">
        <v>8</v>
      </c>
      <c r="K535" s="15">
        <v>1</v>
      </c>
      <c r="L535">
        <f t="shared" si="75"/>
        <v>10.981039999999997</v>
      </c>
      <c r="M535">
        <f t="shared" si="76"/>
        <v>9.1066055674143831E-2</v>
      </c>
    </row>
    <row r="536" spans="7:13" x14ac:dyDescent="0.25">
      <c r="G536" t="str">
        <f t="shared" si="73"/>
        <v>2021Meta</v>
      </c>
      <c r="H536" s="15">
        <v>2021</v>
      </c>
      <c r="I536" s="15" t="s">
        <v>25</v>
      </c>
      <c r="J536" s="15" t="s">
        <v>8</v>
      </c>
      <c r="K536" s="15">
        <v>2</v>
      </c>
      <c r="L536">
        <f t="shared" si="75"/>
        <v>10.981039999999997</v>
      </c>
      <c r="M536">
        <f t="shared" si="76"/>
        <v>0.18213211134828766</v>
      </c>
    </row>
    <row r="537" spans="7:13" x14ac:dyDescent="0.25">
      <c r="G537" t="str">
        <f t="shared" si="73"/>
        <v>2021Meta</v>
      </c>
      <c r="H537" s="16">
        <v>2021</v>
      </c>
      <c r="I537" s="15" t="s">
        <v>24</v>
      </c>
      <c r="J537" s="15" t="s">
        <v>8</v>
      </c>
      <c r="K537" s="15">
        <v>1</v>
      </c>
      <c r="L537">
        <f t="shared" si="75"/>
        <v>10.981039999999997</v>
      </c>
      <c r="M537">
        <f t="shared" si="76"/>
        <v>9.1066055674143831E-2</v>
      </c>
    </row>
    <row r="538" spans="7:13" x14ac:dyDescent="0.25">
      <c r="G538" t="str">
        <f t="shared" si="73"/>
        <v>2022Casanare</v>
      </c>
      <c r="H538" s="15">
        <v>2022</v>
      </c>
      <c r="I538" s="15" t="s">
        <v>14</v>
      </c>
      <c r="J538" s="15" t="s">
        <v>6</v>
      </c>
      <c r="K538" s="15">
        <v>5</v>
      </c>
      <c r="L538">
        <f t="shared" si="75"/>
        <v>4.5997300000000001</v>
      </c>
      <c r="M538">
        <f t="shared" si="76"/>
        <v>1.0870203251060389</v>
      </c>
    </row>
    <row r="539" spans="7:13" x14ac:dyDescent="0.25">
      <c r="G539" t="str">
        <f t="shared" si="73"/>
        <v>2022Meta</v>
      </c>
      <c r="H539" s="15">
        <v>2022</v>
      </c>
      <c r="I539" s="15" t="s">
        <v>14</v>
      </c>
      <c r="J539" s="15" t="s">
        <v>8</v>
      </c>
      <c r="K539" s="15">
        <v>4</v>
      </c>
      <c r="L539">
        <f t="shared" si="75"/>
        <v>11.138099999999996</v>
      </c>
      <c r="M539">
        <f t="shared" si="76"/>
        <v>0.35912767886802965</v>
      </c>
    </row>
    <row r="540" spans="7:13" x14ac:dyDescent="0.25">
      <c r="G540" t="str">
        <f t="shared" si="73"/>
        <v>2022Arauca</v>
      </c>
      <c r="H540" s="15">
        <v>2022</v>
      </c>
      <c r="I540" s="15" t="s">
        <v>15</v>
      </c>
      <c r="J540" s="15" t="s">
        <v>5</v>
      </c>
      <c r="K540" s="15">
        <v>1</v>
      </c>
      <c r="L540">
        <f t="shared" si="75"/>
        <v>3.0762800000000001</v>
      </c>
      <c r="M540">
        <f t="shared" si="76"/>
        <v>0.32506793919929267</v>
      </c>
    </row>
    <row r="541" spans="7:13" x14ac:dyDescent="0.25">
      <c r="G541" t="str">
        <f t="shared" si="73"/>
        <v>2022Casanare</v>
      </c>
      <c r="H541" s="15">
        <v>2022</v>
      </c>
      <c r="I541" s="15" t="s">
        <v>15</v>
      </c>
      <c r="J541" s="15" t="s">
        <v>6</v>
      </c>
      <c r="K541" s="15">
        <v>3</v>
      </c>
      <c r="L541">
        <f t="shared" si="75"/>
        <v>4.5997300000000001</v>
      </c>
      <c r="M541">
        <f t="shared" si="76"/>
        <v>0.65221219506362327</v>
      </c>
    </row>
    <row r="542" spans="7:13" x14ac:dyDescent="0.25">
      <c r="G542" t="str">
        <f t="shared" si="73"/>
        <v>2022Meta</v>
      </c>
      <c r="H542" s="15">
        <v>2022</v>
      </c>
      <c r="I542" s="15" t="s">
        <v>15</v>
      </c>
      <c r="J542" s="15" t="s">
        <v>8</v>
      </c>
      <c r="K542" s="15">
        <v>4</v>
      </c>
      <c r="L542">
        <f t="shared" si="75"/>
        <v>11.138099999999996</v>
      </c>
      <c r="M542">
        <f t="shared" si="76"/>
        <v>0.35912767886802965</v>
      </c>
    </row>
    <row r="543" spans="7:13" x14ac:dyDescent="0.25">
      <c r="G543" t="str">
        <f t="shared" ref="G543:G561" si="82">H543&amp;J543</f>
        <v>2022Casanare</v>
      </c>
      <c r="H543" s="15">
        <v>2022</v>
      </c>
      <c r="I543" s="15" t="s">
        <v>16</v>
      </c>
      <c r="J543" s="15" t="s">
        <v>6</v>
      </c>
      <c r="K543" s="15">
        <v>1</v>
      </c>
      <c r="L543">
        <f t="shared" si="75"/>
        <v>4.5997300000000001</v>
      </c>
      <c r="M543">
        <f t="shared" si="76"/>
        <v>0.21740406502120777</v>
      </c>
    </row>
    <row r="544" spans="7:13" x14ac:dyDescent="0.25">
      <c r="G544" t="str">
        <f t="shared" si="82"/>
        <v>2022Meta</v>
      </c>
      <c r="H544" s="15">
        <v>2022</v>
      </c>
      <c r="I544" s="15" t="s">
        <v>16</v>
      </c>
      <c r="J544" s="15" t="s">
        <v>8</v>
      </c>
      <c r="K544" s="15">
        <v>4</v>
      </c>
      <c r="L544">
        <f t="shared" ref="L544:L561" si="83">VLOOKUP(G544,$A$2:$D$37,4,0)</f>
        <v>11.138099999999996</v>
      </c>
      <c r="M544">
        <f t="shared" ref="M544:M561" si="84">K544/L544</f>
        <v>0.35912767886802965</v>
      </c>
    </row>
    <row r="545" spans="7:13" x14ac:dyDescent="0.25">
      <c r="G545" t="str">
        <f t="shared" si="82"/>
        <v>2022Meta</v>
      </c>
      <c r="H545" s="15">
        <v>2022</v>
      </c>
      <c r="I545" s="15" t="s">
        <v>17</v>
      </c>
      <c r="J545" s="15" t="s">
        <v>8</v>
      </c>
      <c r="K545" s="15">
        <v>2</v>
      </c>
      <c r="L545">
        <f t="shared" si="83"/>
        <v>11.138099999999996</v>
      </c>
      <c r="M545">
        <f t="shared" si="84"/>
        <v>0.17956383943401483</v>
      </c>
    </row>
    <row r="546" spans="7:13" x14ac:dyDescent="0.25">
      <c r="G546" t="str">
        <f t="shared" si="82"/>
        <v>2022Vichada</v>
      </c>
      <c r="H546" s="15">
        <v>2022</v>
      </c>
      <c r="I546" s="15" t="s">
        <v>18</v>
      </c>
      <c r="J546" s="15" t="s">
        <v>7</v>
      </c>
      <c r="K546" s="15">
        <v>1</v>
      </c>
      <c r="L546">
        <f t="shared" si="83"/>
        <v>1.2094199999999997</v>
      </c>
      <c r="M546">
        <f t="shared" si="84"/>
        <v>0.82684261877594234</v>
      </c>
    </row>
    <row r="547" spans="7:13" x14ac:dyDescent="0.25">
      <c r="G547" t="str">
        <f t="shared" si="82"/>
        <v>2022Meta</v>
      </c>
      <c r="H547" s="15">
        <v>2022</v>
      </c>
      <c r="I547" s="15" t="s">
        <v>19</v>
      </c>
      <c r="J547" s="15" t="s">
        <v>8</v>
      </c>
      <c r="K547" s="15">
        <v>1</v>
      </c>
      <c r="L547">
        <f t="shared" si="83"/>
        <v>11.138099999999996</v>
      </c>
      <c r="M547">
        <f t="shared" si="84"/>
        <v>8.9781919717007413E-2</v>
      </c>
    </row>
    <row r="548" spans="7:13" x14ac:dyDescent="0.25">
      <c r="G548" t="str">
        <f t="shared" si="82"/>
        <v>2022Arauca</v>
      </c>
      <c r="H548" s="15">
        <v>2022</v>
      </c>
      <c r="I548" s="15" t="s">
        <v>20</v>
      </c>
      <c r="J548" s="15" t="s">
        <v>5</v>
      </c>
      <c r="K548" s="15">
        <v>27</v>
      </c>
      <c r="L548">
        <f t="shared" si="83"/>
        <v>3.0762800000000001</v>
      </c>
      <c r="M548">
        <f t="shared" si="84"/>
        <v>8.776834358380901</v>
      </c>
    </row>
    <row r="549" spans="7:13" x14ac:dyDescent="0.25">
      <c r="G549" t="str">
        <f t="shared" si="82"/>
        <v>2022Casanare</v>
      </c>
      <c r="H549" s="15">
        <v>2022</v>
      </c>
      <c r="I549" s="15" t="s">
        <v>20</v>
      </c>
      <c r="J549" s="15" t="s">
        <v>6</v>
      </c>
      <c r="K549" s="15">
        <v>49</v>
      </c>
      <c r="L549">
        <f t="shared" si="83"/>
        <v>4.5997300000000001</v>
      </c>
      <c r="M549">
        <f t="shared" si="84"/>
        <v>10.65279918603918</v>
      </c>
    </row>
    <row r="550" spans="7:13" x14ac:dyDescent="0.25">
      <c r="G550" t="str">
        <f t="shared" si="82"/>
        <v>2022Meta</v>
      </c>
      <c r="H550" s="15">
        <v>2022</v>
      </c>
      <c r="I550" s="15" t="s">
        <v>20</v>
      </c>
      <c r="J550" s="15" t="s">
        <v>8</v>
      </c>
      <c r="K550" s="15">
        <v>102</v>
      </c>
      <c r="L550">
        <f t="shared" si="83"/>
        <v>11.138099999999996</v>
      </c>
      <c r="M550">
        <f t="shared" si="84"/>
        <v>9.1577558111347575</v>
      </c>
    </row>
    <row r="551" spans="7:13" x14ac:dyDescent="0.25">
      <c r="G551" t="str">
        <f t="shared" si="82"/>
        <v>2022Vichada</v>
      </c>
      <c r="H551" s="15">
        <v>2022</v>
      </c>
      <c r="I551" s="15" t="s">
        <v>20</v>
      </c>
      <c r="J551" s="15" t="s">
        <v>7</v>
      </c>
      <c r="K551" s="15">
        <v>4</v>
      </c>
      <c r="L551">
        <f t="shared" si="83"/>
        <v>1.2094199999999997</v>
      </c>
      <c r="M551">
        <f t="shared" si="84"/>
        <v>3.3073704751037694</v>
      </c>
    </row>
    <row r="552" spans="7:13" x14ac:dyDescent="0.25">
      <c r="G552" t="str">
        <f t="shared" si="82"/>
        <v>2022Arauca</v>
      </c>
      <c r="H552" s="15">
        <v>2022</v>
      </c>
      <c r="I552" s="15" t="s">
        <v>70</v>
      </c>
      <c r="J552" s="15" t="s">
        <v>5</v>
      </c>
      <c r="K552" s="15">
        <v>2</v>
      </c>
      <c r="L552">
        <f t="shared" si="83"/>
        <v>3.0762800000000001</v>
      </c>
      <c r="M552">
        <f t="shared" si="84"/>
        <v>0.65013587839858533</v>
      </c>
    </row>
    <row r="553" spans="7:13" x14ac:dyDescent="0.25">
      <c r="G553" t="str">
        <f t="shared" si="82"/>
        <v>2022Casanare</v>
      </c>
      <c r="H553" s="15">
        <v>2022</v>
      </c>
      <c r="I553" s="15" t="s">
        <v>70</v>
      </c>
      <c r="J553" s="15" t="s">
        <v>6</v>
      </c>
      <c r="K553" s="15">
        <v>2</v>
      </c>
      <c r="L553">
        <f t="shared" si="83"/>
        <v>4.5997300000000001</v>
      </c>
      <c r="M553">
        <f t="shared" si="84"/>
        <v>0.43480813004241553</v>
      </c>
    </row>
    <row r="554" spans="7:13" x14ac:dyDescent="0.25">
      <c r="G554" t="str">
        <f t="shared" si="82"/>
        <v>2022Vichada</v>
      </c>
      <c r="H554" s="15">
        <v>2022</v>
      </c>
      <c r="I554" s="15" t="s">
        <v>70</v>
      </c>
      <c r="J554" s="15" t="s">
        <v>7</v>
      </c>
      <c r="K554" s="15">
        <v>1</v>
      </c>
      <c r="L554">
        <f t="shared" si="83"/>
        <v>1.2094199999999997</v>
      </c>
      <c r="M554">
        <f t="shared" si="84"/>
        <v>0.82684261877594234</v>
      </c>
    </row>
    <row r="555" spans="7:13" x14ac:dyDescent="0.25">
      <c r="G555" t="str">
        <f t="shared" si="82"/>
        <v>2022Arauca</v>
      </c>
      <c r="H555" s="15">
        <v>2022</v>
      </c>
      <c r="I555" s="15" t="s">
        <v>21</v>
      </c>
      <c r="J555" s="15" t="s">
        <v>5</v>
      </c>
      <c r="K555" s="15">
        <v>3</v>
      </c>
      <c r="L555">
        <f t="shared" si="83"/>
        <v>3.0762800000000001</v>
      </c>
      <c r="M555">
        <f t="shared" si="84"/>
        <v>0.97520381759787789</v>
      </c>
    </row>
    <row r="556" spans="7:13" x14ac:dyDescent="0.25">
      <c r="G556" t="str">
        <f t="shared" si="82"/>
        <v>2022Casanare</v>
      </c>
      <c r="H556" s="15">
        <v>2022</v>
      </c>
      <c r="I556" s="15" t="s">
        <v>21</v>
      </c>
      <c r="J556" s="15" t="s">
        <v>6</v>
      </c>
      <c r="K556" s="15">
        <v>16</v>
      </c>
      <c r="L556">
        <f t="shared" si="83"/>
        <v>4.5997300000000001</v>
      </c>
      <c r="M556">
        <f t="shared" si="84"/>
        <v>3.4784650403393242</v>
      </c>
    </row>
    <row r="557" spans="7:13" x14ac:dyDescent="0.25">
      <c r="G557" t="str">
        <f t="shared" si="82"/>
        <v>2022Meta</v>
      </c>
      <c r="H557" s="15">
        <v>2022</v>
      </c>
      <c r="I557" s="15" t="s">
        <v>21</v>
      </c>
      <c r="J557" s="15" t="s">
        <v>8</v>
      </c>
      <c r="K557" s="15">
        <v>21</v>
      </c>
      <c r="L557">
        <f t="shared" si="83"/>
        <v>11.138099999999996</v>
      </c>
      <c r="M557">
        <f t="shared" si="84"/>
        <v>1.8854203140571559</v>
      </c>
    </row>
    <row r="558" spans="7:13" x14ac:dyDescent="0.25">
      <c r="G558" t="str">
        <f t="shared" si="82"/>
        <v>2022Meta</v>
      </c>
      <c r="H558" s="15">
        <v>2022</v>
      </c>
      <c r="I558" s="15" t="s">
        <v>71</v>
      </c>
      <c r="J558" s="15" t="s">
        <v>8</v>
      </c>
      <c r="K558" s="15">
        <v>2</v>
      </c>
      <c r="L558">
        <f t="shared" si="83"/>
        <v>11.138099999999996</v>
      </c>
      <c r="M558">
        <f t="shared" si="84"/>
        <v>0.17956383943401483</v>
      </c>
    </row>
    <row r="559" spans="7:13" x14ac:dyDescent="0.25">
      <c r="G559" t="str">
        <f t="shared" si="82"/>
        <v>2022Casanare</v>
      </c>
      <c r="H559" s="15">
        <v>2022</v>
      </c>
      <c r="I559" s="15" t="s">
        <v>22</v>
      </c>
      <c r="J559" s="15" t="s">
        <v>6</v>
      </c>
      <c r="K559" s="15">
        <v>1</v>
      </c>
      <c r="L559">
        <f t="shared" si="83"/>
        <v>4.5997300000000001</v>
      </c>
      <c r="M559">
        <f t="shared" si="84"/>
        <v>0.21740406502120777</v>
      </c>
    </row>
    <row r="560" spans="7:13" x14ac:dyDescent="0.25">
      <c r="G560" t="str">
        <f t="shared" si="82"/>
        <v>2022Meta</v>
      </c>
      <c r="H560" s="15">
        <v>2022</v>
      </c>
      <c r="I560" s="15" t="s">
        <v>22</v>
      </c>
      <c r="J560" s="15" t="s">
        <v>8</v>
      </c>
      <c r="K560" s="15">
        <v>2</v>
      </c>
      <c r="L560">
        <f t="shared" si="83"/>
        <v>11.138099999999996</v>
      </c>
      <c r="M560">
        <f t="shared" si="84"/>
        <v>0.17956383943401483</v>
      </c>
    </row>
    <row r="561" spans="7:13" x14ac:dyDescent="0.25">
      <c r="G561" t="str">
        <f t="shared" si="82"/>
        <v>2022Meta</v>
      </c>
      <c r="H561" s="16">
        <v>2022</v>
      </c>
      <c r="I561" s="15" t="s">
        <v>24</v>
      </c>
      <c r="J561" s="15" t="s">
        <v>8</v>
      </c>
      <c r="K561" s="15">
        <v>1</v>
      </c>
      <c r="L561">
        <f t="shared" si="83"/>
        <v>11.138099999999996</v>
      </c>
      <c r="M561">
        <f t="shared" si="84"/>
        <v>8.9781919717007413E-2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mb</vt:lpstr>
      <vt:lpstr>mt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Fernando Alonso Velez R.</cp:lastModifiedBy>
  <dcterms:created xsi:type="dcterms:W3CDTF">2025-06-26T04:51:48Z</dcterms:created>
  <dcterms:modified xsi:type="dcterms:W3CDTF">2025-09-24T05:42:25Z</dcterms:modified>
</cp:coreProperties>
</file>