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Z:\work\ensta\utils\"/>
    </mc:Choice>
  </mc:AlternateContent>
  <xr:revisionPtr revIDLastSave="0" documentId="13_ncr:1_{9E26508C-11AE-40CA-B080-C675765A6A38}" xr6:coauthVersionLast="41" xr6:coauthVersionMax="43" xr10:uidLastSave="{00000000-0000-0000-0000-000000000000}"/>
  <bookViews>
    <workbookView xWindow="12615" yWindow="2670" windowWidth="16035" windowHeight="13185" tabRatio="797" activeTab="6" xr2:uid="{00000000-000D-0000-FFFF-FFFF00000000}"/>
  </bookViews>
  <sheets>
    <sheet name="student" sheetId="3" r:id="rId1"/>
    <sheet name="unit" sheetId="11" r:id="rId2"/>
    <sheet name="event" sheetId="2" r:id="rId3"/>
    <sheet name="uc" sheetId="15" r:id="rId4"/>
    <sheet name="special" sheetId="12" r:id="rId5"/>
    <sheet name="scout" sheetId="4" r:id="rId6"/>
    <sheet name="card" sheetId="5" r:id="rId7"/>
    <sheet name="skill" sheetId="14" r:id="rId8"/>
    <sheet name="CD" sheetId="8" r:id="rId9"/>
    <sheet name="music" sheetId="6" r:id="rId10"/>
    <sheet name="book" sheetId="7" r:id="rId11"/>
    <sheet name="推し" sheetId="1" r:id="rId12"/>
    <sheet name="rarelity" sheetId="13" r:id="rId13"/>
    <sheet name="story" sheetId="10" r:id="rId14"/>
  </sheets>
  <definedNames>
    <definedName name="_xlnm._FilterDatabase" localSheetId="6" hidden="1">card!$A$1:$O$1740</definedName>
    <definedName name="_xlnm._FilterDatabase" localSheetId="12" hidden="1">rarelity!$A$1:$B$102</definedName>
    <definedName name="_xlnm._FilterDatabase" localSheetId="13"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600" i="5" l="1"/>
  <c r="D1584" i="5"/>
  <c r="D1558" i="5"/>
  <c r="D1570" i="5"/>
  <c r="D1546" i="5"/>
  <c r="D1534" i="5"/>
  <c r="D1522" i="5"/>
  <c r="D1510" i="5"/>
  <c r="D1498" i="5"/>
  <c r="D1485" i="5"/>
  <c r="D1473" i="5"/>
  <c r="D1461" i="5"/>
  <c r="D1449" i="5"/>
  <c r="D1437" i="5"/>
  <c r="D1425" i="5"/>
  <c r="D1413" i="5"/>
  <c r="D1401" i="5"/>
  <c r="D1388" i="5"/>
  <c r="D1376" i="5"/>
  <c r="D1364" i="5"/>
  <c r="D1352" i="5"/>
  <c r="D1340" i="5"/>
  <c r="D1328" i="5"/>
  <c r="D1316" i="5"/>
  <c r="D1304" i="5"/>
  <c r="D1291" i="5"/>
  <c r="D1279" i="5"/>
  <c r="D1267" i="5"/>
  <c r="D1255" i="5"/>
  <c r="D1243" i="5"/>
  <c r="D1231" i="5"/>
  <c r="D1219" i="5"/>
  <c r="D1207" i="5"/>
  <c r="D1195" i="5"/>
  <c r="D1183" i="5"/>
  <c r="D1171" i="5"/>
  <c r="D1066" i="5"/>
  <c r="D1574" i="5"/>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2" i="4"/>
  <c r="D856" i="5"/>
  <c r="F158" i="4"/>
  <c r="F145" i="4"/>
  <c r="F152" i="4"/>
  <c r="F151" i="4"/>
  <c r="F147" i="4"/>
  <c r="F143" i="4"/>
  <c r="F139" i="4"/>
  <c r="F136" i="4"/>
  <c r="F133" i="4"/>
  <c r="F132" i="4"/>
  <c r="F129" i="4"/>
  <c r="F125" i="4"/>
  <c r="F128" i="4"/>
  <c r="F159" i="4"/>
  <c r="F157" i="4"/>
  <c r="F156" i="4"/>
  <c r="F155" i="4"/>
  <c r="F154" i="4"/>
  <c r="F153" i="4"/>
  <c r="F150" i="4"/>
  <c r="F149" i="4"/>
  <c r="F148" i="4"/>
  <c r="F146" i="4"/>
  <c r="F144" i="4"/>
  <c r="F142" i="4"/>
  <c r="F141" i="4"/>
  <c r="F140" i="4"/>
  <c r="F138" i="4"/>
  <c r="F137" i="4"/>
  <c r="F135" i="4"/>
  <c r="F134" i="4"/>
  <c r="F131" i="4"/>
  <c r="F130" i="4"/>
  <c r="F127" i="4"/>
  <c r="F126" i="4"/>
  <c r="F124" i="4"/>
  <c r="F123" i="4"/>
  <c r="F122" i="4"/>
  <c r="F2" i="15" l="1"/>
  <c r="F102" i="2" l="1"/>
  <c r="F101" i="2"/>
  <c r="F100" i="2"/>
  <c r="F99" i="2"/>
  <c r="F98" i="2"/>
  <c r="F97" i="2"/>
  <c r="F96" i="2"/>
  <c r="F95" i="2"/>
  <c r="F94" i="2"/>
  <c r="F93" i="2"/>
  <c r="F92" i="2"/>
  <c r="F91" i="2"/>
  <c r="F90" i="2"/>
  <c r="F89" i="2"/>
  <c r="F88" i="2"/>
  <c r="F87" i="2"/>
  <c r="F86" i="2"/>
  <c r="F85" i="2"/>
  <c r="F84" i="2"/>
  <c r="F83" i="2"/>
  <c r="F82" i="2"/>
  <c r="F81" i="2"/>
  <c r="F80" i="2"/>
  <c r="F79" i="2"/>
  <c r="Y39" i="3" l="1" a="1"/>
  <c r="Y39" i="3" s="1"/>
  <c r="Y40" i="3" a="1"/>
  <c r="Y40" i="3" s="1"/>
  <c r="Y41" i="3" a="1"/>
  <c r="Y41" i="3" s="1"/>
  <c r="F119" i="4" l="1"/>
  <c r="F11" i="12"/>
  <c r="F10" i="12"/>
  <c r="F120" i="4"/>
  <c r="F121" i="4"/>
  <c r="F118" i="4"/>
  <c r="F78" i="2"/>
  <c r="F77" i="2"/>
  <c r="F76" i="2"/>
  <c r="AB40" i="3" a="1"/>
  <c r="AC40" i="3" a="1"/>
  <c r="AA39" i="3" a="1"/>
  <c r="AA40" i="3" a="1"/>
  <c r="AA41" i="3" a="1"/>
  <c r="X39" i="3" a="1"/>
  <c r="Z41" i="3" a="1"/>
  <c r="AC39" i="3" a="1"/>
  <c r="AC41" i="3" a="1"/>
  <c r="Z39" i="3" a="1"/>
  <c r="X41" i="3" a="1"/>
  <c r="AB41" i="3" a="1"/>
  <c r="X40" i="3" a="1"/>
  <c r="Z40" i="3" a="1"/>
  <c r="AB39" i="3" a="1"/>
  <c r="X39" i="3" l="1"/>
  <c r="AB40" i="3"/>
  <c r="AA39" i="3"/>
  <c r="AA40" i="3"/>
  <c r="Z39" i="3"/>
  <c r="X41" i="3"/>
  <c r="AA41" i="3"/>
  <c r="AB39" i="3"/>
  <c r="AC39" i="3"/>
  <c r="Z41" i="3"/>
  <c r="Z40" i="3"/>
  <c r="AC41" i="3"/>
  <c r="X40" i="3"/>
  <c r="AC40" i="3"/>
  <c r="AB41" i="3"/>
  <c r="F117" i="4"/>
  <c r="F112" i="4"/>
  <c r="F108" i="4"/>
  <c r="F105" i="4"/>
  <c r="F103" i="4"/>
  <c r="F100" i="4"/>
  <c r="F98" i="4"/>
  <c r="F96" i="4"/>
  <c r="F94" i="4"/>
  <c r="F91" i="4"/>
  <c r="F89" i="4"/>
  <c r="F86" i="4"/>
  <c r="F84" i="4"/>
  <c r="F82" i="4"/>
  <c r="F113" i="4"/>
  <c r="F109" i="4"/>
  <c r="F101" i="4"/>
  <c r="F116" i="4"/>
  <c r="F115" i="4"/>
  <c r="F114" i="4"/>
  <c r="F111" i="4"/>
  <c r="F110" i="4"/>
  <c r="F107" i="4"/>
  <c r="F106" i="4"/>
  <c r="F104" i="4"/>
  <c r="F102" i="4"/>
  <c r="F99" i="4"/>
  <c r="F75" i="2"/>
  <c r="F74" i="2"/>
  <c r="F66" i="2" l="1"/>
  <c r="F67" i="2"/>
  <c r="F68" i="2"/>
  <c r="F69" i="2"/>
  <c r="F70" i="2"/>
  <c r="F71" i="2"/>
  <c r="F72" i="2"/>
  <c r="F73" i="2"/>
  <c r="D1048" i="5" l="1"/>
  <c r="D1049" i="5"/>
  <c r="D1050" i="5"/>
  <c r="D1051" i="5"/>
  <c r="D1052" i="5"/>
  <c r="D1053" i="5"/>
  <c r="D1054" i="5"/>
  <c r="D1055" i="5"/>
  <c r="D1056" i="5"/>
  <c r="D1057" i="5"/>
  <c r="D1058" i="5"/>
  <c r="D1059" i="5"/>
  <c r="D1060" i="5"/>
  <c r="D1061" i="5"/>
  <c r="D1062" i="5"/>
  <c r="D1063" i="5"/>
  <c r="D1064" i="5"/>
  <c r="D1065"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63" i="5"/>
  <c r="D1164" i="5"/>
  <c r="D1165" i="5"/>
  <c r="D1166" i="5"/>
  <c r="D1167" i="5"/>
  <c r="D1168" i="5"/>
  <c r="D1169" i="5"/>
  <c r="D1170" i="5"/>
  <c r="D1175" i="5"/>
  <c r="D1176" i="5"/>
  <c r="D1177" i="5"/>
  <c r="D1178" i="5"/>
  <c r="D1179" i="5"/>
  <c r="D1180" i="5"/>
  <c r="D1181" i="5"/>
  <c r="D1182" i="5"/>
  <c r="D1187" i="5"/>
  <c r="D1188" i="5"/>
  <c r="D1189" i="5"/>
  <c r="D1190" i="5"/>
  <c r="D1191" i="5"/>
  <c r="D1192" i="5"/>
  <c r="D1193" i="5"/>
  <c r="D1194" i="5"/>
  <c r="D1199" i="5"/>
  <c r="D1200" i="5"/>
  <c r="D1201" i="5"/>
  <c r="D1202" i="5"/>
  <c r="D1203" i="5"/>
  <c r="D1204" i="5"/>
  <c r="D1205" i="5"/>
  <c r="D1206" i="5"/>
  <c r="D1211" i="5"/>
  <c r="D1212" i="5"/>
  <c r="D1213" i="5"/>
  <c r="D1214" i="5"/>
  <c r="D1215" i="5"/>
  <c r="D1216" i="5"/>
  <c r="D1217" i="5"/>
  <c r="D1218" i="5"/>
  <c r="D1223" i="5"/>
  <c r="D1224" i="5"/>
  <c r="D1225" i="5"/>
  <c r="D1226" i="5"/>
  <c r="D1227" i="5"/>
  <c r="D1228" i="5"/>
  <c r="D1229" i="5"/>
  <c r="D1230" i="5"/>
  <c r="D1235" i="5"/>
  <c r="D1236" i="5"/>
  <c r="D1237" i="5"/>
  <c r="D1238" i="5"/>
  <c r="D1239" i="5"/>
  <c r="D1240" i="5"/>
  <c r="D1241" i="5"/>
  <c r="D1242" i="5"/>
  <c r="D1247" i="5"/>
  <c r="D1248" i="5"/>
  <c r="D1249" i="5"/>
  <c r="D1250" i="5"/>
  <c r="D1251" i="5"/>
  <c r="D1252" i="5"/>
  <c r="D1253" i="5"/>
  <c r="D1254" i="5"/>
  <c r="D1259" i="5"/>
  <c r="D1260" i="5"/>
  <c r="D1261" i="5"/>
  <c r="D1044" i="5"/>
  <c r="D1045" i="5"/>
  <c r="D1046" i="5"/>
  <c r="D1047" i="5"/>
  <c r="F88" i="4"/>
  <c r="F90" i="4"/>
  <c r="F92" i="4"/>
  <c r="F93" i="4"/>
  <c r="F95" i="4"/>
  <c r="F97" i="4"/>
  <c r="F61" i="2"/>
  <c r="F62" i="2"/>
  <c r="F63" i="2"/>
  <c r="F64" i="2"/>
  <c r="F65" i="2"/>
  <c r="F87" i="4" l="1"/>
  <c r="D1030" i="5" l="1"/>
  <c r="D1029" i="5"/>
  <c r="D1028" i="5"/>
  <c r="D1027" i="5"/>
  <c r="D1026" i="5"/>
  <c r="D1043" i="5"/>
  <c r="F85" i="4"/>
  <c r="F83" i="4"/>
  <c r="Y44" i="3" a="1"/>
  <c r="Y44" i="3" s="1"/>
  <c r="Y45" i="3" a="1"/>
  <c r="Y45" i="3" s="1"/>
  <c r="P44" i="3"/>
  <c r="R44" i="3"/>
  <c r="P45" i="3"/>
  <c r="U44" i="3"/>
  <c r="Q45" i="3"/>
  <c r="R45" i="3"/>
  <c r="T45" i="3"/>
  <c r="U45" i="3"/>
  <c r="V44" i="3"/>
  <c r="Q44" i="3"/>
  <c r="T44" i="3"/>
  <c r="S45" i="3"/>
  <c r="S44" i="3"/>
  <c r="W45" i="3"/>
  <c r="V45" i="3"/>
  <c r="W44" i="3"/>
  <c r="F60" i="2" l="1"/>
  <c r="F59" i="2"/>
  <c r="X44" i="3" a="1"/>
  <c r="AA45" i="3" a="1"/>
  <c r="X45" i="3" a="1"/>
  <c r="AB44" i="3" a="1"/>
  <c r="AB45" i="3" a="1"/>
  <c r="AA44" i="3" a="1"/>
  <c r="Z45" i="3" a="1"/>
  <c r="AC45" i="3" a="1"/>
  <c r="AC44" i="3" a="1"/>
  <c r="Z44"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62" i="5"/>
  <c r="D1263" i="5"/>
  <c r="D1264" i="5"/>
  <c r="D1265" i="5"/>
  <c r="D1266" i="5"/>
  <c r="D1271" i="5"/>
  <c r="D1272" i="5"/>
  <c r="D1273" i="5"/>
  <c r="D1274" i="5"/>
  <c r="D1275" i="5"/>
  <c r="D1276" i="5"/>
  <c r="D1277" i="5"/>
  <c r="D1278" i="5"/>
  <c r="D1283" i="5"/>
  <c r="D1284" i="5"/>
  <c r="D1285" i="5"/>
  <c r="D1286" i="5"/>
  <c r="D1287" i="5"/>
  <c r="D1288" i="5"/>
  <c r="D1289" i="5"/>
  <c r="D1290" i="5"/>
  <c r="D1295" i="5"/>
  <c r="D1296" i="5"/>
  <c r="D1297" i="5"/>
  <c r="D1298" i="5"/>
  <c r="D1300" i="5"/>
  <c r="D1301" i="5"/>
  <c r="D1302" i="5"/>
  <c r="D1303" i="5"/>
  <c r="D1308" i="5"/>
  <c r="D1309" i="5"/>
  <c r="D1310" i="5"/>
  <c r="D1311" i="5"/>
  <c r="D1312" i="5"/>
  <c r="D1313" i="5"/>
  <c r="D1314" i="5"/>
  <c r="D1315" i="5"/>
  <c r="D1320" i="5"/>
  <c r="D1321" i="5"/>
  <c r="D1322" i="5"/>
  <c r="D1323" i="5"/>
  <c r="D1324" i="5"/>
  <c r="D1325" i="5"/>
  <c r="D1326" i="5"/>
  <c r="D1327" i="5"/>
  <c r="D1332" i="5"/>
  <c r="D1333" i="5"/>
  <c r="D1334" i="5"/>
  <c r="D1335" i="5"/>
  <c r="D1336" i="5"/>
  <c r="D1337" i="5"/>
  <c r="D1338" i="5"/>
  <c r="D1339" i="5"/>
  <c r="D1344" i="5"/>
  <c r="D1345" i="5"/>
  <c r="D1346" i="5"/>
  <c r="D1347" i="5"/>
  <c r="D1348" i="5"/>
  <c r="D1349" i="5"/>
  <c r="D1350" i="5"/>
  <c r="D1351" i="5"/>
  <c r="D1356" i="5"/>
  <c r="D1357" i="5"/>
  <c r="D1358" i="5"/>
  <c r="D1359" i="5"/>
  <c r="D1360" i="5"/>
  <c r="D1361" i="5"/>
  <c r="D1362" i="5"/>
  <c r="D1363" i="5"/>
  <c r="D1368" i="5"/>
  <c r="D1369" i="5"/>
  <c r="D1370" i="5"/>
  <c r="D1371" i="5"/>
  <c r="D1372" i="5"/>
  <c r="D1373" i="5"/>
  <c r="D1374" i="5"/>
  <c r="D1375" i="5"/>
  <c r="D1380" i="5"/>
  <c r="D1381" i="5"/>
  <c r="D1382" i="5"/>
  <c r="D1383" i="5"/>
  <c r="D1384" i="5"/>
  <c r="D1385" i="5"/>
  <c r="D1386" i="5"/>
  <c r="D1387" i="5"/>
  <c r="D1392" i="5"/>
  <c r="D1393" i="5"/>
  <c r="D1394" i="5"/>
  <c r="D1395" i="5"/>
  <c r="D1396" i="5"/>
  <c r="D1397" i="5"/>
  <c r="D1398" i="5"/>
  <c r="D1399" i="5"/>
  <c r="D1400" i="5"/>
  <c r="D1405" i="5"/>
  <c r="D1406" i="5"/>
  <c r="D1407" i="5"/>
  <c r="D1408" i="5"/>
  <c r="D1409" i="5"/>
  <c r="D1410" i="5"/>
  <c r="D1411" i="5"/>
  <c r="D1412" i="5"/>
  <c r="D1417" i="5"/>
  <c r="D1418" i="5"/>
  <c r="D1419" i="5"/>
  <c r="D1420" i="5"/>
  <c r="D1421" i="5"/>
  <c r="D1422" i="5"/>
  <c r="D1423" i="5"/>
  <c r="D1424" i="5"/>
  <c r="D1429" i="5"/>
  <c r="D1430" i="5"/>
  <c r="D1431" i="5"/>
  <c r="D1432" i="5"/>
  <c r="D1433" i="5"/>
  <c r="D1434" i="5"/>
  <c r="D1435" i="5"/>
  <c r="D1436" i="5"/>
  <c r="D1441" i="5"/>
  <c r="D1442" i="5"/>
  <c r="D1443" i="5"/>
  <c r="D1444" i="5"/>
  <c r="D1445" i="5"/>
  <c r="D1446" i="5"/>
  <c r="D1447" i="5"/>
  <c r="D1448" i="5"/>
  <c r="D1453" i="5"/>
  <c r="D1454" i="5"/>
  <c r="D1455" i="5"/>
  <c r="D1456" i="5"/>
  <c r="D1457" i="5"/>
  <c r="D1458" i="5"/>
  <c r="D1459" i="5"/>
  <c r="D1460" i="5"/>
  <c r="D1465" i="5"/>
  <c r="D1466" i="5"/>
  <c r="D1467" i="5"/>
  <c r="D1468" i="5"/>
  <c r="D1469" i="5"/>
  <c r="D1470" i="5"/>
  <c r="D1471" i="5"/>
  <c r="D1472" i="5"/>
  <c r="D1477" i="5"/>
  <c r="D1478" i="5"/>
  <c r="D1479" i="5"/>
  <c r="D1480" i="5"/>
  <c r="D1481" i="5"/>
  <c r="D1482" i="5"/>
  <c r="D1483" i="5"/>
  <c r="D1484" i="5"/>
  <c r="D1489" i="5"/>
  <c r="D1490" i="5"/>
  <c r="D1491" i="5"/>
  <c r="D1492" i="5"/>
  <c r="D1493" i="5"/>
  <c r="D1494" i="5"/>
  <c r="D1495" i="5"/>
  <c r="D1496" i="5"/>
  <c r="D1497" i="5"/>
  <c r="D1502" i="5"/>
  <c r="D1503" i="5"/>
  <c r="D1504" i="5"/>
  <c r="D1505" i="5"/>
  <c r="D1506" i="5"/>
  <c r="D1507" i="5"/>
  <c r="D1508" i="5"/>
  <c r="D1509" i="5"/>
  <c r="D1514" i="5"/>
  <c r="D1515" i="5"/>
  <c r="D1516" i="5"/>
  <c r="D1517" i="5"/>
  <c r="D1518" i="5"/>
  <c r="D1519" i="5"/>
  <c r="D1520" i="5"/>
  <c r="D1521" i="5"/>
  <c r="D1526" i="5"/>
  <c r="D1527" i="5"/>
  <c r="D1528" i="5"/>
  <c r="D1529" i="5"/>
  <c r="D1530" i="5"/>
  <c r="D1531" i="5"/>
  <c r="D1532" i="5"/>
  <c r="D1533" i="5"/>
  <c r="D1538" i="5"/>
  <c r="D1539" i="5"/>
  <c r="D1540" i="5"/>
  <c r="D1541" i="5"/>
  <c r="D1542" i="5"/>
  <c r="D1543" i="5"/>
  <c r="D1544" i="5"/>
  <c r="D1545" i="5"/>
  <c r="D1550" i="5"/>
  <c r="D1551" i="5"/>
  <c r="D1552" i="5"/>
  <c r="D1553" i="5"/>
  <c r="D1554" i="5"/>
  <c r="D1555" i="5"/>
  <c r="D1556" i="5"/>
  <c r="D1557" i="5"/>
  <c r="D1562" i="5"/>
  <c r="D1563" i="5"/>
  <c r="D1564" i="5"/>
  <c r="D1565" i="5"/>
  <c r="D1566" i="5"/>
  <c r="D1567" i="5"/>
  <c r="D1568" i="5"/>
  <c r="D1569" i="5"/>
  <c r="D1575" i="5"/>
  <c r="D1576" i="5"/>
  <c r="D1577" i="5"/>
  <c r="D1578" i="5"/>
  <c r="D1579" i="5"/>
  <c r="D1580" i="5"/>
  <c r="D1581" i="5"/>
  <c r="D1582" i="5"/>
  <c r="D1583" i="5"/>
  <c r="D1588" i="5"/>
  <c r="D1589" i="5"/>
  <c r="D1590" i="5"/>
  <c r="D1591" i="5"/>
  <c r="D1592" i="5"/>
  <c r="D1593" i="5"/>
  <c r="D1594" i="5"/>
  <c r="D1595" i="5"/>
  <c r="D1596" i="5"/>
  <c r="D1597" i="5"/>
  <c r="D1598" i="5"/>
  <c r="D1599"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F81" i="4"/>
  <c r="F80" i="4"/>
  <c r="F79" i="4"/>
  <c r="F57" i="2"/>
  <c r="F58" i="2"/>
  <c r="F9" i="12"/>
  <c r="F78" i="4"/>
  <c r="F77" i="4"/>
  <c r="F8" i="12"/>
  <c r="F76" i="4"/>
  <c r="F56" i="2"/>
  <c r="F55" i="2"/>
  <c r="D959" i="5"/>
  <c r="D954" i="5"/>
  <c r="D957" i="5"/>
  <c r="F54" i="2"/>
  <c r="F75" i="4"/>
  <c r="F53" i="2"/>
  <c r="F74" i="4"/>
  <c r="F73" i="4"/>
  <c r="F52" i="2"/>
  <c r="F72" i="4"/>
  <c r="F71" i="4"/>
  <c r="F70" i="4"/>
  <c r="F51" i="2"/>
  <c r="F69" i="4"/>
  <c r="F50" i="2"/>
  <c r="F68" i="4"/>
  <c r="F49" i="2"/>
  <c r="F67" i="4"/>
  <c r="F66" i="4"/>
  <c r="F48" i="2"/>
  <c r="F64" i="4"/>
  <c r="F65" i="4"/>
  <c r="F7" i="12"/>
  <c r="F47" i="2"/>
  <c r="D837" i="5"/>
  <c r="F46" i="2"/>
  <c r="F62" i="4"/>
  <c r="F63" i="4"/>
  <c r="D841" i="5"/>
  <c r="D836" i="5"/>
  <c r="D838" i="5"/>
  <c r="D842" i="5"/>
  <c r="D843" i="5"/>
  <c r="D844" i="5"/>
  <c r="D845" i="5"/>
  <c r="D846" i="5"/>
  <c r="D847" i="5"/>
  <c r="D848" i="5"/>
  <c r="D849" i="5"/>
  <c r="D850" i="5"/>
  <c r="D851" i="5"/>
  <c r="D852" i="5"/>
  <c r="D853" i="5"/>
  <c r="D854" i="5"/>
  <c r="D855"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F45" i="2"/>
  <c r="D826" i="5"/>
  <c r="D825" i="5"/>
  <c r="D824" i="5"/>
  <c r="D823" i="5"/>
  <c r="D822" i="5"/>
  <c r="D821" i="5"/>
  <c r="D820" i="5"/>
  <c r="D819" i="5"/>
  <c r="D818" i="5"/>
  <c r="F44" i="2"/>
  <c r="F60" i="4"/>
  <c r="F61" i="4"/>
  <c r="D817" i="5"/>
  <c r="D816" i="5"/>
  <c r="D815" i="5"/>
  <c r="D814" i="5"/>
  <c r="D813" i="5"/>
  <c r="D812" i="5"/>
  <c r="D811" i="5"/>
  <c r="D810" i="5"/>
  <c r="D794" i="5"/>
  <c r="D795" i="5"/>
  <c r="D796" i="5"/>
  <c r="D797" i="5"/>
  <c r="D798" i="5"/>
  <c r="D799" i="5"/>
  <c r="D800" i="5"/>
  <c r="D801" i="5"/>
  <c r="D802" i="5"/>
  <c r="D803" i="5"/>
  <c r="D804" i="5"/>
  <c r="D805" i="5"/>
  <c r="D806" i="5"/>
  <c r="D807" i="5"/>
  <c r="D808" i="5"/>
  <c r="D809" i="5"/>
  <c r="F43" i="2"/>
  <c r="F59" i="4"/>
  <c r="D793" i="5"/>
  <c r="D792" i="5"/>
  <c r="D791" i="5"/>
  <c r="D790" i="5"/>
  <c r="F58" i="4"/>
  <c r="F42" i="2"/>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P41" i="13"/>
  <c r="F47" i="13"/>
  <c r="AI46" i="13"/>
  <c r="AG26" i="13"/>
  <c r="H46" i="13"/>
  <c r="L53" i="13"/>
  <c r="M48" i="13"/>
  <c r="Q62" i="13"/>
  <c r="U69" i="13"/>
  <c r="Y76" i="13"/>
  <c r="E81" i="13"/>
  <c r="I84" i="13"/>
  <c r="AK85" i="13"/>
  <c r="I87" i="13"/>
  <c r="M88" i="13"/>
  <c r="U89" i="13"/>
  <c r="Y90" i="13"/>
  <c r="Z37" i="13"/>
  <c r="M45" i="13"/>
  <c r="AG48" i="13"/>
  <c r="Q52" i="13"/>
  <c r="AK55" i="13"/>
  <c r="F58" i="13"/>
  <c r="B59" i="13"/>
  <c r="AH59" i="13"/>
  <c r="AD60" i="13"/>
  <c r="Z61" i="13"/>
  <c r="V62" i="13"/>
  <c r="R63" i="13"/>
  <c r="N64" i="13"/>
  <c r="J65" i="13"/>
  <c r="F66" i="13"/>
  <c r="B67" i="13"/>
  <c r="AH67" i="13"/>
  <c r="AD68" i="13"/>
  <c r="Z69" i="13"/>
  <c r="V70" i="13"/>
  <c r="R71" i="13"/>
  <c r="N72" i="13"/>
  <c r="J73" i="13"/>
  <c r="F74" i="13"/>
  <c r="B75" i="13"/>
  <c r="AH75" i="13"/>
  <c r="AD76" i="13"/>
  <c r="Z77" i="13"/>
  <c r="V78" i="13"/>
  <c r="R79" i="13"/>
  <c r="N80" i="13"/>
  <c r="J81" i="13"/>
  <c r="F82" i="13"/>
  <c r="B83" i="13"/>
  <c r="AH83" i="13"/>
  <c r="AD84" i="13"/>
  <c r="Z85" i="13"/>
  <c r="V86" i="13"/>
  <c r="R87" i="13"/>
  <c r="N88" i="13"/>
  <c r="J89" i="13"/>
  <c r="AD32" i="13"/>
  <c r="E44" i="13"/>
  <c r="Y47" i="13"/>
  <c r="I51" i="13"/>
  <c r="AC54" i="13"/>
  <c r="AD57" i="13"/>
  <c r="AA58" i="13"/>
  <c r="W59" i="13"/>
  <c r="S60" i="13"/>
  <c r="O61" i="13"/>
  <c r="K62" i="13"/>
  <c r="G63" i="13"/>
  <c r="C64" i="13"/>
  <c r="AI64" i="13"/>
  <c r="AE65" i="13"/>
  <c r="AA66" i="13"/>
  <c r="W67" i="13"/>
  <c r="S68" i="13"/>
  <c r="O69" i="13"/>
  <c r="K70" i="13"/>
  <c r="G71" i="13"/>
  <c r="C72" i="13"/>
  <c r="AI72" i="13"/>
  <c r="AE73" i="13"/>
  <c r="AA74" i="13"/>
  <c r="W75" i="13"/>
  <c r="S76" i="13"/>
  <c r="O77" i="13"/>
  <c r="K78" i="13"/>
  <c r="G79" i="13"/>
  <c r="C80" i="13"/>
  <c r="AI80" i="13"/>
  <c r="AE81" i="13"/>
  <c r="AA82" i="13"/>
  <c r="W83" i="13"/>
  <c r="S84" i="13"/>
  <c r="O85" i="13"/>
  <c r="K86" i="13"/>
  <c r="G87" i="13"/>
  <c r="C88" i="13"/>
  <c r="AI88" i="13"/>
  <c r="AE89" i="13"/>
  <c r="AA90" i="13"/>
  <c r="G2" i="13"/>
  <c r="J102" i="13"/>
  <c r="N101" i="13"/>
  <c r="R100" i="13"/>
  <c r="V99" i="13"/>
  <c r="Z98" i="13"/>
  <c r="AD97" i="13"/>
  <c r="AH96" i="13"/>
  <c r="B96" i="13"/>
  <c r="F95" i="13"/>
  <c r="J94" i="13"/>
  <c r="N93" i="13"/>
  <c r="R92" i="13"/>
  <c r="V91" i="13"/>
  <c r="X90" i="13"/>
  <c r="D88" i="13"/>
  <c r="T84" i="13"/>
  <c r="AJ80" i="13"/>
  <c r="P77" i="13"/>
  <c r="AF73" i="13"/>
  <c r="L70" i="13"/>
  <c r="AB66" i="13"/>
  <c r="H63" i="13"/>
  <c r="X59" i="13"/>
  <c r="M51" i="13"/>
  <c r="F57" i="4"/>
  <c r="F56" i="4"/>
  <c r="F41" i="2"/>
  <c r="Y2" i="3" a="1"/>
  <c r="Y2" i="3" s="1"/>
  <c r="F55" i="4"/>
  <c r="F40" i="2"/>
  <c r="F6" i="12"/>
  <c r="F5" i="12"/>
  <c r="F4" i="12"/>
  <c r="F3" i="12"/>
  <c r="F2" i="12"/>
  <c r="F45" i="4"/>
  <c r="F46"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7" i="4"/>
  <c r="F48" i="4"/>
  <c r="F49" i="4"/>
  <c r="F50" i="4"/>
  <c r="F51" i="4"/>
  <c r="F52" i="4"/>
  <c r="F53" i="4"/>
  <c r="F54" i="4"/>
  <c r="F2" i="4"/>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2" i="2"/>
  <c r="V33" i="3"/>
  <c r="V14" i="3"/>
  <c r="W43" i="3"/>
  <c r="P8" i="3"/>
  <c r="P26" i="3"/>
  <c r="W8" i="3"/>
  <c r="R43" i="3"/>
  <c r="Q32" i="3"/>
  <c r="T43" i="3"/>
  <c r="Q15" i="3"/>
  <c r="T4" i="3"/>
  <c r="Q21" i="3"/>
  <c r="P20" i="3"/>
  <c r="U13" i="3"/>
  <c r="V35" i="3"/>
  <c r="T21" i="3"/>
  <c r="T15" i="3"/>
  <c r="P11" i="3"/>
  <c r="U11" i="3"/>
  <c r="P33" i="3"/>
  <c r="W33" i="3"/>
  <c r="R20" i="3"/>
  <c r="X2" i="3" a="1"/>
  <c r="U18" i="3"/>
  <c r="X11" i="3" a="1"/>
  <c r="W9" i="3"/>
  <c r="T17" i="3"/>
  <c r="U32" i="3"/>
  <c r="U7" i="3"/>
  <c r="T31" i="3"/>
  <c r="V39" i="3"/>
  <c r="T24" i="3"/>
  <c r="P21" i="3"/>
  <c r="Q6" i="3"/>
  <c r="S22" i="3"/>
  <c r="W24" i="3"/>
  <c r="P22" i="3"/>
  <c r="T9" i="3"/>
  <c r="AB36" i="3" a="1"/>
  <c r="T20" i="3"/>
  <c r="T8" i="3"/>
  <c r="T28" i="3"/>
  <c r="P17" i="3"/>
  <c r="T19" i="3"/>
  <c r="V6" i="3"/>
  <c r="R33" i="3"/>
  <c r="S27" i="3"/>
  <c r="W23" i="3"/>
  <c r="V25" i="3"/>
  <c r="AA2" i="3" a="1"/>
  <c r="V17" i="3"/>
  <c r="S14" i="3"/>
  <c r="T23" i="3"/>
  <c r="AA43" i="3" a="1"/>
  <c r="R31" i="3"/>
  <c r="Q35" i="3"/>
  <c r="R11" i="3"/>
  <c r="P42" i="3"/>
  <c r="Z34" i="3" a="1"/>
  <c r="T37" i="3"/>
  <c r="S34" i="3"/>
  <c r="W37" i="3"/>
  <c r="Q19" i="3"/>
  <c r="S23" i="3"/>
  <c r="P36" i="3"/>
  <c r="V37" i="3"/>
  <c r="W39" i="3"/>
  <c r="Q14" i="3"/>
  <c r="R28" i="3"/>
  <c r="P7" i="3"/>
  <c r="S32" i="3"/>
  <c r="U27" i="3"/>
  <c r="V10" i="3"/>
  <c r="S30" i="3"/>
  <c r="R12" i="3"/>
  <c r="W16" i="3"/>
  <c r="R30" i="3"/>
  <c r="R17" i="3"/>
  <c r="W14" i="3"/>
  <c r="R5" i="3"/>
  <c r="R2" i="3"/>
  <c r="U40" i="3"/>
  <c r="U42" i="3"/>
  <c r="R8" i="3"/>
  <c r="R39" i="3"/>
  <c r="P18" i="3"/>
  <c r="V23" i="3"/>
  <c r="T12" i="3"/>
  <c r="T42" i="3"/>
  <c r="U19" i="3"/>
  <c r="V40" i="3"/>
  <c r="R14" i="3"/>
  <c r="U17" i="3"/>
  <c r="Z18" i="3" a="1"/>
  <c r="V38" i="3"/>
  <c r="U28" i="3"/>
  <c r="Q27" i="3"/>
  <c r="T27" i="3"/>
  <c r="R18" i="3"/>
  <c r="W11" i="3"/>
  <c r="R29" i="3"/>
  <c r="V20" i="3"/>
  <c r="AC8" i="3" a="1"/>
  <c r="V24" i="3"/>
  <c r="AC2" i="3" a="1"/>
  <c r="W10" i="3"/>
  <c r="V16" i="3"/>
  <c r="Q10" i="3"/>
  <c r="T39" i="3"/>
  <c r="P30" i="3"/>
  <c r="V9" i="3"/>
  <c r="R38" i="3"/>
  <c r="S21" i="3"/>
  <c r="S33" i="3"/>
  <c r="Q38" i="3"/>
  <c r="U23" i="3"/>
  <c r="Q22" i="3"/>
  <c r="V31" i="3"/>
  <c r="Q39" i="3"/>
  <c r="U29" i="3"/>
  <c r="U14" i="3"/>
  <c r="W30" i="3"/>
  <c r="AA11" i="3" a="1"/>
  <c r="S29" i="3"/>
  <c r="Q13" i="3"/>
  <c r="U8" i="3"/>
  <c r="T18" i="3"/>
  <c r="Q5" i="3"/>
  <c r="Q12" i="3"/>
  <c r="V32" i="3"/>
  <c r="U39" i="3"/>
  <c r="T29" i="3"/>
  <c r="P23" i="3"/>
  <c r="T35" i="3"/>
  <c r="P14" i="3"/>
  <c r="R32" i="3"/>
  <c r="S24" i="3"/>
  <c r="S42" i="3"/>
  <c r="P13" i="3"/>
  <c r="R16" i="3"/>
  <c r="W2" i="3"/>
  <c r="T38" i="3"/>
  <c r="P15" i="3"/>
  <c r="T34" i="3"/>
  <c r="U2" i="3"/>
  <c r="AA29" i="3" a="1"/>
  <c r="T22" i="3"/>
  <c r="T5" i="3"/>
  <c r="P19" i="3"/>
  <c r="W21" i="3"/>
  <c r="U34" i="3"/>
  <c r="S7" i="3"/>
  <c r="X26" i="3" a="1"/>
  <c r="S2" i="3"/>
  <c r="Q26" i="3"/>
  <c r="Q36" i="3"/>
  <c r="Q28" i="3"/>
  <c r="U21" i="3"/>
  <c r="P31" i="3"/>
  <c r="Q3" i="3"/>
  <c r="Q43" i="3"/>
  <c r="P37" i="3"/>
  <c r="P29" i="3"/>
  <c r="Z2" i="3" a="1"/>
  <c r="S26" i="3"/>
  <c r="U6" i="3"/>
  <c r="P9" i="3"/>
  <c r="U38" i="3"/>
  <c r="Q29" i="3"/>
  <c r="AC32" i="3" a="1"/>
  <c r="P39" i="3"/>
  <c r="S10" i="3"/>
  <c r="AB21" i="3" a="1"/>
  <c r="Q24" i="3"/>
  <c r="W3" i="3"/>
  <c r="W36" i="3"/>
  <c r="T2" i="3"/>
  <c r="U35" i="3"/>
  <c r="W4" i="3"/>
  <c r="W34" i="3"/>
  <c r="R7" i="3"/>
  <c r="W26" i="3"/>
  <c r="P3" i="3"/>
  <c r="S4" i="3"/>
  <c r="W5" i="3"/>
  <c r="P16" i="3"/>
  <c r="P4" i="3"/>
  <c r="V13" i="3"/>
  <c r="V28" i="3"/>
  <c r="V26" i="3"/>
  <c r="Q7" i="3"/>
  <c r="Q25" i="3"/>
  <c r="Q17" i="3"/>
  <c r="Q4" i="3"/>
  <c r="R26" i="3"/>
  <c r="V22" i="3"/>
  <c r="R24" i="3"/>
  <c r="V43" i="3"/>
  <c r="R9" i="3"/>
  <c r="T16" i="3"/>
  <c r="S11" i="3"/>
  <c r="T32" i="3"/>
  <c r="Q31" i="3"/>
  <c r="V12" i="3"/>
  <c r="S31" i="3"/>
  <c r="V27" i="3"/>
  <c r="W31" i="3"/>
  <c r="U15" i="3"/>
  <c r="V18" i="3"/>
  <c r="T11" i="3"/>
  <c r="AB2" i="3" a="1"/>
  <c r="Q8" i="3"/>
  <c r="Q9" i="3"/>
  <c r="S3" i="3"/>
  <c r="U10" i="3"/>
  <c r="W27" i="3"/>
  <c r="U36" i="3"/>
  <c r="P12" i="3"/>
  <c r="R23" i="3"/>
  <c r="S9" i="3"/>
  <c r="P32" i="3"/>
  <c r="V15" i="3"/>
  <c r="W29" i="3"/>
  <c r="R37" i="3"/>
  <c r="S28" i="3"/>
  <c r="T25" i="3"/>
  <c r="W28" i="3"/>
  <c r="U20" i="3"/>
  <c r="V7" i="3"/>
  <c r="U24" i="3"/>
  <c r="R22" i="3"/>
  <c r="S5" i="3"/>
  <c r="Q34" i="3"/>
  <c r="W15" i="3"/>
  <c r="R42" i="3"/>
  <c r="T3" i="3"/>
  <c r="Q33" i="3"/>
  <c r="V21" i="3"/>
  <c r="R15" i="3"/>
  <c r="W25" i="3"/>
  <c r="S37" i="3"/>
  <c r="Q11" i="3"/>
  <c r="S43" i="3"/>
  <c r="S17" i="3"/>
  <c r="R36" i="3"/>
  <c r="W17" i="3"/>
  <c r="S18" i="3"/>
  <c r="P25" i="3"/>
  <c r="U31" i="3"/>
  <c r="T7" i="3"/>
  <c r="Q42" i="3"/>
  <c r="R3" i="3"/>
  <c r="R27" i="3"/>
  <c r="Q20" i="3"/>
  <c r="Q16" i="3"/>
  <c r="T10" i="3"/>
  <c r="W42" i="3"/>
  <c r="T26" i="3"/>
  <c r="R6" i="3"/>
  <c r="W7" i="3"/>
  <c r="V8" i="3"/>
  <c r="P34" i="3"/>
  <c r="U4" i="3"/>
  <c r="U43" i="3"/>
  <c r="R21" i="3"/>
  <c r="U22" i="3"/>
  <c r="R34" i="3"/>
  <c r="U26" i="3"/>
  <c r="W12" i="3"/>
  <c r="W40" i="3"/>
  <c r="U37" i="3"/>
  <c r="V30" i="3"/>
  <c r="S20" i="3"/>
  <c r="W19" i="3"/>
  <c r="Q40" i="3"/>
  <c r="V19" i="3"/>
  <c r="Q23" i="3"/>
  <c r="S19" i="3"/>
  <c r="P38" i="3"/>
  <c r="S12" i="3"/>
  <c r="U33" i="3"/>
  <c r="W20" i="3"/>
  <c r="Q30" i="3"/>
  <c r="S38" i="3"/>
  <c r="U16" i="3"/>
  <c r="S25" i="3"/>
  <c r="V29" i="3"/>
  <c r="V5" i="3"/>
  <c r="P10" i="3"/>
  <c r="U12" i="3"/>
  <c r="S13" i="3"/>
  <c r="R19" i="3"/>
  <c r="P40" i="3"/>
  <c r="V36" i="3"/>
  <c r="S40" i="3"/>
  <c r="S8" i="3"/>
  <c r="P2" i="3"/>
  <c r="P6" i="3"/>
  <c r="T14" i="3"/>
  <c r="AC29" i="3" a="1"/>
  <c r="U25" i="3"/>
  <c r="W32" i="3"/>
  <c r="S39" i="3"/>
  <c r="S16" i="3"/>
  <c r="R13" i="3"/>
  <c r="Q2" i="3"/>
  <c r="R40" i="3"/>
  <c r="V2" i="3"/>
  <c r="P28" i="3"/>
  <c r="P27" i="3"/>
  <c r="W22" i="3"/>
  <c r="R10" i="3"/>
  <c r="X17" i="3" a="1"/>
  <c r="Q18" i="3"/>
  <c r="V3" i="3"/>
  <c r="R35" i="3"/>
  <c r="U9" i="3"/>
  <c r="W38" i="3"/>
  <c r="W18" i="3"/>
  <c r="S15" i="3"/>
  <c r="T13" i="3"/>
  <c r="T33" i="3"/>
  <c r="V11" i="3"/>
  <c r="V42" i="3"/>
  <c r="U5" i="3"/>
  <c r="T6" i="3"/>
  <c r="P24" i="3"/>
  <c r="R4" i="3"/>
  <c r="AC18" i="3" a="1"/>
  <c r="P5" i="3"/>
  <c r="R25" i="3"/>
  <c r="S6" i="3"/>
  <c r="S35" i="3"/>
  <c r="T36" i="3"/>
  <c r="V4" i="3"/>
  <c r="Q37" i="3"/>
  <c r="U3" i="3"/>
  <c r="P43" i="3"/>
  <c r="W35" i="3"/>
  <c r="T30" i="3"/>
  <c r="P35" i="3"/>
  <c r="V34" i="3"/>
  <c r="U30" i="3"/>
  <c r="AC31" i="3" a="1"/>
  <c r="W13" i="3"/>
  <c r="Z24" i="3" a="1"/>
  <c r="T40" i="3"/>
  <c r="S36" i="3"/>
  <c r="W6" i="3"/>
  <c r="X37" i="3" a="1"/>
  <c r="AA28" i="13" l="1"/>
  <c r="F24" i="13"/>
  <c r="E53" i="13"/>
  <c r="D60" i="13"/>
  <c r="X63" i="13"/>
  <c r="H67" i="13"/>
  <c r="AB70" i="13"/>
  <c r="L74" i="13"/>
  <c r="AF77" i="13"/>
  <c r="P81" i="13"/>
  <c r="AJ84" i="13"/>
  <c r="T88" i="13"/>
  <c r="AD90" i="13"/>
  <c r="Z91" i="13"/>
  <c r="V92" i="13"/>
  <c r="R93" i="13"/>
  <c r="N94" i="13"/>
  <c r="J95" i="13"/>
  <c r="F96" i="13"/>
  <c r="B97" i="13"/>
  <c r="AH97" i="13"/>
  <c r="AD98" i="13"/>
  <c r="Z99" i="13"/>
  <c r="V100" i="13"/>
  <c r="R101" i="13"/>
  <c r="N102" i="13"/>
  <c r="K2" i="13"/>
  <c r="W90" i="13"/>
  <c r="AA89" i="13"/>
  <c r="AE88" i="13"/>
  <c r="AI87" i="13"/>
  <c r="C87" i="13"/>
  <c r="G86" i="13"/>
  <c r="K85" i="13"/>
  <c r="O84" i="13"/>
  <c r="S83" i="13"/>
  <c r="W82" i="13"/>
  <c r="AA81" i="13"/>
  <c r="AE80" i="13"/>
  <c r="AI79" i="13"/>
  <c r="C79" i="13"/>
  <c r="G78" i="13"/>
  <c r="K77" i="13"/>
  <c r="O76" i="13"/>
  <c r="S75" i="13"/>
  <c r="W74" i="13"/>
  <c r="AA73" i="13"/>
  <c r="AE72" i="13"/>
  <c r="AI71" i="13"/>
  <c r="C71" i="13"/>
  <c r="G70" i="13"/>
  <c r="K69" i="13"/>
  <c r="O68" i="13"/>
  <c r="S67" i="13"/>
  <c r="W66" i="13"/>
  <c r="AA65" i="13"/>
  <c r="AE64" i="13"/>
  <c r="AI63" i="13"/>
  <c r="C63" i="13"/>
  <c r="G62" i="13"/>
  <c r="K61" i="13"/>
  <c r="O60" i="13"/>
  <c r="S59" i="13"/>
  <c r="W58" i="13"/>
  <c r="V57" i="13"/>
  <c r="M54" i="13"/>
  <c r="AC50" i="13"/>
  <c r="I47" i="13"/>
  <c r="Y43" i="13"/>
  <c r="B31" i="13"/>
  <c r="F89" i="13"/>
  <c r="J88" i="13"/>
  <c r="N87" i="13"/>
  <c r="R86" i="13"/>
  <c r="V85" i="13"/>
  <c r="Z84" i="13"/>
  <c r="AD83" i="13"/>
  <c r="AH82" i="13"/>
  <c r="B82" i="13"/>
  <c r="F81" i="13"/>
  <c r="J80" i="13"/>
  <c r="N79" i="13"/>
  <c r="R78" i="13"/>
  <c r="V77" i="13"/>
  <c r="Z76" i="13"/>
  <c r="AD75" i="13"/>
  <c r="AH74" i="13"/>
  <c r="B74" i="13"/>
  <c r="F73" i="13"/>
  <c r="J72" i="13"/>
  <c r="N71" i="13"/>
  <c r="R70" i="13"/>
  <c r="V69" i="13"/>
  <c r="Z68" i="13"/>
  <c r="AD67" i="13"/>
  <c r="AH66" i="13"/>
  <c r="B66" i="13"/>
  <c r="F65" i="13"/>
  <c r="J64" i="13"/>
  <c r="N63" i="13"/>
  <c r="R62" i="13"/>
  <c r="V61" i="13"/>
  <c r="Z60" i="13"/>
  <c r="AD59" i="13"/>
  <c r="AH58" i="13"/>
  <c r="B58" i="13"/>
  <c r="U55" i="13"/>
  <c r="AK51" i="13"/>
  <c r="Q48" i="13"/>
  <c r="AG44" i="13"/>
  <c r="AH35" i="13"/>
  <c r="U90" i="13"/>
  <c r="M89" i="13"/>
  <c r="I88" i="13"/>
  <c r="AK86" i="13"/>
  <c r="Y85" i="13"/>
  <c r="AC83" i="13"/>
  <c r="Y80" i="13"/>
  <c r="AC75" i="13"/>
  <c r="Y68" i="13"/>
  <c r="U61" i="13"/>
  <c r="AC44" i="13"/>
  <c r="P52" i="13"/>
  <c r="L45" i="13"/>
  <c r="O57" i="13"/>
  <c r="AI44" i="13"/>
  <c r="V44" i="13"/>
  <c r="AJ31" i="13"/>
  <c r="J33" i="13"/>
  <c r="AG54" i="13"/>
  <c r="T60" i="13"/>
  <c r="D64" i="13"/>
  <c r="X67" i="13"/>
  <c r="H71" i="13"/>
  <c r="AB74" i="13"/>
  <c r="L78" i="13"/>
  <c r="AF81" i="13"/>
  <c r="P85" i="13"/>
  <c r="AJ88" i="13"/>
  <c r="AH90" i="13"/>
  <c r="AD91" i="13"/>
  <c r="Z92" i="13"/>
  <c r="V93" i="13"/>
  <c r="R94" i="13"/>
  <c r="N95" i="13"/>
  <c r="J96" i="13"/>
  <c r="F97" i="13"/>
  <c r="B98" i="13"/>
  <c r="AH98" i="13"/>
  <c r="AD99" i="13"/>
  <c r="Z100" i="13"/>
  <c r="V101" i="13"/>
  <c r="R102" i="13"/>
  <c r="O2" i="13"/>
  <c r="S90" i="13"/>
  <c r="W89" i="13"/>
  <c r="AA88" i="13"/>
  <c r="AE87" i="13"/>
  <c r="AI86" i="13"/>
  <c r="C86" i="13"/>
  <c r="G85" i="13"/>
  <c r="K84" i="13"/>
  <c r="O83" i="13"/>
  <c r="S82" i="13"/>
  <c r="W81" i="13"/>
  <c r="AA80" i="13"/>
  <c r="AE79" i="13"/>
  <c r="AI78" i="13"/>
  <c r="C78" i="13"/>
  <c r="G77" i="13"/>
  <c r="K76" i="13"/>
  <c r="O75" i="13"/>
  <c r="S74" i="13"/>
  <c r="W73" i="13"/>
  <c r="AA72" i="13"/>
  <c r="AE71" i="13"/>
  <c r="AI70" i="13"/>
  <c r="C70" i="13"/>
  <c r="G69" i="13"/>
  <c r="K68" i="13"/>
  <c r="O67" i="13"/>
  <c r="S66" i="13"/>
  <c r="W65" i="13"/>
  <c r="AA64" i="13"/>
  <c r="AE63" i="13"/>
  <c r="AI62" i="13"/>
  <c r="C62" i="13"/>
  <c r="G61" i="13"/>
  <c r="K60" i="13"/>
  <c r="O59" i="13"/>
  <c r="S58" i="13"/>
  <c r="N57" i="13"/>
  <c r="AG53" i="13"/>
  <c r="M50" i="13"/>
  <c r="AC46" i="13"/>
  <c r="G43" i="13"/>
  <c r="J29" i="13"/>
  <c r="B89" i="13"/>
  <c r="F88" i="13"/>
  <c r="J87" i="13"/>
  <c r="N86" i="13"/>
  <c r="R85" i="13"/>
  <c r="V84" i="13"/>
  <c r="Z83" i="13"/>
  <c r="AD82" i="13"/>
  <c r="AH81" i="13"/>
  <c r="B81" i="13"/>
  <c r="F80" i="13"/>
  <c r="J79" i="13"/>
  <c r="N78" i="13"/>
  <c r="R77" i="13"/>
  <c r="V76" i="13"/>
  <c r="Z75" i="13"/>
  <c r="AD74" i="13"/>
  <c r="AH73" i="13"/>
  <c r="B73" i="13"/>
  <c r="F72" i="13"/>
  <c r="J71" i="13"/>
  <c r="N70" i="13"/>
  <c r="R69" i="13"/>
  <c r="V68" i="13"/>
  <c r="Z67" i="13"/>
  <c r="AD66" i="13"/>
  <c r="AH65" i="13"/>
  <c r="B65" i="13"/>
  <c r="F64" i="13"/>
  <c r="J63" i="13"/>
  <c r="N62" i="13"/>
  <c r="R61" i="13"/>
  <c r="V60" i="13"/>
  <c r="Z59" i="13"/>
  <c r="AD58" i="13"/>
  <c r="AH57" i="13"/>
  <c r="E55" i="13"/>
  <c r="U51" i="13"/>
  <c r="AK47" i="13"/>
  <c r="Q44" i="13"/>
  <c r="F34" i="13"/>
  <c r="Q90" i="13"/>
  <c r="I89" i="13"/>
  <c r="E88" i="13"/>
  <c r="AG86" i="13"/>
  <c r="U85" i="13"/>
  <c r="Y83" i="13"/>
  <c r="I80" i="13"/>
  <c r="AG74" i="13"/>
  <c r="AC67" i="13"/>
  <c r="Y60" i="13"/>
  <c r="R35" i="13"/>
  <c r="T51" i="13"/>
  <c r="P44" i="13"/>
  <c r="G56" i="13"/>
  <c r="V40" i="13"/>
  <c r="R40" i="13"/>
  <c r="K41" i="13"/>
  <c r="AJ60" i="13"/>
  <c r="X71" i="13"/>
  <c r="H75" i="13"/>
  <c r="AB78" i="13"/>
  <c r="L82" i="13"/>
  <c r="AF85" i="13"/>
  <c r="P89" i="13"/>
  <c r="B91" i="13"/>
  <c r="AH91" i="13"/>
  <c r="AD92" i="13"/>
  <c r="Z93" i="13"/>
  <c r="V94" i="13"/>
  <c r="R95" i="13"/>
  <c r="N96" i="13"/>
  <c r="J97" i="13"/>
  <c r="F98" i="13"/>
  <c r="B99" i="13"/>
  <c r="AH99" i="13"/>
  <c r="AD100" i="13"/>
  <c r="Z101" i="13"/>
  <c r="V102" i="13"/>
  <c r="S2" i="13"/>
  <c r="O90" i="13"/>
  <c r="S89" i="13"/>
  <c r="W88" i="13"/>
  <c r="AA87" i="13"/>
  <c r="AE86" i="13"/>
  <c r="AI85" i="13"/>
  <c r="C85" i="13"/>
  <c r="G84" i="13"/>
  <c r="K83" i="13"/>
  <c r="O82" i="13"/>
  <c r="S81" i="13"/>
  <c r="W80" i="13"/>
  <c r="AA79" i="13"/>
  <c r="AE78" i="13"/>
  <c r="AI77" i="13"/>
  <c r="C77" i="13"/>
  <c r="G76" i="13"/>
  <c r="K75" i="13"/>
  <c r="O74" i="13"/>
  <c r="S73" i="13"/>
  <c r="W72" i="13"/>
  <c r="AA71" i="13"/>
  <c r="AE70" i="13"/>
  <c r="AI69" i="13"/>
  <c r="C69" i="13"/>
  <c r="G68" i="13"/>
  <c r="K67" i="13"/>
  <c r="O66" i="13"/>
  <c r="S65" i="13"/>
  <c r="W64" i="13"/>
  <c r="AA63" i="13"/>
  <c r="AE62" i="13"/>
  <c r="AI61" i="13"/>
  <c r="C61" i="13"/>
  <c r="G60" i="13"/>
  <c r="K59" i="13"/>
  <c r="O58" i="13"/>
  <c r="AK56" i="13"/>
  <c r="Q53" i="13"/>
  <c r="AG49" i="13"/>
  <c r="M46" i="13"/>
  <c r="Z41" i="13"/>
  <c r="R27" i="13"/>
  <c r="AH88" i="13"/>
  <c r="B88" i="13"/>
  <c r="F87" i="13"/>
  <c r="J86" i="13"/>
  <c r="N85" i="13"/>
  <c r="R84" i="13"/>
  <c r="V83" i="13"/>
  <c r="Z82" i="13"/>
  <c r="AD81" i="13"/>
  <c r="AH80" i="13"/>
  <c r="B80" i="13"/>
  <c r="F79" i="13"/>
  <c r="J78" i="13"/>
  <c r="N77" i="13"/>
  <c r="R76" i="13"/>
  <c r="V75" i="13"/>
  <c r="Z74" i="13"/>
  <c r="AD73" i="13"/>
  <c r="AH72" i="13"/>
  <c r="B72" i="13"/>
  <c r="F71" i="13"/>
  <c r="J70" i="13"/>
  <c r="N69" i="13"/>
  <c r="R68" i="13"/>
  <c r="V67" i="13"/>
  <c r="Z66" i="13"/>
  <c r="AD65" i="13"/>
  <c r="AH64" i="13"/>
  <c r="B64" i="13"/>
  <c r="F63" i="13"/>
  <c r="J62" i="13"/>
  <c r="N61" i="13"/>
  <c r="R60" i="13"/>
  <c r="V59" i="13"/>
  <c r="Z58" i="13"/>
  <c r="AC57" i="13"/>
  <c r="Y54" i="13"/>
  <c r="E51" i="13"/>
  <c r="U47" i="13"/>
  <c r="AK43" i="13"/>
  <c r="N32" i="13"/>
  <c r="I90" i="13"/>
  <c r="E89" i="13"/>
  <c r="AG87" i="13"/>
  <c r="Y86" i="13"/>
  <c r="Q85" i="13"/>
  <c r="M83" i="13"/>
  <c r="AC79" i="13"/>
  <c r="AK73" i="13"/>
  <c r="AG66" i="13"/>
  <c r="AC59" i="13"/>
  <c r="AB57" i="13"/>
  <c r="X50" i="13"/>
  <c r="T43" i="13"/>
  <c r="C55" i="13"/>
  <c r="N30" i="13"/>
  <c r="V27" i="13"/>
  <c r="AN115" i="13"/>
  <c r="AN12" i="13"/>
  <c r="AM9" i="13"/>
  <c r="AM91" i="13"/>
  <c r="AN133" i="13"/>
  <c r="AG125" i="13"/>
  <c r="AC123" i="13"/>
  <c r="K131" i="13"/>
  <c r="V123" i="13"/>
  <c r="AJ130" i="13"/>
  <c r="U123" i="13"/>
  <c r="C126" i="13"/>
  <c r="H130" i="13"/>
  <c r="AL42" i="13"/>
  <c r="AL109" i="13"/>
  <c r="AL25" i="13"/>
  <c r="AL21" i="13"/>
  <c r="AF121" i="13"/>
  <c r="AL12" i="13"/>
  <c r="F119" i="13"/>
  <c r="R119" i="13"/>
  <c r="AL5" i="13"/>
  <c r="AL32" i="13"/>
  <c r="N123" i="13"/>
  <c r="C125" i="13"/>
  <c r="AF129" i="13"/>
  <c r="Z117" i="13"/>
  <c r="AG118" i="13"/>
  <c r="F117" i="13"/>
  <c r="AE117" i="13"/>
  <c r="M118" i="13"/>
  <c r="Q116" i="13"/>
  <c r="J116" i="13"/>
  <c r="W115" i="13"/>
  <c r="F114" i="13"/>
  <c r="AK115" i="13"/>
  <c r="W116" i="13"/>
  <c r="AA115" i="13"/>
  <c r="V116" i="13"/>
  <c r="H116" i="13"/>
  <c r="AD116" i="13"/>
  <c r="AJ115" i="13"/>
  <c r="AD110" i="13"/>
  <c r="AD111" i="13"/>
  <c r="Z112" i="13"/>
  <c r="Z113" i="13"/>
  <c r="E111" i="13"/>
  <c r="K110" i="13"/>
  <c r="G111" i="13"/>
  <c r="G112" i="13"/>
  <c r="G113" i="13"/>
  <c r="H110" i="13"/>
  <c r="D111" i="13"/>
  <c r="D112" i="13"/>
  <c r="H113" i="13"/>
  <c r="Q110" i="13"/>
  <c r="AK111" i="13"/>
  <c r="E113" i="13"/>
  <c r="N109" i="13"/>
  <c r="C109" i="13"/>
  <c r="I109" i="13"/>
  <c r="AB109" i="13"/>
  <c r="O108" i="13"/>
  <c r="I108" i="13"/>
  <c r="AH108" i="13"/>
  <c r="T108" i="13"/>
  <c r="E103" i="13"/>
  <c r="Q105" i="13"/>
  <c r="I107" i="13"/>
  <c r="N104" i="13"/>
  <c r="F106" i="13"/>
  <c r="I103" i="13"/>
  <c r="K105" i="13"/>
  <c r="C107" i="13"/>
  <c r="H104" i="13"/>
  <c r="AJ105" i="13"/>
  <c r="AB103" i="13"/>
  <c r="U105" i="13"/>
  <c r="M107" i="13"/>
  <c r="Z104" i="13"/>
  <c r="R106" i="13"/>
  <c r="T103" i="13"/>
  <c r="O105" i="13"/>
  <c r="G107" i="13"/>
  <c r="AF103" i="13"/>
  <c r="N132" i="13"/>
  <c r="AN108" i="13"/>
  <c r="AM25" i="13"/>
  <c r="AN51" i="13"/>
  <c r="X124" i="13"/>
  <c r="AF126" i="13"/>
  <c r="AC127" i="13"/>
  <c r="AA124" i="13"/>
  <c r="Y124" i="13"/>
  <c r="AE131" i="13"/>
  <c r="AK123" i="13"/>
  <c r="L129" i="13"/>
  <c r="X130" i="13"/>
  <c r="AL74" i="13"/>
  <c r="Y120" i="13"/>
  <c r="AL57" i="13"/>
  <c r="AL53" i="13"/>
  <c r="AL65" i="13"/>
  <c r="AL44" i="13"/>
  <c r="AL71" i="13"/>
  <c r="J121" i="13"/>
  <c r="AL37" i="13"/>
  <c r="H121" i="13"/>
  <c r="AH123" i="13"/>
  <c r="S126" i="13"/>
  <c r="AL119" i="13"/>
  <c r="AD118" i="13"/>
  <c r="AB118" i="13"/>
  <c r="N117" i="13"/>
  <c r="C118" i="13"/>
  <c r="U118" i="13"/>
  <c r="AJ116" i="13"/>
  <c r="O115" i="13"/>
  <c r="L114" i="13"/>
  <c r="AH115" i="13"/>
  <c r="AH114" i="13"/>
  <c r="E115" i="13"/>
  <c r="G116" i="13"/>
  <c r="C115" i="13"/>
  <c r="O114" i="13"/>
  <c r="K115" i="13"/>
  <c r="Y114" i="13"/>
  <c r="AH110" i="13"/>
  <c r="AH111" i="13"/>
  <c r="AH112" i="13"/>
  <c r="AD113" i="13"/>
  <c r="U111" i="13"/>
  <c r="O110" i="13"/>
  <c r="K111" i="13"/>
  <c r="K112" i="13"/>
  <c r="K113" i="13"/>
  <c r="L110" i="13"/>
  <c r="H111" i="13"/>
  <c r="H112" i="13"/>
  <c r="L113" i="13"/>
  <c r="AG110" i="13"/>
  <c r="I112" i="13"/>
  <c r="U113" i="13"/>
  <c r="R109" i="13"/>
  <c r="G109" i="13"/>
  <c r="Q109" i="13"/>
  <c r="AF109" i="13"/>
  <c r="W108" i="13"/>
  <c r="Q108" i="13"/>
  <c r="AD108" i="13"/>
  <c r="AB108" i="13"/>
  <c r="AG103" i="13"/>
  <c r="Y105" i="13"/>
  <c r="Q107" i="13"/>
  <c r="V104" i="13"/>
  <c r="N106" i="13"/>
  <c r="Y103" i="13"/>
  <c r="S105" i="13"/>
  <c r="K107" i="13"/>
  <c r="P104" i="13"/>
  <c r="H106" i="13"/>
  <c r="AK103" i="13"/>
  <c r="AC105" i="13"/>
  <c r="U107" i="13"/>
  <c r="AH104" i="13"/>
  <c r="Z106" i="13"/>
  <c r="AD103" i="13"/>
  <c r="W105" i="13"/>
  <c r="O107" i="13"/>
  <c r="S132" i="13"/>
  <c r="V133" i="13"/>
  <c r="AM55" i="13"/>
  <c r="D133" i="13"/>
  <c r="AM60" i="13"/>
  <c r="I127" i="13"/>
  <c r="AH128" i="13"/>
  <c r="E124" i="13"/>
  <c r="P127" i="13"/>
  <c r="AJ125" i="13"/>
  <c r="H123" i="13"/>
  <c r="T124" i="13"/>
  <c r="J131" i="13"/>
  <c r="S131" i="13"/>
  <c r="AL106" i="13"/>
  <c r="AL14" i="13"/>
  <c r="AH121" i="13"/>
  <c r="AL85" i="13"/>
  <c r="AL97" i="13"/>
  <c r="AL108" i="13"/>
  <c r="AL56" i="13"/>
  <c r="AL35" i="13"/>
  <c r="AL101" i="13"/>
  <c r="AL81" i="13"/>
  <c r="V124" i="13"/>
  <c r="D127" i="13"/>
  <c r="T120" i="13"/>
  <c r="Y118" i="13"/>
  <c r="L117" i="13"/>
  <c r="V117" i="13"/>
  <c r="K118" i="13"/>
  <c r="AC118" i="13"/>
  <c r="F115" i="13"/>
  <c r="R115" i="13"/>
  <c r="Q115" i="13"/>
  <c r="W114" i="13"/>
  <c r="K114" i="13"/>
  <c r="AH116" i="13"/>
  <c r="S114" i="13"/>
  <c r="AE116" i="13"/>
  <c r="V115" i="13"/>
  <c r="P114" i="13"/>
  <c r="B110" i="13"/>
  <c r="B111" i="13"/>
  <c r="B112" i="13"/>
  <c r="B113" i="13"/>
  <c r="AH113" i="13"/>
  <c r="AC111" i="13"/>
  <c r="S110" i="13"/>
  <c r="S111" i="13"/>
  <c r="O112" i="13"/>
  <c r="O113" i="13"/>
  <c r="P110" i="13"/>
  <c r="L111" i="13"/>
  <c r="L112" i="13"/>
  <c r="P113" i="13"/>
  <c r="AK110" i="13"/>
  <c r="Q112" i="13"/>
  <c r="AK113" i="13"/>
  <c r="V109" i="13"/>
  <c r="O109" i="13"/>
  <c r="Y109" i="13"/>
  <c r="AJ109" i="13"/>
  <c r="AE108" i="13"/>
  <c r="Y108" i="13"/>
  <c r="C108" i="13"/>
  <c r="AJ108" i="13"/>
  <c r="E104" i="13"/>
  <c r="AG105" i="13"/>
  <c r="AG107" i="13"/>
  <c r="AD104" i="13"/>
  <c r="V106" i="13"/>
  <c r="AI103" i="13"/>
  <c r="AA105" i="13"/>
  <c r="S107" i="13"/>
  <c r="X104" i="13"/>
  <c r="P106" i="13"/>
  <c r="I104" i="13"/>
  <c r="AK105" i="13"/>
  <c r="AC107" i="13"/>
  <c r="F105" i="13"/>
  <c r="AH106" i="13"/>
  <c r="AN22" i="13"/>
  <c r="P132" i="13"/>
  <c r="AM71" i="13"/>
  <c r="AN65" i="13"/>
  <c r="AL133" i="13"/>
  <c r="D128" i="13"/>
  <c r="U122" i="13"/>
  <c r="V127" i="13"/>
  <c r="O128" i="13"/>
  <c r="O126" i="13"/>
  <c r="AB123" i="13"/>
  <c r="W125" i="13"/>
  <c r="Z131" i="13"/>
  <c r="S124" i="13"/>
  <c r="AL114" i="13"/>
  <c r="AL46" i="13"/>
  <c r="AD120" i="13"/>
  <c r="AL117" i="13"/>
  <c r="Q119" i="13"/>
  <c r="T119" i="13"/>
  <c r="AL88" i="13"/>
  <c r="AL99" i="13"/>
  <c r="M119" i="13"/>
  <c r="AL113" i="13"/>
  <c r="J125" i="13"/>
  <c r="AI124" i="13"/>
  <c r="AG121" i="13"/>
  <c r="T118" i="13"/>
  <c r="T117" i="13"/>
  <c r="AD117" i="13"/>
  <c r="S118" i="13"/>
  <c r="AK118" i="13"/>
  <c r="L115" i="13"/>
  <c r="G114" i="13"/>
  <c r="AB116" i="13"/>
  <c r="O116" i="13"/>
  <c r="C116" i="13"/>
  <c r="AI114" i="13"/>
  <c r="K116" i="13"/>
  <c r="M115" i="13"/>
  <c r="AA114" i="13"/>
  <c r="U115" i="13"/>
  <c r="J110" i="13"/>
  <c r="F111" i="13"/>
  <c r="F112" i="13"/>
  <c r="F113" i="13"/>
  <c r="D113" i="13"/>
  <c r="E112" i="13"/>
  <c r="W110" i="13"/>
  <c r="W111" i="13"/>
  <c r="S112" i="13"/>
  <c r="S113" i="13"/>
  <c r="T110" i="13"/>
  <c r="T111" i="13"/>
  <c r="P112" i="13"/>
  <c r="T113" i="13"/>
  <c r="I111" i="13"/>
  <c r="U112" i="13"/>
  <c r="Y113" i="13"/>
  <c r="Z109" i="13"/>
  <c r="S109" i="13"/>
  <c r="D109" i="13"/>
  <c r="E109" i="13"/>
  <c r="AF108" i="13"/>
  <c r="AI108" i="13"/>
  <c r="K108" i="13"/>
  <c r="E108" i="13"/>
  <c r="M104" i="13"/>
  <c r="E106" i="13"/>
  <c r="AI107" i="13"/>
  <c r="B105" i="13"/>
  <c r="AD106" i="13"/>
  <c r="G104" i="13"/>
  <c r="AI105" i="13"/>
  <c r="AA107" i="13"/>
  <c r="AF104" i="13"/>
  <c r="X106" i="13"/>
  <c r="Q104" i="13"/>
  <c r="I106" i="13"/>
  <c r="Q103" i="13"/>
  <c r="N105" i="13"/>
  <c r="F107" i="13"/>
  <c r="K104" i="13"/>
  <c r="C106" i="13"/>
  <c r="AE107" i="13"/>
  <c r="AM82" i="13"/>
  <c r="AM21" i="13"/>
  <c r="AM119" i="13"/>
  <c r="AM106" i="13"/>
  <c r="AN82" i="13"/>
  <c r="B130" i="13"/>
  <c r="AB127" i="13"/>
  <c r="G130" i="13"/>
  <c r="Q130" i="13"/>
  <c r="AA130" i="13"/>
  <c r="AG126" i="13"/>
  <c r="B126" i="13"/>
  <c r="AH130" i="13"/>
  <c r="AL125" i="13"/>
  <c r="Z119" i="13"/>
  <c r="AL78" i="13"/>
  <c r="AI121" i="13"/>
  <c r="AD119" i="13"/>
  <c r="M120" i="13"/>
  <c r="AL61" i="13"/>
  <c r="AL120" i="13"/>
  <c r="K119" i="13"/>
  <c r="F121" i="13"/>
  <c r="AC120" i="13"/>
  <c r="X126" i="13"/>
  <c r="Y126" i="13"/>
  <c r="X120" i="13"/>
  <c r="K117" i="13"/>
  <c r="AB117" i="13"/>
  <c r="B118" i="13"/>
  <c r="AA118" i="13"/>
  <c r="AF117" i="13"/>
  <c r="X116" i="13"/>
  <c r="I114" i="13"/>
  <c r="AE115" i="13"/>
  <c r="AG116" i="13"/>
  <c r="AB114" i="13"/>
  <c r="AC116" i="13"/>
  <c r="AJ114" i="13"/>
  <c r="AI116" i="13"/>
  <c r="AN40" i="13"/>
  <c r="AM37" i="13"/>
  <c r="AN123" i="13"/>
  <c r="AN96" i="13"/>
  <c r="AN114" i="13"/>
  <c r="L125" i="13"/>
  <c r="H131" i="13"/>
  <c r="B131" i="13"/>
  <c r="AL58" i="13"/>
  <c r="E125" i="13"/>
  <c r="AK130" i="13"/>
  <c r="M124" i="13"/>
  <c r="F128" i="13"/>
  <c r="J129" i="13"/>
  <c r="AL60" i="13"/>
  <c r="AL72" i="13"/>
  <c r="AL100" i="13"/>
  <c r="AL31" i="13"/>
  <c r="M121" i="13"/>
  <c r="AK119" i="13"/>
  <c r="AF119" i="13"/>
  <c r="AL116" i="13"/>
  <c r="AL15" i="13"/>
  <c r="R121" i="13"/>
  <c r="M122" i="13"/>
  <c r="AL126" i="13"/>
  <c r="W121" i="13"/>
  <c r="S117" i="13"/>
  <c r="AJ117" i="13"/>
  <c r="J118" i="13"/>
  <c r="AI118" i="13"/>
  <c r="C114" i="13"/>
  <c r="AB115" i="13"/>
  <c r="I116" i="13"/>
  <c r="T114" i="13"/>
  <c r="AC115" i="13"/>
  <c r="AF114" i="13"/>
  <c r="H114" i="13"/>
  <c r="E114" i="13"/>
  <c r="S115" i="13"/>
  <c r="H115" i="13"/>
  <c r="U114" i="13"/>
  <c r="R110" i="13"/>
  <c r="N111" i="13"/>
  <c r="N112" i="13"/>
  <c r="N113" i="13"/>
  <c r="I110" i="13"/>
  <c r="Y112" i="13"/>
  <c r="AE110" i="13"/>
  <c r="AE111" i="13"/>
  <c r="AE112" i="13"/>
  <c r="AA113" i="13"/>
  <c r="AB110" i="13"/>
  <c r="AB111" i="13"/>
  <c r="X112" i="13"/>
  <c r="AJ113" i="13"/>
  <c r="Q111" i="13"/>
  <c r="Q113" i="13"/>
  <c r="I113" i="13"/>
  <c r="AH109" i="13"/>
  <c r="AA109" i="13"/>
  <c r="P109" i="13"/>
  <c r="AC109" i="13"/>
  <c r="P108" i="13"/>
  <c r="J108" i="13"/>
  <c r="AA108" i="13"/>
  <c r="U108" i="13"/>
  <c r="AC104" i="13"/>
  <c r="U106" i="13"/>
  <c r="X103" i="13"/>
  <c r="R105" i="13"/>
  <c r="J107" i="13"/>
  <c r="W104" i="13"/>
  <c r="O106" i="13"/>
  <c r="M103" i="13"/>
  <c r="L105" i="13"/>
  <c r="D107" i="13"/>
  <c r="AG104" i="13"/>
  <c r="Y106" i="13"/>
  <c r="B104" i="13"/>
  <c r="AD105" i="13"/>
  <c r="V107" i="13"/>
  <c r="AA104" i="13"/>
  <c r="S106" i="13"/>
  <c r="AM51" i="13"/>
  <c r="AB133" i="13"/>
  <c r="AI132" i="13"/>
  <c r="W133" i="13"/>
  <c r="AA133" i="13"/>
  <c r="S130" i="13"/>
  <c r="AL18" i="13"/>
  <c r="X122" i="13"/>
  <c r="N126" i="13"/>
  <c r="Z128" i="13"/>
  <c r="P131" i="13"/>
  <c r="H125" i="13"/>
  <c r="AD128" i="13"/>
  <c r="AJ131" i="13"/>
  <c r="AL92" i="13"/>
  <c r="P119" i="13"/>
  <c r="L121" i="13"/>
  <c r="AL63" i="13"/>
  <c r="AL91" i="13"/>
  <c r="G121" i="13"/>
  <c r="AJ120" i="13"/>
  <c r="AF120" i="13"/>
  <c r="AL47" i="13"/>
  <c r="E123" i="13"/>
  <c r="AA123" i="13"/>
  <c r="AE127" i="13"/>
  <c r="B117" i="13"/>
  <c r="AA117" i="13"/>
  <c r="H118" i="13"/>
  <c r="R118" i="13"/>
  <c r="P117" i="13"/>
  <c r="S116" i="13"/>
  <c r="T115" i="13"/>
  <c r="R114" i="13"/>
  <c r="L116" i="13"/>
  <c r="G115" i="13"/>
  <c r="N114" i="13"/>
  <c r="B116" i="13"/>
  <c r="E116" i="13"/>
  <c r="B114" i="13"/>
  <c r="M114" i="13"/>
  <c r="X114" i="13"/>
  <c r="V110" i="13"/>
  <c r="V111" i="13"/>
  <c r="R112" i="13"/>
  <c r="R113" i="13"/>
  <c r="U110" i="13"/>
  <c r="AC112" i="13"/>
  <c r="AI110" i="13"/>
  <c r="AI111" i="13"/>
  <c r="AI112" i="13"/>
  <c r="AE113" i="13"/>
  <c r="AF110" i="13"/>
  <c r="AF111" i="13"/>
  <c r="AF112" i="13"/>
  <c r="E110" i="13"/>
  <c r="Y111" i="13"/>
  <c r="AG113" i="13"/>
  <c r="B109" i="13"/>
  <c r="U109" i="13"/>
  <c r="AE109" i="13"/>
  <c r="T109" i="13"/>
  <c r="AK109" i="13"/>
  <c r="X108" i="13"/>
  <c r="R108" i="13"/>
  <c r="D108" i="13"/>
  <c r="AC108" i="13"/>
  <c r="AK104" i="13"/>
  <c r="AC106" i="13"/>
  <c r="AH103" i="13"/>
  <c r="Z105" i="13"/>
  <c r="R107" i="13"/>
  <c r="AE104" i="13"/>
  <c r="W106" i="13"/>
  <c r="Z103" i="13"/>
  <c r="T105" i="13"/>
  <c r="L107" i="13"/>
  <c r="E105" i="13"/>
  <c r="AG106" i="13"/>
  <c r="J104" i="13"/>
  <c r="B106" i="13"/>
  <c r="AD107" i="13"/>
  <c r="AI104" i="13"/>
  <c r="AA106" i="13"/>
  <c r="AK107" i="13"/>
  <c r="AL82" i="13"/>
  <c r="D119" i="13"/>
  <c r="AL111" i="13"/>
  <c r="L118" i="13"/>
  <c r="V114" i="13"/>
  <c r="J111" i="13"/>
  <c r="M112" i="13"/>
  <c r="W113" i="13"/>
  <c r="AB113" i="13"/>
  <c r="AD109" i="13"/>
  <c r="H108" i="13"/>
  <c r="U104" i="13"/>
  <c r="B107" i="13"/>
  <c r="D105" i="13"/>
  <c r="AC103" i="13"/>
  <c r="G105" i="13"/>
  <c r="D104" i="13"/>
  <c r="AF105" i="13"/>
  <c r="X107" i="13"/>
  <c r="C103" i="13"/>
  <c r="S103" i="13"/>
  <c r="E102" i="13"/>
  <c r="Q102" i="13"/>
  <c r="J2" i="13"/>
  <c r="T83" i="13"/>
  <c r="D87" i="13"/>
  <c r="F90" i="13"/>
  <c r="M91" i="13"/>
  <c r="I92" i="13"/>
  <c r="E93" i="13"/>
  <c r="AK93" i="13"/>
  <c r="AG94" i="13"/>
  <c r="AC95" i="13"/>
  <c r="Y96" i="13"/>
  <c r="U97" i="13"/>
  <c r="Q98" i="13"/>
  <c r="M99" i="13"/>
  <c r="F2" i="13"/>
  <c r="H82" i="13"/>
  <c r="X78" i="13"/>
  <c r="D75" i="13"/>
  <c r="T71" i="13"/>
  <c r="AJ67" i="13"/>
  <c r="P64" i="13"/>
  <c r="AF60" i="13"/>
  <c r="I56" i="13"/>
  <c r="V38" i="13"/>
  <c r="M2" i="13"/>
  <c r="P102" i="13"/>
  <c r="T101" i="13"/>
  <c r="X100" i="13"/>
  <c r="AB99" i="13"/>
  <c r="AF98" i="13"/>
  <c r="AJ97" i="13"/>
  <c r="D97" i="13"/>
  <c r="H96" i="13"/>
  <c r="L95" i="13"/>
  <c r="P94" i="13"/>
  <c r="T93" i="13"/>
  <c r="X92" i="13"/>
  <c r="AB91" i="13"/>
  <c r="AF90" i="13"/>
  <c r="AB88" i="13"/>
  <c r="H85" i="13"/>
  <c r="X81" i="13"/>
  <c r="D78" i="13"/>
  <c r="T74" i="13"/>
  <c r="AJ70" i="13"/>
  <c r="P67" i="13"/>
  <c r="AF63" i="13"/>
  <c r="L60" i="13"/>
  <c r="AK53" i="13"/>
  <c r="Z29" i="13"/>
  <c r="H2" i="13"/>
  <c r="K102" i="13"/>
  <c r="O101" i="13"/>
  <c r="S100" i="13"/>
  <c r="W99" i="13"/>
  <c r="AA98" i="13"/>
  <c r="AE97" i="13"/>
  <c r="AI96" i="13"/>
  <c r="C96" i="13"/>
  <c r="G95" i="13"/>
  <c r="K94" i="13"/>
  <c r="P126" i="13"/>
  <c r="L120" i="13"/>
  <c r="P129" i="13"/>
  <c r="D114" i="13"/>
  <c r="AK116" i="13"/>
  <c r="Z111" i="13"/>
  <c r="G110" i="13"/>
  <c r="AI113" i="13"/>
  <c r="M110" i="13"/>
  <c r="AG109" i="13"/>
  <c r="N108" i="13"/>
  <c r="I105" i="13"/>
  <c r="AB107" i="13"/>
  <c r="AB105" i="13"/>
  <c r="R104" i="13"/>
  <c r="AE105" i="13"/>
  <c r="L104" i="13"/>
  <c r="D106" i="13"/>
  <c r="AF107" i="13"/>
  <c r="AE103" i="13"/>
  <c r="F103" i="13"/>
  <c r="Y101" i="13"/>
  <c r="AK101" i="13"/>
  <c r="AC102" i="13"/>
  <c r="AJ83" i="13"/>
  <c r="T87" i="13"/>
  <c r="N90" i="13"/>
  <c r="Q91" i="13"/>
  <c r="M92" i="13"/>
  <c r="I93" i="13"/>
  <c r="E94" i="13"/>
  <c r="AK94" i="13"/>
  <c r="AG95" i="13"/>
  <c r="AC96" i="13"/>
  <c r="Y97" i="13"/>
  <c r="U98" i="13"/>
  <c r="Q99" i="13"/>
  <c r="Y102" i="13"/>
  <c r="AB81" i="13"/>
  <c r="H78" i="13"/>
  <c r="X74" i="13"/>
  <c r="D71" i="13"/>
  <c r="T67" i="13"/>
  <c r="AJ63" i="13"/>
  <c r="P60" i="13"/>
  <c r="Q54" i="13"/>
  <c r="R31" i="13"/>
  <c r="I2" i="13"/>
  <c r="L102" i="13"/>
  <c r="P101" i="13"/>
  <c r="T100" i="13"/>
  <c r="X99" i="13"/>
  <c r="AB98" i="13"/>
  <c r="AF97" i="13"/>
  <c r="AJ96" i="13"/>
  <c r="D96" i="13"/>
  <c r="H95" i="13"/>
  <c r="L94" i="13"/>
  <c r="P93" i="13"/>
  <c r="T92" i="13"/>
  <c r="X91" i="13"/>
  <c r="AB90" i="13"/>
  <c r="L88" i="13"/>
  <c r="AB84" i="13"/>
  <c r="H81" i="13"/>
  <c r="X77" i="13"/>
  <c r="D74" i="13"/>
  <c r="T70" i="13"/>
  <c r="AJ66" i="13"/>
  <c r="P63" i="13"/>
  <c r="AF59" i="13"/>
  <c r="I52" i="13"/>
  <c r="AJ2" i="13"/>
  <c r="D2" i="13"/>
  <c r="G102" i="13"/>
  <c r="K101" i="13"/>
  <c r="O100" i="13"/>
  <c r="S99" i="13"/>
  <c r="W98" i="13"/>
  <c r="AA97" i="13"/>
  <c r="AE96" i="13"/>
  <c r="AM67" i="13"/>
  <c r="AE129" i="13"/>
  <c r="AG120" i="13"/>
  <c r="L124" i="13"/>
  <c r="J114" i="13"/>
  <c r="AA116" i="13"/>
  <c r="J112" i="13"/>
  <c r="AA110" i="13"/>
  <c r="X110" i="13"/>
  <c r="M111" i="13"/>
  <c r="W109" i="13"/>
  <c r="B108" i="13"/>
  <c r="M106" i="13"/>
  <c r="O104" i="13"/>
  <c r="AF106" i="13"/>
  <c r="V105" i="13"/>
  <c r="K106" i="13"/>
  <c r="T104" i="13"/>
  <c r="L106" i="13"/>
  <c r="AH107" i="13"/>
  <c r="R103" i="13"/>
  <c r="E100" i="13"/>
  <c r="I101" i="13"/>
  <c r="U101" i="13"/>
  <c r="M102" i="13"/>
  <c r="P84" i="13"/>
  <c r="AJ87" i="13"/>
  <c r="V90" i="13"/>
  <c r="U91" i="13"/>
  <c r="Q92" i="13"/>
  <c r="M93" i="13"/>
  <c r="I94" i="13"/>
  <c r="E95" i="13"/>
  <c r="AK95" i="13"/>
  <c r="AG96" i="13"/>
  <c r="AC97" i="13"/>
  <c r="Y98" i="13"/>
  <c r="U99" i="13"/>
  <c r="I102" i="13"/>
  <c r="L81" i="13"/>
  <c r="AB77" i="13"/>
  <c r="H74" i="13"/>
  <c r="X70" i="13"/>
  <c r="D67" i="13"/>
  <c r="T63" i="13"/>
  <c r="AJ59" i="13"/>
  <c r="Y52" i="13"/>
  <c r="AK2" i="13"/>
  <c r="E2" i="13"/>
  <c r="H102" i="13"/>
  <c r="L101" i="13"/>
  <c r="P100" i="13"/>
  <c r="T99" i="13"/>
  <c r="X98" i="13"/>
  <c r="AB97" i="13"/>
  <c r="AF96" i="13"/>
  <c r="AJ95" i="13"/>
  <c r="D95" i="13"/>
  <c r="H94" i="13"/>
  <c r="M133" i="13"/>
  <c r="Y129" i="13"/>
  <c r="AL95" i="13"/>
  <c r="R128" i="13"/>
  <c r="Z116" i="13"/>
  <c r="U116" i="13"/>
  <c r="V112" i="13"/>
  <c r="C111" i="13"/>
  <c r="AJ110" i="13"/>
  <c r="AG111" i="13"/>
  <c r="AI109" i="13"/>
  <c r="Z108" i="13"/>
  <c r="AK106" i="13"/>
  <c r="C105" i="13"/>
  <c r="P103" i="13"/>
  <c r="J106" i="13"/>
  <c r="AI106" i="13"/>
  <c r="AB104" i="13"/>
  <c r="T106" i="13"/>
  <c r="B103" i="13"/>
  <c r="AA103" i="13"/>
  <c r="X82" i="13"/>
  <c r="AC100" i="13"/>
  <c r="E101" i="13"/>
  <c r="AG101" i="13"/>
  <c r="AF84" i="13"/>
  <c r="P88" i="13"/>
  <c r="AC90" i="13"/>
  <c r="Y91" i="13"/>
  <c r="U92" i="13"/>
  <c r="Q93" i="13"/>
  <c r="M94" i="13"/>
  <c r="I95" i="13"/>
  <c r="E96" i="13"/>
  <c r="AK96" i="13"/>
  <c r="AG97" i="13"/>
  <c r="AC98" i="13"/>
  <c r="Y99" i="13"/>
  <c r="AC101" i="13"/>
  <c r="AF80" i="13"/>
  <c r="L77" i="13"/>
  <c r="AB73" i="13"/>
  <c r="H70" i="13"/>
  <c r="X66" i="13"/>
  <c r="D63" i="13"/>
  <c r="T59" i="13"/>
  <c r="AG50" i="13"/>
  <c r="AG2" i="13"/>
  <c r="AJ102" i="13"/>
  <c r="D102" i="13"/>
  <c r="H101" i="13"/>
  <c r="L100" i="13"/>
  <c r="P99" i="13"/>
  <c r="T98" i="13"/>
  <c r="X97" i="13"/>
  <c r="AB96" i="13"/>
  <c r="AF95" i="13"/>
  <c r="AJ94" i="13"/>
  <c r="D94" i="13"/>
  <c r="H93" i="13"/>
  <c r="L92" i="13"/>
  <c r="P91" i="13"/>
  <c r="L90" i="13"/>
  <c r="P87" i="13"/>
  <c r="AF83" i="13"/>
  <c r="L80" i="13"/>
  <c r="AB76" i="13"/>
  <c r="H73" i="13"/>
  <c r="X69" i="13"/>
  <c r="D66" i="13"/>
  <c r="T62" i="13"/>
  <c r="AJ58" i="13"/>
  <c r="Y48" i="13"/>
  <c r="AB2" i="13"/>
  <c r="AE102" i="13"/>
  <c r="AI101" i="13"/>
  <c r="C101" i="13"/>
  <c r="G100" i="13"/>
  <c r="K99" i="13"/>
  <c r="O98" i="13"/>
  <c r="S97" i="13"/>
  <c r="W96" i="13"/>
  <c r="AA95" i="13"/>
  <c r="AE94" i="13"/>
  <c r="AI93" i="13"/>
  <c r="AM27" i="13"/>
  <c r="X125" i="13"/>
  <c r="AL62" i="13"/>
  <c r="AI117" i="13"/>
  <c r="J115" i="13"/>
  <c r="X115" i="13"/>
  <c r="V113" i="13"/>
  <c r="C112" i="13"/>
  <c r="AJ111" i="13"/>
  <c r="M113" i="13"/>
  <c r="X109" i="13"/>
  <c r="L108" i="13"/>
  <c r="F104" i="13"/>
  <c r="AE106" i="13"/>
  <c r="M105" i="13"/>
  <c r="T107" i="13"/>
  <c r="Y107" i="13"/>
  <c r="H105" i="13"/>
  <c r="AJ106" i="13"/>
  <c r="L103" i="13"/>
  <c r="O103" i="13"/>
  <c r="R2" i="13"/>
  <c r="AD2" i="13"/>
  <c r="I100" i="13"/>
  <c r="AK100" i="13"/>
  <c r="AB85" i="13"/>
  <c r="L89" i="13"/>
  <c r="AK90" i="13"/>
  <c r="AG91" i="13"/>
  <c r="AC92" i="13"/>
  <c r="Y93" i="13"/>
  <c r="U94" i="13"/>
  <c r="Q95" i="13"/>
  <c r="M96" i="13"/>
  <c r="I97" i="13"/>
  <c r="E98" i="13"/>
  <c r="AK98" i="13"/>
  <c r="AG99" i="13"/>
  <c r="AG100" i="13"/>
  <c r="AJ79" i="13"/>
  <c r="P76" i="13"/>
  <c r="AF72" i="13"/>
  <c r="L69" i="13"/>
  <c r="AB65" i="13"/>
  <c r="H62" i="13"/>
  <c r="X58" i="13"/>
  <c r="M47" i="13"/>
  <c r="Y2" i="13"/>
  <c r="AB102" i="13"/>
  <c r="AF101" i="13"/>
  <c r="AJ100" i="13"/>
  <c r="D100" i="13"/>
  <c r="H99" i="13"/>
  <c r="L98" i="13"/>
  <c r="P97" i="13"/>
  <c r="T96" i="13"/>
  <c r="X95" i="13"/>
  <c r="AB94" i="13"/>
  <c r="AF93" i="13"/>
  <c r="AJ92" i="13"/>
  <c r="D92" i="13"/>
  <c r="H91" i="13"/>
  <c r="AF89" i="13"/>
  <c r="T86" i="13"/>
  <c r="AJ82" i="13"/>
  <c r="P79" i="13"/>
  <c r="AF75" i="13"/>
  <c r="L72" i="13"/>
  <c r="AB68" i="13"/>
  <c r="H65" i="13"/>
  <c r="X61" i="13"/>
  <c r="D58" i="13"/>
  <c r="E45" i="13"/>
  <c r="T2" i="13"/>
  <c r="W102" i="13"/>
  <c r="AA101" i="13"/>
  <c r="AE100" i="13"/>
  <c r="AI99" i="13"/>
  <c r="AM127" i="13"/>
  <c r="M129" i="13"/>
  <c r="AL9" i="13"/>
  <c r="P118" i="13"/>
  <c r="AE114" i="13"/>
  <c r="N110" i="13"/>
  <c r="AF113" i="13"/>
  <c r="W112" i="13"/>
  <c r="T112" i="13"/>
  <c r="AC113" i="13"/>
  <c r="M109" i="13"/>
  <c r="M108" i="13"/>
  <c r="J105" i="13"/>
  <c r="AJ107" i="13"/>
  <c r="Q106" i="13"/>
  <c r="C104" i="13"/>
  <c r="Z107" i="13"/>
  <c r="P105" i="13"/>
  <c r="H107" i="13"/>
  <c r="G103" i="13"/>
  <c r="W103" i="13"/>
  <c r="AK102" i="13"/>
  <c r="N2" i="13"/>
  <c r="AH27" i="13"/>
  <c r="U100" i="13"/>
  <c r="H86" i="13"/>
  <c r="Z89" i="13"/>
  <c r="E91" i="13"/>
  <c r="AK91" i="13"/>
  <c r="AG92" i="13"/>
  <c r="AC93" i="13"/>
  <c r="Y94" i="13"/>
  <c r="U95" i="13"/>
  <c r="Q96" i="13"/>
  <c r="M97" i="13"/>
  <c r="I98" i="13"/>
  <c r="E99" i="13"/>
  <c r="B2" i="13"/>
  <c r="Q100" i="13"/>
  <c r="T79" i="13"/>
  <c r="AJ75" i="13"/>
  <c r="P72" i="13"/>
  <c r="AF68" i="13"/>
  <c r="L65" i="13"/>
  <c r="AB61" i="13"/>
  <c r="H58" i="13"/>
  <c r="U45" i="13"/>
  <c r="U2" i="13"/>
  <c r="X102" i="13"/>
  <c r="AB101" i="13"/>
  <c r="AF100" i="13"/>
  <c r="AJ99" i="13"/>
  <c r="D99" i="13"/>
  <c r="H98" i="13"/>
  <c r="R117" i="13"/>
  <c r="AA111" i="13"/>
  <c r="S108" i="13"/>
  <c r="N107" i="13"/>
  <c r="K103" i="13"/>
  <c r="Y100" i="13"/>
  <c r="AG90" i="13"/>
  <c r="Q94" i="13"/>
  <c r="AK97" i="13"/>
  <c r="P80" i="13"/>
  <c r="H66" i="13"/>
  <c r="AC2" i="13"/>
  <c r="H100" i="13"/>
  <c r="H97" i="13"/>
  <c r="X94" i="13"/>
  <c r="AB92" i="13"/>
  <c r="AJ90" i="13"/>
  <c r="X85" i="13"/>
  <c r="T78" i="13"/>
  <c r="P71" i="13"/>
  <c r="L64" i="13"/>
  <c r="AC55" i="13"/>
  <c r="L2" i="13"/>
  <c r="S101" i="13"/>
  <c r="AA99" i="13"/>
  <c r="G98" i="13"/>
  <c r="AA96" i="13"/>
  <c r="S95" i="13"/>
  <c r="O94" i="13"/>
  <c r="K93" i="13"/>
  <c r="O92" i="13"/>
  <c r="S91" i="13"/>
  <c r="R90" i="13"/>
  <c r="AB87" i="13"/>
  <c r="H84" i="13"/>
  <c r="X80" i="13"/>
  <c r="D77" i="13"/>
  <c r="T73" i="13"/>
  <c r="AJ69" i="13"/>
  <c r="P66" i="13"/>
  <c r="AF62" i="13"/>
  <c r="L59" i="13"/>
  <c r="AK49" i="13"/>
  <c r="J3" i="13"/>
  <c r="F4" i="13"/>
  <c r="B5" i="13"/>
  <c r="AH5" i="13"/>
  <c r="AD6" i="13"/>
  <c r="Z7" i="13"/>
  <c r="V8" i="13"/>
  <c r="R9" i="13"/>
  <c r="N10" i="13"/>
  <c r="J11" i="13"/>
  <c r="F12" i="13"/>
  <c r="W3" i="13"/>
  <c r="S4" i="13"/>
  <c r="O5" i="13"/>
  <c r="K6" i="13"/>
  <c r="G7" i="13"/>
  <c r="C8" i="13"/>
  <c r="AI8" i="13"/>
  <c r="AE9" i="13"/>
  <c r="AA10" i="13"/>
  <c r="W11" i="13"/>
  <c r="D3" i="13"/>
  <c r="AJ3" i="13"/>
  <c r="AF4" i="13"/>
  <c r="AB5" i="13"/>
  <c r="X6" i="13"/>
  <c r="T7" i="13"/>
  <c r="P8" i="13"/>
  <c r="L9" i="13"/>
  <c r="H10" i="13"/>
  <c r="D11" i="13"/>
  <c r="AJ11" i="13"/>
  <c r="Q4" i="13"/>
  <c r="AK7" i="13"/>
  <c r="U11" i="13"/>
  <c r="E13" i="13"/>
  <c r="AK13" i="13"/>
  <c r="AG14" i="13"/>
  <c r="AC15" i="13"/>
  <c r="Y16" i="13"/>
  <c r="U17" i="13"/>
  <c r="Q18" i="13"/>
  <c r="Z118" i="13"/>
  <c r="C113" i="13"/>
  <c r="AK108" i="13"/>
  <c r="S104" i="13"/>
  <c r="D103" i="13"/>
  <c r="Z2" i="13"/>
  <c r="I91" i="13"/>
  <c r="AC94" i="13"/>
  <c r="M98" i="13"/>
  <c r="D79" i="13"/>
  <c r="AF64" i="13"/>
  <c r="Q2" i="13"/>
  <c r="AF99" i="13"/>
  <c r="X96" i="13"/>
  <c r="T94" i="13"/>
  <c r="P92" i="13"/>
  <c r="T90" i="13"/>
  <c r="L84" i="13"/>
  <c r="H77" i="13"/>
  <c r="D70" i="13"/>
  <c r="AJ62" i="13"/>
  <c r="Q50" i="13"/>
  <c r="AI102" i="13"/>
  <c r="G101" i="13"/>
  <c r="O99" i="13"/>
  <c r="C98" i="13"/>
  <c r="S96" i="13"/>
  <c r="O95" i="13"/>
  <c r="G94" i="13"/>
  <c r="G93" i="13"/>
  <c r="K92" i="13"/>
  <c r="O91" i="13"/>
  <c r="J90" i="13"/>
  <c r="L87" i="13"/>
  <c r="AB83" i="13"/>
  <c r="H80" i="13"/>
  <c r="X76" i="13"/>
  <c r="D73" i="13"/>
  <c r="T69" i="13"/>
  <c r="AJ65" i="13"/>
  <c r="P62" i="13"/>
  <c r="AF58" i="13"/>
  <c r="I48" i="13"/>
  <c r="N3" i="13"/>
  <c r="J4" i="13"/>
  <c r="F5" i="13"/>
  <c r="B6" i="13"/>
  <c r="AH6" i="13"/>
  <c r="AD7" i="13"/>
  <c r="Z8" i="13"/>
  <c r="V9" i="13"/>
  <c r="R10" i="13"/>
  <c r="N11" i="13"/>
  <c r="J12" i="13"/>
  <c r="AA3" i="13"/>
  <c r="W4" i="13"/>
  <c r="S5" i="13"/>
  <c r="O6" i="13"/>
  <c r="K7" i="13"/>
  <c r="G8" i="13"/>
  <c r="C9" i="13"/>
  <c r="AI9" i="13"/>
  <c r="AE10" i="13"/>
  <c r="AA11" i="13"/>
  <c r="H3" i="13"/>
  <c r="D4" i="13"/>
  <c r="AJ4" i="13"/>
  <c r="AF5" i="13"/>
  <c r="AB6" i="13"/>
  <c r="X7" i="13"/>
  <c r="T8" i="13"/>
  <c r="P9" i="13"/>
  <c r="L10" i="13"/>
  <c r="H11" i="13"/>
  <c r="AN109" i="13"/>
  <c r="Y115" i="13"/>
  <c r="X111" i="13"/>
  <c r="H103" i="13"/>
  <c r="W107" i="13"/>
  <c r="N103" i="13"/>
  <c r="Q101" i="13"/>
  <c r="AC91" i="13"/>
  <c r="M95" i="13"/>
  <c r="AG98" i="13"/>
  <c r="AF76" i="13"/>
  <c r="X62" i="13"/>
  <c r="AF102" i="13"/>
  <c r="L99" i="13"/>
  <c r="P96" i="13"/>
  <c r="AJ93" i="13"/>
  <c r="H92" i="13"/>
  <c r="D90" i="13"/>
  <c r="P83" i="13"/>
  <c r="L76" i="13"/>
  <c r="H69" i="13"/>
  <c r="D62" i="13"/>
  <c r="AG46" i="13"/>
  <c r="AA102" i="13"/>
  <c r="AI100" i="13"/>
  <c r="G99" i="13"/>
  <c r="AI97" i="13"/>
  <c r="O96" i="13"/>
  <c r="K95" i="13"/>
  <c r="C94" i="13"/>
  <c r="C93" i="13"/>
  <c r="G92" i="13"/>
  <c r="K91" i="13"/>
  <c r="B90" i="13"/>
  <c r="AF86" i="13"/>
  <c r="L83" i="13"/>
  <c r="AB79" i="13"/>
  <c r="H76" i="13"/>
  <c r="X72" i="13"/>
  <c r="D69" i="13"/>
  <c r="T65" i="13"/>
  <c r="AJ61" i="13"/>
  <c r="P58" i="13"/>
  <c r="Q46" i="13"/>
  <c r="R3" i="13"/>
  <c r="N4" i="13"/>
  <c r="J5" i="13"/>
  <c r="F6" i="13"/>
  <c r="B7" i="13"/>
  <c r="AH7" i="13"/>
  <c r="AD8" i="13"/>
  <c r="Z9" i="13"/>
  <c r="V10" i="13"/>
  <c r="R11" i="13"/>
  <c r="N12" i="13"/>
  <c r="AE3" i="13"/>
  <c r="AA4" i="13"/>
  <c r="W5" i="13"/>
  <c r="S6" i="13"/>
  <c r="O7" i="13"/>
  <c r="K8" i="13"/>
  <c r="G9" i="13"/>
  <c r="C10" i="13"/>
  <c r="AI10" i="13"/>
  <c r="AE11" i="13"/>
  <c r="L3" i="13"/>
  <c r="H4" i="13"/>
  <c r="D5" i="13"/>
  <c r="AJ5" i="13"/>
  <c r="AF6" i="13"/>
  <c r="AB7" i="13"/>
  <c r="X8" i="13"/>
  <c r="T9" i="13"/>
  <c r="P10" i="13"/>
  <c r="L11" i="13"/>
  <c r="H12" i="13"/>
  <c r="M5" i="13"/>
  <c r="AG8" i="13"/>
  <c r="Q12" i="13"/>
  <c r="M13" i="13"/>
  <c r="I14" i="13"/>
  <c r="E15" i="13"/>
  <c r="AK15" i="13"/>
  <c r="AG16" i="13"/>
  <c r="AC17" i="13"/>
  <c r="O123" i="13"/>
  <c r="AC114" i="13"/>
  <c r="AJ112" i="13"/>
  <c r="AH105" i="13"/>
  <c r="U103" i="13"/>
  <c r="J103" i="13"/>
  <c r="D83" i="13"/>
  <c r="E92" i="13"/>
  <c r="Y95" i="13"/>
  <c r="I99" i="13"/>
  <c r="T75" i="13"/>
  <c r="L61" i="13"/>
  <c r="T102" i="13"/>
  <c r="AJ98" i="13"/>
  <c r="L96" i="13"/>
  <c r="AB93" i="13"/>
  <c r="AJ91" i="13"/>
  <c r="X89" i="13"/>
  <c r="T82" i="13"/>
  <c r="P75" i="13"/>
  <c r="L68" i="13"/>
  <c r="H61" i="13"/>
  <c r="M43" i="13"/>
  <c r="S102" i="13"/>
  <c r="AA100" i="13"/>
  <c r="C99" i="13"/>
  <c r="W97" i="13"/>
  <c r="K96" i="13"/>
  <c r="C95" i="13"/>
  <c r="AE93" i="13"/>
  <c r="AI92" i="13"/>
  <c r="C92" i="13"/>
  <c r="G91" i="13"/>
  <c r="AD89" i="13"/>
  <c r="P86" i="13"/>
  <c r="AF82" i="13"/>
  <c r="L79" i="13"/>
  <c r="AB75" i="13"/>
  <c r="H72" i="13"/>
  <c r="X68" i="13"/>
  <c r="D65" i="13"/>
  <c r="T61" i="13"/>
  <c r="AJ57" i="13"/>
  <c r="Y44" i="13"/>
  <c r="V3" i="13"/>
  <c r="R4" i="13"/>
  <c r="N5" i="13"/>
  <c r="J6" i="13"/>
  <c r="F7" i="13"/>
  <c r="B8" i="13"/>
  <c r="AH8" i="13"/>
  <c r="AD9" i="13"/>
  <c r="Z10" i="13"/>
  <c r="V11" i="13"/>
  <c r="C3" i="13"/>
  <c r="AI3" i="13"/>
  <c r="AE4" i="13"/>
  <c r="AA5" i="13"/>
  <c r="W6" i="13"/>
  <c r="S7" i="13"/>
  <c r="O8" i="13"/>
  <c r="K9" i="13"/>
  <c r="G10" i="13"/>
  <c r="C11" i="13"/>
  <c r="AI11" i="13"/>
  <c r="P3" i="13"/>
  <c r="L4" i="13"/>
  <c r="H5" i="13"/>
  <c r="D6" i="13"/>
  <c r="AJ6" i="13"/>
  <c r="AF7" i="13"/>
  <c r="AB8" i="13"/>
  <c r="X9" i="13"/>
  <c r="T10" i="13"/>
  <c r="P11" i="13"/>
  <c r="L12" i="13"/>
  <c r="AC5" i="13"/>
  <c r="M9" i="13"/>
  <c r="U12" i="13"/>
  <c r="Q13" i="13"/>
  <c r="M14" i="13"/>
  <c r="I15" i="13"/>
  <c r="N122" i="13"/>
  <c r="AD115" i="13"/>
  <c r="AK112" i="13"/>
  <c r="G106" i="13"/>
  <c r="AJ104" i="13"/>
  <c r="AH2" i="13"/>
  <c r="L85" i="13"/>
  <c r="Y92" i="13"/>
  <c r="I96" i="13"/>
  <c r="AC99" i="13"/>
  <c r="L73" i="13"/>
  <c r="D59" i="13"/>
  <c r="AJ101" i="13"/>
  <c r="P98" i="13"/>
  <c r="AB95" i="13"/>
  <c r="X93" i="13"/>
  <c r="AF91" i="13"/>
  <c r="H89" i="13"/>
  <c r="D82" i="13"/>
  <c r="AJ74" i="13"/>
  <c r="AF67" i="13"/>
  <c r="AB60" i="13"/>
  <c r="AD36" i="13"/>
  <c r="O102" i="13"/>
  <c r="W100" i="13"/>
  <c r="AI98" i="13"/>
  <c r="O97" i="13"/>
  <c r="G96" i="13"/>
  <c r="AI94" i="13"/>
  <c r="AA93" i="13"/>
  <c r="AE92" i="13"/>
  <c r="AI91" i="13"/>
  <c r="C91" i="13"/>
  <c r="T89" i="13"/>
  <c r="AJ85" i="13"/>
  <c r="P82" i="13"/>
  <c r="AF78" i="13"/>
  <c r="L75" i="13"/>
  <c r="AB71" i="13"/>
  <c r="H68" i="13"/>
  <c r="X64" i="13"/>
  <c r="D61" i="13"/>
  <c r="E57" i="13"/>
  <c r="F42" i="13"/>
  <c r="Z3" i="13"/>
  <c r="V4" i="13"/>
  <c r="R5" i="13"/>
  <c r="N6" i="13"/>
  <c r="J7" i="13"/>
  <c r="F8" i="13"/>
  <c r="B9" i="13"/>
  <c r="AH9" i="13"/>
  <c r="AD10" i="13"/>
  <c r="Z11" i="13"/>
  <c r="G3" i="13"/>
  <c r="C4" i="13"/>
  <c r="AI4" i="13"/>
  <c r="AE5" i="13"/>
  <c r="AA6" i="13"/>
  <c r="W7" i="13"/>
  <c r="S8" i="13"/>
  <c r="O9" i="13"/>
  <c r="K10" i="13"/>
  <c r="G11" i="13"/>
  <c r="C12" i="13"/>
  <c r="T3" i="13"/>
  <c r="P4" i="13"/>
  <c r="L5" i="13"/>
  <c r="H6" i="13"/>
  <c r="D7" i="13"/>
  <c r="AJ7" i="13"/>
  <c r="AF8" i="13"/>
  <c r="AB9" i="13"/>
  <c r="X10" i="13"/>
  <c r="T11" i="13"/>
  <c r="P12" i="13"/>
  <c r="I6" i="13"/>
  <c r="AC9" i="13"/>
  <c r="Y12" i="13"/>
  <c r="U13" i="13"/>
  <c r="Q14" i="13"/>
  <c r="M15" i="13"/>
  <c r="I16" i="13"/>
  <c r="E17" i="13"/>
  <c r="AK17" i="13"/>
  <c r="J109" i="13"/>
  <c r="P107" i="13"/>
  <c r="U93" i="13"/>
  <c r="AJ71" i="13"/>
  <c r="AB100" i="13"/>
  <c r="D93" i="13"/>
  <c r="AB80" i="13"/>
  <c r="AB64" i="13"/>
  <c r="AE101" i="13"/>
  <c r="K97" i="13"/>
  <c r="S94" i="13"/>
  <c r="AA91" i="13"/>
  <c r="T85" i="13"/>
  <c r="T77" i="13"/>
  <c r="L67" i="13"/>
  <c r="M55" i="13"/>
  <c r="B4" i="13"/>
  <c r="V6" i="13"/>
  <c r="F9" i="13"/>
  <c r="F11" i="13"/>
  <c r="K4" i="13"/>
  <c r="AE6" i="13"/>
  <c r="AE8" i="13"/>
  <c r="O11" i="13"/>
  <c r="T4" i="13"/>
  <c r="T6" i="13"/>
  <c r="D9" i="13"/>
  <c r="X11" i="13"/>
  <c r="Y6" i="13"/>
  <c r="AC12" i="13"/>
  <c r="U14" i="13"/>
  <c r="E16" i="13"/>
  <c r="Q17" i="13"/>
  <c r="AC18" i="13"/>
  <c r="E4" i="13"/>
  <c r="E8" i="13"/>
  <c r="Y11" i="13"/>
  <c r="F13" i="13"/>
  <c r="B14" i="13"/>
  <c r="AH14" i="13"/>
  <c r="AD15" i="13"/>
  <c r="Z16" i="13"/>
  <c r="V17" i="13"/>
  <c r="R18" i="13"/>
  <c r="N19" i="13"/>
  <c r="AK5" i="13"/>
  <c r="U9" i="13"/>
  <c r="W12" i="13"/>
  <c r="S13" i="13"/>
  <c r="O14" i="13"/>
  <c r="K15" i="13"/>
  <c r="G16" i="13"/>
  <c r="C17" i="13"/>
  <c r="H109" i="13"/>
  <c r="U102" i="13"/>
  <c r="AG93" i="13"/>
  <c r="AB69" i="13"/>
  <c r="D98" i="13"/>
  <c r="AF92" i="13"/>
  <c r="AF79" i="13"/>
  <c r="P59" i="13"/>
  <c r="W101" i="13"/>
  <c r="G97" i="13"/>
  <c r="W93" i="13"/>
  <c r="W91" i="13"/>
  <c r="D85" i="13"/>
  <c r="AF74" i="13"/>
  <c r="AF66" i="13"/>
  <c r="U53" i="13"/>
  <c r="Z4" i="13"/>
  <c r="Z6" i="13"/>
  <c r="J9" i="13"/>
  <c r="AD11" i="13"/>
  <c r="O4" i="13"/>
  <c r="AI6" i="13"/>
  <c r="S9" i="13"/>
  <c r="S11" i="13"/>
  <c r="X4" i="13"/>
  <c r="H7" i="13"/>
  <c r="H9" i="13"/>
  <c r="AB11" i="13"/>
  <c r="E7" i="13"/>
  <c r="AG12" i="13"/>
  <c r="Y14" i="13"/>
  <c r="M16" i="13"/>
  <c r="Y17" i="13"/>
  <c r="AG18" i="13"/>
  <c r="U4" i="13"/>
  <c r="U8" i="13"/>
  <c r="E12" i="13"/>
  <c r="J13" i="13"/>
  <c r="F14" i="13"/>
  <c r="B15" i="13"/>
  <c r="AH15" i="13"/>
  <c r="AD16" i="13"/>
  <c r="Z17" i="13"/>
  <c r="V18" i="13"/>
  <c r="R19" i="13"/>
  <c r="Q6" i="13"/>
  <c r="AK9" i="13"/>
  <c r="AA12" i="13"/>
  <c r="W13" i="13"/>
  <c r="S14" i="13"/>
  <c r="O15" i="13"/>
  <c r="K16" i="13"/>
  <c r="G17" i="13"/>
  <c r="C18" i="13"/>
  <c r="AI18" i="13"/>
  <c r="AF12" i="13"/>
  <c r="P16" i="13"/>
  <c r="S19" i="13"/>
  <c r="O20" i="13"/>
  <c r="K21" i="13"/>
  <c r="G22" i="13"/>
  <c r="C23" i="13"/>
  <c r="AI23" i="13"/>
  <c r="AE24" i="13"/>
  <c r="AA25" i="13"/>
  <c r="W26" i="13"/>
  <c r="T12" i="13"/>
  <c r="D16" i="13"/>
  <c r="O19" i="13"/>
  <c r="L20" i="13"/>
  <c r="H21" i="13"/>
  <c r="D22" i="13"/>
  <c r="AJ22" i="13"/>
  <c r="AF23" i="13"/>
  <c r="AB24" i="13"/>
  <c r="X25" i="13"/>
  <c r="T26" i="13"/>
  <c r="Y9" i="13"/>
  <c r="L15" i="13"/>
  <c r="AF18" i="13"/>
  <c r="E20" i="13"/>
  <c r="AK20" i="13"/>
  <c r="AG21" i="13"/>
  <c r="AC22" i="13"/>
  <c r="Y23" i="13"/>
  <c r="AL10" i="13"/>
  <c r="F108" i="13"/>
  <c r="M100" i="13"/>
  <c r="U96" i="13"/>
  <c r="P68" i="13"/>
  <c r="T97" i="13"/>
  <c r="T91" i="13"/>
  <c r="AJ78" i="13"/>
  <c r="T58" i="13"/>
  <c r="K100" i="13"/>
  <c r="C97" i="13"/>
  <c r="S93" i="13"/>
  <c r="AI90" i="13"/>
  <c r="X84" i="13"/>
  <c r="P74" i="13"/>
  <c r="H64" i="13"/>
  <c r="AC51" i="13"/>
  <c r="AD4" i="13"/>
  <c r="N7" i="13"/>
  <c r="N9" i="13"/>
  <c r="AH11" i="13"/>
  <c r="C5" i="13"/>
  <c r="C7" i="13"/>
  <c r="W9" i="13"/>
  <c r="G12" i="13"/>
  <c r="AB4" i="13"/>
  <c r="L7" i="13"/>
  <c r="AF9" i="13"/>
  <c r="AF11" i="13"/>
  <c r="U7" i="13"/>
  <c r="AK12" i="13"/>
  <c r="AC14" i="13"/>
  <c r="Q16" i="13"/>
  <c r="AG17" i="13"/>
  <c r="AK18" i="13"/>
  <c r="AK4" i="13"/>
  <c r="AK8" i="13"/>
  <c r="R12" i="13"/>
  <c r="N13" i="13"/>
  <c r="J14" i="13"/>
  <c r="F15" i="13"/>
  <c r="B16" i="13"/>
  <c r="AH16" i="13"/>
  <c r="AD17" i="13"/>
  <c r="Z18" i="13"/>
  <c r="M3" i="13"/>
  <c r="AG6" i="13"/>
  <c r="Q10" i="13"/>
  <c r="AE12" i="13"/>
  <c r="AA13" i="13"/>
  <c r="W14" i="13"/>
  <c r="S15" i="13"/>
  <c r="O16" i="13"/>
  <c r="K17" i="13"/>
  <c r="G18" i="13"/>
  <c r="C19" i="13"/>
  <c r="L13" i="13"/>
  <c r="AF16" i="13"/>
  <c r="W19" i="13"/>
  <c r="S20" i="13"/>
  <c r="O21" i="13"/>
  <c r="K22" i="13"/>
  <c r="G23" i="13"/>
  <c r="C24" i="13"/>
  <c r="AI24" i="13"/>
  <c r="AE25" i="13"/>
  <c r="AA26" i="13"/>
  <c r="AJ12" i="13"/>
  <c r="T16" i="13"/>
  <c r="T19" i="13"/>
  <c r="P20" i="13"/>
  <c r="L21" i="13"/>
  <c r="H22" i="13"/>
  <c r="AE120" i="13"/>
  <c r="AJ103" i="13"/>
  <c r="AG102" i="13"/>
  <c r="E97" i="13"/>
  <c r="Y57" i="13"/>
  <c r="L97" i="13"/>
  <c r="L91" i="13"/>
  <c r="X73" i="13"/>
  <c r="Q57" i="13"/>
  <c r="C100" i="13"/>
  <c r="AI95" i="13"/>
  <c r="O93" i="13"/>
  <c r="AE90" i="13"/>
  <c r="AJ81" i="13"/>
  <c r="AJ73" i="13"/>
  <c r="AB63" i="13"/>
  <c r="B35" i="13"/>
  <c r="AH4" i="13"/>
  <c r="R7" i="13"/>
  <c r="B10" i="13"/>
  <c r="B12" i="13"/>
  <c r="G5" i="13"/>
  <c r="AA7" i="13"/>
  <c r="AA9" i="13"/>
  <c r="K12" i="13"/>
  <c r="P5" i="13"/>
  <c r="P7" i="13"/>
  <c r="AJ9" i="13"/>
  <c r="D12" i="13"/>
  <c r="Q8" i="13"/>
  <c r="I13" i="13"/>
  <c r="AK14" i="13"/>
  <c r="U16" i="13"/>
  <c r="E18" i="13"/>
  <c r="E19" i="13"/>
  <c r="Q5" i="13"/>
  <c r="Q9" i="13"/>
  <c r="V12" i="13"/>
  <c r="R13" i="13"/>
  <c r="N14" i="13"/>
  <c r="J15" i="13"/>
  <c r="F16" i="13"/>
  <c r="B17" i="13"/>
  <c r="AH17" i="13"/>
  <c r="AD18" i="13"/>
  <c r="AC3" i="13"/>
  <c r="M7" i="13"/>
  <c r="AG10" i="13"/>
  <c r="AI12" i="13"/>
  <c r="AE13" i="13"/>
  <c r="AA14" i="13"/>
  <c r="W15" i="13"/>
  <c r="S16" i="13"/>
  <c r="O17" i="13"/>
  <c r="K18" i="13"/>
  <c r="Q3" i="13"/>
  <c r="AB13" i="13"/>
  <c r="L17" i="13"/>
  <c r="AA19" i="13"/>
  <c r="W20" i="13"/>
  <c r="S21" i="13"/>
  <c r="O22" i="13"/>
  <c r="K23" i="13"/>
  <c r="G24" i="13"/>
  <c r="C25" i="13"/>
  <c r="AI25" i="13"/>
  <c r="AE26" i="13"/>
  <c r="P13" i="13"/>
  <c r="AJ16" i="13"/>
  <c r="X19" i="13"/>
  <c r="T20" i="13"/>
  <c r="P21" i="13"/>
  <c r="L22" i="13"/>
  <c r="H23" i="13"/>
  <c r="D24" i="13"/>
  <c r="AJ24" i="13"/>
  <c r="AF25" i="13"/>
  <c r="AB26" i="13"/>
  <c r="X12" i="13"/>
  <c r="H16" i="13"/>
  <c r="P19" i="13"/>
  <c r="M20" i="13"/>
  <c r="I21" i="13"/>
  <c r="E22" i="13"/>
  <c r="AK22" i="13"/>
  <c r="AG23" i="13"/>
  <c r="AC24" i="13"/>
  <c r="Y25" i="13"/>
  <c r="AC4" i="13"/>
  <c r="Z20" i="13"/>
  <c r="J24" i="13"/>
  <c r="C27" i="13"/>
  <c r="AI27" i="13"/>
  <c r="AE28" i="13"/>
  <c r="AA29" i="13"/>
  <c r="W30" i="13"/>
  <c r="S31" i="13"/>
  <c r="O32" i="13"/>
  <c r="K33" i="13"/>
  <c r="G34" i="13"/>
  <c r="C35" i="13"/>
  <c r="AI35" i="13"/>
  <c r="AE36" i="13"/>
  <c r="AJ121" i="13"/>
  <c r="Y104" i="13"/>
  <c r="X86" i="13"/>
  <c r="Q97" i="13"/>
  <c r="E49" i="13"/>
  <c r="T95" i="13"/>
  <c r="D91" i="13"/>
  <c r="AB72" i="13"/>
  <c r="AF2" i="13"/>
  <c r="AE99" i="13"/>
  <c r="AE95" i="13"/>
  <c r="AA92" i="13"/>
  <c r="Z90" i="13"/>
  <c r="T81" i="13"/>
  <c r="L71" i="13"/>
  <c r="L63" i="13"/>
  <c r="B3" i="13"/>
  <c r="V5" i="13"/>
  <c r="V7" i="13"/>
  <c r="F10" i="13"/>
  <c r="K3" i="13"/>
  <c r="K5" i="13"/>
  <c r="AE7" i="13"/>
  <c r="O10" i="13"/>
  <c r="O12" i="13"/>
  <c r="T5" i="13"/>
  <c r="D8" i="13"/>
  <c r="D10" i="13"/>
  <c r="E3" i="13"/>
  <c r="I10" i="13"/>
  <c r="Y13" i="13"/>
  <c r="Q15" i="13"/>
  <c r="AC16" i="13"/>
  <c r="I18" i="13"/>
  <c r="I19" i="13"/>
  <c r="AG5" i="13"/>
  <c r="AG9" i="13"/>
  <c r="Z12" i="13"/>
  <c r="V13" i="13"/>
  <c r="R14" i="13"/>
  <c r="N15" i="13"/>
  <c r="J16" i="13"/>
  <c r="F17" i="13"/>
  <c r="B18" i="13"/>
  <c r="AH18" i="13"/>
  <c r="I4" i="13"/>
  <c r="AC7" i="13"/>
  <c r="M11" i="13"/>
  <c r="C13" i="13"/>
  <c r="AI13" i="13"/>
  <c r="AE14" i="13"/>
  <c r="AA15" i="13"/>
  <c r="W16" i="13"/>
  <c r="S17" i="13"/>
  <c r="O18" i="13"/>
  <c r="I5" i="13"/>
  <c r="H14" i="13"/>
  <c r="AB17" i="13"/>
  <c r="AE19" i="13"/>
  <c r="AA20" i="13"/>
  <c r="W21" i="13"/>
  <c r="S22" i="13"/>
  <c r="O23" i="13"/>
  <c r="K24" i="13"/>
  <c r="G25" i="13"/>
  <c r="C26" i="13"/>
  <c r="AG3" i="13"/>
  <c r="AF13" i="13"/>
  <c r="P17" i="13"/>
  <c r="AB19" i="13"/>
  <c r="X20" i="13"/>
  <c r="T21" i="13"/>
  <c r="P22" i="13"/>
  <c r="L23" i="13"/>
  <c r="H24" i="13"/>
  <c r="D25" i="13"/>
  <c r="AJ25" i="13"/>
  <c r="AF26" i="13"/>
  <c r="D13" i="13"/>
  <c r="X16" i="13"/>
  <c r="U19" i="13"/>
  <c r="Q20" i="13"/>
  <c r="M21" i="13"/>
  <c r="I22" i="13"/>
  <c r="E23" i="13"/>
  <c r="AK23" i="13"/>
  <c r="AG24" i="13"/>
  <c r="AC25" i="13"/>
  <c r="AG11" i="13"/>
  <c r="F21" i="13"/>
  <c r="Z24" i="13"/>
  <c r="G27" i="13"/>
  <c r="C28" i="13"/>
  <c r="AI28" i="13"/>
  <c r="AE29" i="13"/>
  <c r="AA30" i="13"/>
  <c r="W31" i="13"/>
  <c r="S32" i="13"/>
  <c r="O33" i="13"/>
  <c r="K34" i="13"/>
  <c r="G35" i="13"/>
  <c r="C36" i="13"/>
  <c r="AI36" i="13"/>
  <c r="Z110" i="13"/>
  <c r="E107" i="13"/>
  <c r="AF88" i="13"/>
  <c r="V2" i="13"/>
  <c r="AC43" i="13"/>
  <c r="P95" i="13"/>
  <c r="M101" i="13"/>
  <c r="D86" i="13"/>
  <c r="S98" i="13"/>
  <c r="D89" i="13"/>
  <c r="AB67" i="13"/>
  <c r="AD5" i="13"/>
  <c r="O3" i="13"/>
  <c r="AA8" i="13"/>
  <c r="L6" i="13"/>
  <c r="U3" i="13"/>
  <c r="E14" i="13"/>
  <c r="U18" i="13"/>
  <c r="M10" i="13"/>
  <c r="AH13" i="13"/>
  <c r="R16" i="13"/>
  <c r="B19" i="13"/>
  <c r="E9" i="13"/>
  <c r="G14" i="13"/>
  <c r="AA16" i="13"/>
  <c r="W18" i="13"/>
  <c r="D15" i="13"/>
  <c r="C20" i="13"/>
  <c r="AE21" i="13"/>
  <c r="W23" i="13"/>
  <c r="O25" i="13"/>
  <c r="Q7" i="13"/>
  <c r="L18" i="13"/>
  <c r="AF20" i="13"/>
  <c r="X22" i="13"/>
  <c r="AJ23" i="13"/>
  <c r="P25" i="13"/>
  <c r="AJ26" i="13"/>
  <c r="AF14" i="13"/>
  <c r="AC19" i="13"/>
  <c r="E21" i="13"/>
  <c r="U22" i="13"/>
  <c r="E24" i="13"/>
  <c r="I25" i="13"/>
  <c r="M26" i="13"/>
  <c r="V21" i="13"/>
  <c r="B26" i="13"/>
  <c r="AA27" i="13"/>
  <c r="C29" i="13"/>
  <c r="G30" i="13"/>
  <c r="K31" i="13"/>
  <c r="W32" i="13"/>
  <c r="AA33" i="13"/>
  <c r="AE34" i="13"/>
  <c r="G36" i="13"/>
  <c r="K37" i="13"/>
  <c r="G38" i="13"/>
  <c r="C39" i="13"/>
  <c r="AI39" i="13"/>
  <c r="AE40" i="13"/>
  <c r="AA41" i="13"/>
  <c r="W42" i="13"/>
  <c r="Q19" i="13"/>
  <c r="B23" i="13"/>
  <c r="U26" i="13"/>
  <c r="X27" i="13"/>
  <c r="T28" i="13"/>
  <c r="P29" i="13"/>
  <c r="L30" i="13"/>
  <c r="H31" i="13"/>
  <c r="D32" i="13"/>
  <c r="AJ32" i="13"/>
  <c r="AF33" i="13"/>
  <c r="AB34" i="13"/>
  <c r="X35" i="13"/>
  <c r="T36" i="13"/>
  <c r="P37" i="13"/>
  <c r="L38" i="13"/>
  <c r="H39" i="13"/>
  <c r="D40" i="13"/>
  <c r="AJ40" i="13"/>
  <c r="AF41" i="13"/>
  <c r="AB42" i="13"/>
  <c r="AB16" i="13"/>
  <c r="J22" i="13"/>
  <c r="AD25" i="13"/>
  <c r="Q27" i="13"/>
  <c r="M28" i="13"/>
  <c r="AK99" i="13"/>
  <c r="AF71" i="13"/>
  <c r="K98" i="13"/>
  <c r="X88" i="13"/>
  <c r="X60" i="13"/>
  <c r="R6" i="13"/>
  <c r="S3" i="13"/>
  <c r="S10" i="13"/>
  <c r="P6" i="13"/>
  <c r="AK3" i="13"/>
  <c r="U15" i="13"/>
  <c r="Y18" i="13"/>
  <c r="AC10" i="13"/>
  <c r="V14" i="13"/>
  <c r="V16" i="13"/>
  <c r="F19" i="13"/>
  <c r="AC11" i="13"/>
  <c r="K14" i="13"/>
  <c r="AE16" i="13"/>
  <c r="AA18" i="13"/>
  <c r="T15" i="13"/>
  <c r="G20" i="13"/>
  <c r="AI21" i="13"/>
  <c r="AA23" i="13"/>
  <c r="S25" i="13"/>
  <c r="I9" i="13"/>
  <c r="AB18" i="13"/>
  <c r="AJ20" i="13"/>
  <c r="AB22" i="13"/>
  <c r="L24" i="13"/>
  <c r="T25" i="13"/>
  <c r="M4" i="13"/>
  <c r="AB15" i="13"/>
  <c r="AG19" i="13"/>
  <c r="Q21" i="13"/>
  <c r="Y22" i="13"/>
  <c r="I24" i="13"/>
  <c r="M25" i="13"/>
  <c r="Q26" i="13"/>
  <c r="B22" i="13"/>
  <c r="R26" i="13"/>
  <c r="AE27" i="13"/>
  <c r="G29" i="13"/>
  <c r="K30" i="13"/>
  <c r="O31" i="13"/>
  <c r="AA32" i="13"/>
  <c r="AE33" i="13"/>
  <c r="AI34" i="13"/>
  <c r="K36" i="13"/>
  <c r="O37" i="13"/>
  <c r="K38" i="13"/>
  <c r="G39" i="13"/>
  <c r="C40" i="13"/>
  <c r="AI40" i="13"/>
  <c r="AE41" i="13"/>
  <c r="AA42" i="13"/>
  <c r="AH19" i="13"/>
  <c r="R23" i="13"/>
  <c r="AC26" i="13"/>
  <c r="AB27" i="13"/>
  <c r="X28" i="13"/>
  <c r="T29" i="13"/>
  <c r="P30" i="13"/>
  <c r="L31" i="13"/>
  <c r="H32" i="13"/>
  <c r="D33" i="13"/>
  <c r="AJ33" i="13"/>
  <c r="AF34" i="13"/>
  <c r="AB35" i="13"/>
  <c r="X36" i="13"/>
  <c r="T37" i="13"/>
  <c r="P38" i="13"/>
  <c r="L39" i="13"/>
  <c r="H40" i="13"/>
  <c r="D41" i="13"/>
  <c r="AJ41" i="13"/>
  <c r="AF42" i="13"/>
  <c r="T18" i="13"/>
  <c r="Z22" i="13"/>
  <c r="J26" i="13"/>
  <c r="U27" i="13"/>
  <c r="Q28" i="13"/>
  <c r="M29" i="13"/>
  <c r="I30" i="13"/>
  <c r="E31" i="13"/>
  <c r="AK31" i="13"/>
  <c r="J113" i="13"/>
  <c r="X101" i="13"/>
  <c r="T66" i="13"/>
  <c r="W95" i="13"/>
  <c r="H88" i="13"/>
  <c r="H60" i="13"/>
  <c r="J8" i="13"/>
  <c r="G4" i="13"/>
  <c r="W10" i="13"/>
  <c r="H8" i="13"/>
  <c r="AG4" i="13"/>
  <c r="Y15" i="13"/>
  <c r="M19" i="13"/>
  <c r="I11" i="13"/>
  <c r="Z14" i="13"/>
  <c r="J17" i="13"/>
  <c r="J19" i="13"/>
  <c r="I12" i="13"/>
  <c r="AI14" i="13"/>
  <c r="AI16" i="13"/>
  <c r="AE18" i="13"/>
  <c r="AJ15" i="13"/>
  <c r="K20" i="13"/>
  <c r="C22" i="13"/>
  <c r="AE23" i="13"/>
  <c r="W25" i="13"/>
  <c r="AK10" i="13"/>
  <c r="G19" i="13"/>
  <c r="D21" i="13"/>
  <c r="AF22" i="13"/>
  <c r="P24" i="13"/>
  <c r="AB25" i="13"/>
  <c r="E6" i="13"/>
  <c r="D17" i="13"/>
  <c r="AK19" i="13"/>
  <c r="U21" i="13"/>
  <c r="AG22" i="13"/>
  <c r="M24" i="13"/>
  <c r="Q25" i="13"/>
  <c r="D14" i="13"/>
  <c r="R22" i="13"/>
  <c r="Z26" i="13"/>
  <c r="G28" i="13"/>
  <c r="K29" i="13"/>
  <c r="O30" i="13"/>
  <c r="AA31" i="13"/>
  <c r="AE32" i="13"/>
  <c r="AI33" i="13"/>
  <c r="K35" i="13"/>
  <c r="O36" i="13"/>
  <c r="S37" i="13"/>
  <c r="O38" i="13"/>
  <c r="K39" i="13"/>
  <c r="G40" i="13"/>
  <c r="C41" i="13"/>
  <c r="AI41" i="13"/>
  <c r="AE42" i="13"/>
  <c r="N20" i="13"/>
  <c r="AH23" i="13"/>
  <c r="AI26" i="13"/>
  <c r="AF27" i="13"/>
  <c r="AB28" i="13"/>
  <c r="X29" i="13"/>
  <c r="T30" i="13"/>
  <c r="P31" i="13"/>
  <c r="L32" i="13"/>
  <c r="H33" i="13"/>
  <c r="D34" i="13"/>
  <c r="AJ34" i="13"/>
  <c r="AF35" i="13"/>
  <c r="AB36" i="13"/>
  <c r="X37" i="13"/>
  <c r="T38" i="13"/>
  <c r="P39" i="13"/>
  <c r="L40" i="13"/>
  <c r="AC110" i="13"/>
  <c r="D101" i="13"/>
  <c r="X65" i="13"/>
  <c r="AA94" i="13"/>
  <c r="D81" i="13"/>
  <c r="AB59" i="13"/>
  <c r="N8" i="13"/>
  <c r="AI5" i="13"/>
  <c r="K11" i="13"/>
  <c r="L8" i="13"/>
  <c r="Y10" i="13"/>
  <c r="AG15" i="13"/>
  <c r="I3" i="13"/>
  <c r="AD12" i="13"/>
  <c r="AD14" i="13"/>
  <c r="N17" i="13"/>
  <c r="Y4" i="13"/>
  <c r="S12" i="13"/>
  <c r="C15" i="13"/>
  <c r="W17" i="13"/>
  <c r="AK6" i="13"/>
  <c r="H18" i="13"/>
  <c r="AE20" i="13"/>
  <c r="W22" i="13"/>
  <c r="O24" i="13"/>
  <c r="G26" i="13"/>
  <c r="L14" i="13"/>
  <c r="AF19" i="13"/>
  <c r="X21" i="13"/>
  <c r="D23" i="13"/>
  <c r="T24" i="13"/>
  <c r="D26" i="13"/>
  <c r="AG7" i="13"/>
  <c r="T17" i="13"/>
  <c r="I20" i="13"/>
  <c r="Y21" i="13"/>
  <c r="I23" i="13"/>
  <c r="Q24" i="13"/>
  <c r="U25" i="13"/>
  <c r="AF15" i="13"/>
  <c r="AH22" i="13"/>
  <c r="AH26" i="13"/>
  <c r="K28" i="13"/>
  <c r="O29" i="13"/>
  <c r="S30" i="13"/>
  <c r="AE31" i="13"/>
  <c r="AI32" i="13"/>
  <c r="C34" i="13"/>
  <c r="O35" i="13"/>
  <c r="S36" i="13"/>
  <c r="W37" i="13"/>
  <c r="S38" i="13"/>
  <c r="O39" i="13"/>
  <c r="K40" i="13"/>
  <c r="G41" i="13"/>
  <c r="C42" i="13"/>
  <c r="U6" i="13"/>
  <c r="AD20" i="13"/>
  <c r="N24" i="13"/>
  <c r="D27" i="13"/>
  <c r="AJ27" i="13"/>
  <c r="AF28" i="13"/>
  <c r="AB29" i="13"/>
  <c r="X30" i="13"/>
  <c r="T31" i="13"/>
  <c r="P32" i="13"/>
  <c r="L33" i="13"/>
  <c r="H34" i="13"/>
  <c r="D35" i="13"/>
  <c r="AJ35" i="13"/>
  <c r="AF36" i="13"/>
  <c r="AB37" i="13"/>
  <c r="X38" i="13"/>
  <c r="T39" i="13"/>
  <c r="P40" i="13"/>
  <c r="L41" i="13"/>
  <c r="H42" i="13"/>
  <c r="D43" i="13"/>
  <c r="B20" i="13"/>
  <c r="V23" i="13"/>
  <c r="AD26" i="13"/>
  <c r="AC27" i="13"/>
  <c r="X105" i="13"/>
  <c r="AF94" i="13"/>
  <c r="X2" i="13"/>
  <c r="W94" i="13"/>
  <c r="P78" i="13"/>
  <c r="F3" i="13"/>
  <c r="R8" i="13"/>
  <c r="C6" i="13"/>
  <c r="X3" i="13"/>
  <c r="AJ8" i="13"/>
  <c r="E11" i="13"/>
  <c r="AK16" i="13"/>
  <c r="Y3" i="13"/>
  <c r="AH12" i="13"/>
  <c r="R15" i="13"/>
  <c r="R17" i="13"/>
  <c r="E5" i="13"/>
  <c r="G13" i="13"/>
  <c r="G15" i="13"/>
  <c r="AA17" i="13"/>
  <c r="AC8" i="13"/>
  <c r="X18" i="13"/>
  <c r="AI20" i="13"/>
  <c r="AA22" i="13"/>
  <c r="S24" i="13"/>
  <c r="K26" i="13"/>
  <c r="AB14" i="13"/>
  <c r="AJ19" i="13"/>
  <c r="AB21" i="13"/>
  <c r="P23" i="13"/>
  <c r="X24" i="13"/>
  <c r="H26" i="13"/>
  <c r="Q11" i="13"/>
  <c r="AJ17" i="13"/>
  <c r="U20" i="13"/>
  <c r="AC21" i="13"/>
  <c r="M23" i="13"/>
  <c r="U24" i="13"/>
  <c r="AG25" i="13"/>
  <c r="X17" i="13"/>
  <c r="N23" i="13"/>
  <c r="K27" i="13"/>
  <c r="O28" i="13"/>
  <c r="S29" i="13"/>
  <c r="AE30" i="13"/>
  <c r="AB106" i="13"/>
  <c r="L93" i="13"/>
  <c r="P2" i="13"/>
  <c r="W92" i="13"/>
  <c r="AJ77" i="13"/>
  <c r="AD3" i="13"/>
  <c r="J10" i="13"/>
  <c r="G6" i="13"/>
  <c r="AB3" i="13"/>
  <c r="AB10" i="13"/>
  <c r="AK11" i="13"/>
  <c r="I17" i="13"/>
  <c r="M6" i="13"/>
  <c r="B13" i="13"/>
  <c r="V15" i="13"/>
  <c r="F18" i="13"/>
  <c r="U5" i="13"/>
  <c r="K13" i="13"/>
  <c r="AE15" i="13"/>
  <c r="AE17" i="13"/>
  <c r="U10" i="13"/>
  <c r="D19" i="13"/>
  <c r="C21" i="13"/>
  <c r="AE22" i="13"/>
  <c r="W24" i="13"/>
  <c r="O26" i="13"/>
  <c r="H15" i="13"/>
  <c r="D20" i="13"/>
  <c r="AF21" i="13"/>
  <c r="T23" i="13"/>
  <c r="AF24" i="13"/>
  <c r="L26" i="13"/>
  <c r="T13" i="13"/>
  <c r="P18" i="13"/>
  <c r="Y20" i="13"/>
  <c r="AK21" i="13"/>
  <c r="Q23" i="13"/>
  <c r="Y24" i="13"/>
  <c r="AK25" i="13"/>
  <c r="K19" i="13"/>
  <c r="AD23" i="13"/>
  <c r="O27" i="13"/>
  <c r="S28" i="13"/>
  <c r="W29" i="13"/>
  <c r="AI30" i="13"/>
  <c r="C32" i="13"/>
  <c r="G33" i="13"/>
  <c r="S34" i="13"/>
  <c r="W35" i="13"/>
  <c r="AA36" i="13"/>
  <c r="AE37" i="13"/>
  <c r="AA38" i="13"/>
  <c r="W39" i="13"/>
  <c r="S40" i="13"/>
  <c r="O41" i="13"/>
  <c r="K42" i="13"/>
  <c r="T14" i="13"/>
  <c r="Z21" i="13"/>
  <c r="J25" i="13"/>
  <c r="L27" i="13"/>
  <c r="H28" i="13"/>
  <c r="D29" i="13"/>
  <c r="AJ29" i="13"/>
  <c r="AF30" i="13"/>
  <c r="AB31" i="13"/>
  <c r="X32" i="13"/>
  <c r="T33" i="13"/>
  <c r="P34" i="13"/>
  <c r="L35" i="13"/>
  <c r="H36" i="13"/>
  <c r="D37" i="13"/>
  <c r="AJ37" i="13"/>
  <c r="AF38" i="13"/>
  <c r="AB39" i="13"/>
  <c r="X40" i="13"/>
  <c r="T41" i="13"/>
  <c r="P42" i="13"/>
  <c r="M8" i="13"/>
  <c r="AH20" i="13"/>
  <c r="R24" i="13"/>
  <c r="E27" i="13"/>
  <c r="AK27" i="13"/>
  <c r="AG28" i="13"/>
  <c r="AC29" i="13"/>
  <c r="Y30" i="13"/>
  <c r="S92" i="13"/>
  <c r="AI7" i="13"/>
  <c r="M17" i="13"/>
  <c r="J18" i="13"/>
  <c r="AI17" i="13"/>
  <c r="AI22" i="13"/>
  <c r="H20" i="13"/>
  <c r="P26" i="13"/>
  <c r="M22" i="13"/>
  <c r="AD19" i="13"/>
  <c r="AI29" i="13"/>
  <c r="S33" i="13"/>
  <c r="W36" i="13"/>
  <c r="AI38" i="13"/>
  <c r="S41" i="13"/>
  <c r="J21" i="13"/>
  <c r="T27" i="13"/>
  <c r="D30" i="13"/>
  <c r="T32" i="13"/>
  <c r="X34" i="13"/>
  <c r="H37" i="13"/>
  <c r="X39" i="13"/>
  <c r="X41" i="13"/>
  <c r="H13" i="13"/>
  <c r="AH24" i="13"/>
  <c r="E28" i="13"/>
  <c r="Q29" i="13"/>
  <c r="U30" i="13"/>
  <c r="Y31" i="13"/>
  <c r="Y32" i="13"/>
  <c r="U33" i="13"/>
  <c r="Q34" i="13"/>
  <c r="M35" i="13"/>
  <c r="I36" i="13"/>
  <c r="E37" i="13"/>
  <c r="AK37" i="13"/>
  <c r="AG38" i="13"/>
  <c r="AC39" i="13"/>
  <c r="Y40" i="13"/>
  <c r="U41" i="13"/>
  <c r="Q42" i="13"/>
  <c r="E10" i="13"/>
  <c r="B28" i="13"/>
  <c r="V31" i="13"/>
  <c r="F35" i="13"/>
  <c r="Z38" i="13"/>
  <c r="J42" i="13"/>
  <c r="AD43" i="13"/>
  <c r="Z44" i="13"/>
  <c r="V45" i="13"/>
  <c r="R46" i="13"/>
  <c r="N47" i="13"/>
  <c r="J48" i="13"/>
  <c r="F49" i="13"/>
  <c r="B50" i="13"/>
  <c r="AH50" i="13"/>
  <c r="AD51" i="13"/>
  <c r="Z52" i="13"/>
  <c r="V53" i="13"/>
  <c r="R54" i="13"/>
  <c r="N55" i="13"/>
  <c r="J56" i="13"/>
  <c r="F57" i="13"/>
  <c r="J27" i="13"/>
  <c r="AD30" i="13"/>
  <c r="N34" i="13"/>
  <c r="AH37" i="13"/>
  <c r="R41" i="13"/>
  <c r="W43" i="13"/>
  <c r="S44" i="13"/>
  <c r="O45" i="13"/>
  <c r="K46" i="13"/>
  <c r="G47" i="13"/>
  <c r="C48" i="13"/>
  <c r="AI48" i="13"/>
  <c r="AE49" i="13"/>
  <c r="AA50" i="13"/>
  <c r="W51" i="13"/>
  <c r="S52" i="13"/>
  <c r="O53" i="13"/>
  <c r="AE91" i="13"/>
  <c r="W8" i="13"/>
  <c r="M18" i="13"/>
  <c r="N18" i="13"/>
  <c r="S18" i="13"/>
  <c r="S23" i="13"/>
  <c r="AB20" i="13"/>
  <c r="X26" i="13"/>
  <c r="Q22" i="13"/>
  <c r="J20" i="13"/>
  <c r="C30" i="13"/>
  <c r="W33" i="13"/>
  <c r="C37" i="13"/>
  <c r="S39" i="13"/>
  <c r="W41" i="13"/>
  <c r="F22" i="13"/>
  <c r="D28" i="13"/>
  <c r="H30" i="13"/>
  <c r="AB32" i="13"/>
  <c r="H35" i="13"/>
  <c r="L37" i="13"/>
  <c r="AF39" i="13"/>
  <c r="AB41" i="13"/>
  <c r="AJ14" i="13"/>
  <c r="N25" i="13"/>
  <c r="I28" i="13"/>
  <c r="U29" i="13"/>
  <c r="AC30" i="13"/>
  <c r="AC31" i="13"/>
  <c r="AC32" i="13"/>
  <c r="Y33" i="13"/>
  <c r="U34" i="13"/>
  <c r="Q35" i="13"/>
  <c r="M36" i="13"/>
  <c r="I37" i="13"/>
  <c r="E38" i="13"/>
  <c r="AK38" i="13"/>
  <c r="AG39" i="13"/>
  <c r="AC40" i="13"/>
  <c r="Y41" i="13"/>
  <c r="U42" i="13"/>
  <c r="AJ18" i="13"/>
  <c r="R28" i="13"/>
  <c r="B32" i="13"/>
  <c r="V35" i="13"/>
  <c r="F39" i="13"/>
  <c r="Z42" i="13"/>
  <c r="AH43" i="13"/>
  <c r="AD44" i="13"/>
  <c r="Z45" i="13"/>
  <c r="V46" i="13"/>
  <c r="R47" i="13"/>
  <c r="N48" i="13"/>
  <c r="J49" i="13"/>
  <c r="F50" i="13"/>
  <c r="B51" i="13"/>
  <c r="AH51" i="13"/>
  <c r="AD52" i="13"/>
  <c r="Z53" i="13"/>
  <c r="V54" i="13"/>
  <c r="R55" i="13"/>
  <c r="N56" i="13"/>
  <c r="J57" i="13"/>
  <c r="Z27" i="13"/>
  <c r="J31" i="13"/>
  <c r="AD34" i="13"/>
  <c r="N38" i="13"/>
  <c r="AH41" i="13"/>
  <c r="AA43" i="13"/>
  <c r="W44" i="13"/>
  <c r="S45" i="13"/>
  <c r="AH89" i="13"/>
  <c r="AF70" i="13"/>
  <c r="AF3" i="13"/>
  <c r="AC6" i="13"/>
  <c r="I8" i="13"/>
  <c r="M12" i="13"/>
  <c r="AA24" i="13"/>
  <c r="AJ21" i="13"/>
  <c r="AJ13" i="13"/>
  <c r="U23" i="13"/>
  <c r="F25" i="13"/>
  <c r="C31" i="13"/>
  <c r="O34" i="13"/>
  <c r="G37" i="13"/>
  <c r="AA39" i="13"/>
  <c r="G42" i="13"/>
  <c r="V22" i="13"/>
  <c r="L28" i="13"/>
  <c r="AB30" i="13"/>
  <c r="AF32" i="13"/>
  <c r="P35" i="13"/>
  <c r="AF37" i="13"/>
  <c r="AJ39" i="13"/>
  <c r="D42" i="13"/>
  <c r="V19" i="13"/>
  <c r="V26" i="13"/>
  <c r="U28" i="13"/>
  <c r="Y29" i="13"/>
  <c r="AG30" i="13"/>
  <c r="AG31" i="13"/>
  <c r="AG32" i="13"/>
  <c r="AC33" i="13"/>
  <c r="Y34" i="13"/>
  <c r="U35" i="13"/>
  <c r="Q36" i="13"/>
  <c r="M37" i="13"/>
  <c r="I38" i="13"/>
  <c r="E39" i="13"/>
  <c r="AK39" i="13"/>
  <c r="AG40" i="13"/>
  <c r="AC41" i="13"/>
  <c r="Y42" i="13"/>
  <c r="B21" i="13"/>
  <c r="AH28" i="13"/>
  <c r="R32" i="13"/>
  <c r="B36" i="13"/>
  <c r="V39" i="13"/>
  <c r="B43" i="13"/>
  <c r="B44" i="13"/>
  <c r="AH44" i="13"/>
  <c r="AD45" i="13"/>
  <c r="Z46" i="13"/>
  <c r="V47" i="13"/>
  <c r="R48" i="13"/>
  <c r="N49" i="13"/>
  <c r="J50" i="13"/>
  <c r="F51" i="13"/>
  <c r="B52" i="13"/>
  <c r="AH52" i="13"/>
  <c r="AD53" i="13"/>
  <c r="Z54" i="13"/>
  <c r="V55" i="13"/>
  <c r="R56" i="13"/>
  <c r="X13" i="13"/>
  <c r="F28" i="13"/>
  <c r="Z31" i="13"/>
  <c r="J35" i="13"/>
  <c r="AD38" i="13"/>
  <c r="N42" i="13"/>
  <c r="AE43" i="13"/>
  <c r="AA44" i="13"/>
  <c r="W45" i="13"/>
  <c r="S46" i="13"/>
  <c r="O47" i="13"/>
  <c r="K48" i="13"/>
  <c r="G49" i="13"/>
  <c r="C50" i="13"/>
  <c r="AI50" i="13"/>
  <c r="AE51" i="13"/>
  <c r="AA52" i="13"/>
  <c r="W53" i="13"/>
  <c r="S54" i="13"/>
  <c r="O55" i="13"/>
  <c r="K56" i="13"/>
  <c r="G57" i="13"/>
  <c r="AK92" i="13"/>
  <c r="P70" i="13"/>
  <c r="X5" i="13"/>
  <c r="I7" i="13"/>
  <c r="Y8" i="13"/>
  <c r="X14" i="13"/>
  <c r="K25" i="13"/>
  <c r="T22" i="13"/>
  <c r="P14" i="13"/>
  <c r="AC23" i="13"/>
  <c r="V25" i="13"/>
  <c r="G31" i="13"/>
  <c r="W34" i="13"/>
  <c r="AA37" i="13"/>
  <c r="AE39" i="13"/>
  <c r="O42" i="13"/>
  <c r="AD24" i="13"/>
  <c r="P28" i="13"/>
  <c r="AJ30" i="13"/>
  <c r="P33" i="13"/>
  <c r="T35" i="13"/>
  <c r="D38" i="13"/>
  <c r="T40" i="13"/>
  <c r="L42" i="13"/>
  <c r="R20" i="13"/>
  <c r="AK26" i="13"/>
  <c r="Y28" i="13"/>
  <c r="AG29" i="13"/>
  <c r="AK30" i="13"/>
  <c r="E32" i="13"/>
  <c r="AK32" i="13"/>
  <c r="AG33" i="13"/>
  <c r="AC34" i="13"/>
  <c r="Y35" i="13"/>
  <c r="U36" i="13"/>
  <c r="Q37" i="13"/>
  <c r="M38" i="13"/>
  <c r="I39" i="13"/>
  <c r="E40" i="13"/>
  <c r="AK40" i="13"/>
  <c r="AG41" i="13"/>
  <c r="AC42" i="13"/>
  <c r="AD22" i="13"/>
  <c r="N29" i="13"/>
  <c r="AH32" i="13"/>
  <c r="R36" i="13"/>
  <c r="B40" i="13"/>
  <c r="J43" i="13"/>
  <c r="F44" i="13"/>
  <c r="B45" i="13"/>
  <c r="AH45" i="13"/>
  <c r="AD46" i="13"/>
  <c r="Z47" i="13"/>
  <c r="V48" i="13"/>
  <c r="R49" i="13"/>
  <c r="N50" i="13"/>
  <c r="J51" i="13"/>
  <c r="F52" i="13"/>
  <c r="B53" i="13"/>
  <c r="AH53" i="13"/>
  <c r="AD54" i="13"/>
  <c r="Z55" i="13"/>
  <c r="V56" i="13"/>
  <c r="Z19" i="13"/>
  <c r="V28" i="13"/>
  <c r="F32" i="13"/>
  <c r="Z35" i="13"/>
  <c r="J39" i="13"/>
  <c r="AD42" i="13"/>
  <c r="AI43" i="13"/>
  <c r="AE44" i="13"/>
  <c r="AA45" i="13"/>
  <c r="W46" i="13"/>
  <c r="S47" i="13"/>
  <c r="O48" i="13"/>
  <c r="K49" i="13"/>
  <c r="G50" i="13"/>
  <c r="C51" i="13"/>
  <c r="AI51" i="13"/>
  <c r="AE52" i="13"/>
  <c r="AF87" i="13"/>
  <c r="AH3" i="13"/>
  <c r="AF10" i="13"/>
  <c r="Z13" i="13"/>
  <c r="O13" i="13"/>
  <c r="L19" i="13"/>
  <c r="S26" i="13"/>
  <c r="X23" i="13"/>
  <c r="H19" i="13"/>
  <c r="AK24" i="13"/>
  <c r="S27" i="13"/>
  <c r="AI31" i="13"/>
  <c r="AA34" i="13"/>
  <c r="AI37" i="13"/>
  <c r="O40" i="13"/>
  <c r="S42" i="13"/>
  <c r="Z25" i="13"/>
  <c r="AJ28" i="13"/>
  <c r="D31" i="13"/>
  <c r="X33" i="13"/>
  <c r="D36" i="13"/>
  <c r="H38" i="13"/>
  <c r="AB40" i="13"/>
  <c r="T42" i="13"/>
  <c r="N21" i="13"/>
  <c r="I27" i="13"/>
  <c r="AC28" i="13"/>
  <c r="AK29" i="13"/>
  <c r="I31" i="13"/>
  <c r="I32" i="13"/>
  <c r="E33" i="13"/>
  <c r="AK33" i="13"/>
  <c r="AG34" i="13"/>
  <c r="AC35" i="13"/>
  <c r="Y36" i="13"/>
  <c r="U37" i="13"/>
  <c r="Q38" i="13"/>
  <c r="M39" i="13"/>
  <c r="I40" i="13"/>
  <c r="E41" i="13"/>
  <c r="AK41" i="13"/>
  <c r="AG42" i="13"/>
  <c r="V24" i="13"/>
  <c r="AD29" i="13"/>
  <c r="N33" i="13"/>
  <c r="AJ86" i="13"/>
  <c r="Z5" i="13"/>
  <c r="AJ10" i="13"/>
  <c r="AD13" i="13"/>
  <c r="C14" i="13"/>
  <c r="AI19" i="13"/>
  <c r="Y5" i="13"/>
  <c r="AB23" i="13"/>
  <c r="Y19" i="13"/>
  <c r="E25" i="13"/>
  <c r="W27" i="13"/>
  <c r="G32" i="13"/>
  <c r="S35" i="13"/>
  <c r="C38" i="13"/>
  <c r="W40" i="13"/>
  <c r="AB12" i="13"/>
  <c r="F26" i="13"/>
  <c r="H29" i="13"/>
  <c r="X31" i="13"/>
  <c r="AB33" i="13"/>
  <c r="L36" i="13"/>
  <c r="AB38" i="13"/>
  <c r="AF40" i="13"/>
  <c r="X42" i="13"/>
  <c r="AD21" i="13"/>
  <c r="M27" i="13"/>
  <c r="AK28" i="13"/>
  <c r="E30" i="13"/>
  <c r="M31" i="13"/>
  <c r="M32" i="13"/>
  <c r="I33" i="13"/>
  <c r="E34" i="13"/>
  <c r="AK34" i="13"/>
  <c r="AG35" i="13"/>
  <c r="AC36" i="13"/>
  <c r="Y37" i="13"/>
  <c r="U38" i="13"/>
  <c r="Q39" i="13"/>
  <c r="M40" i="13"/>
  <c r="I41" i="13"/>
  <c r="E42" i="13"/>
  <c r="AK42" i="13"/>
  <c r="N26" i="13"/>
  <c r="J30" i="13"/>
  <c r="AD33" i="13"/>
  <c r="N37" i="13"/>
  <c r="AH40" i="13"/>
  <c r="R43" i="13"/>
  <c r="N44" i="13"/>
  <c r="J45" i="13"/>
  <c r="F46" i="13"/>
  <c r="B47" i="13"/>
  <c r="AH47" i="13"/>
  <c r="AD48" i="13"/>
  <c r="Z49" i="13"/>
  <c r="V50" i="13"/>
  <c r="R51" i="13"/>
  <c r="N52" i="13"/>
  <c r="J53" i="13"/>
  <c r="F54" i="13"/>
  <c r="B55" i="13"/>
  <c r="AH55" i="13"/>
  <c r="AD56" i="13"/>
  <c r="J23" i="13"/>
  <c r="R29" i="13"/>
  <c r="B33" i="13"/>
  <c r="V36" i="13"/>
  <c r="F40" i="13"/>
  <c r="K43" i="13"/>
  <c r="G44" i="13"/>
  <c r="C45" i="13"/>
  <c r="AI45" i="13"/>
  <c r="AE46" i="13"/>
  <c r="AA47" i="13"/>
  <c r="W48" i="13"/>
  <c r="S49" i="13"/>
  <c r="O50" i="13"/>
  <c r="K51" i="13"/>
  <c r="G52" i="13"/>
  <c r="C53" i="13"/>
  <c r="AI53" i="13"/>
  <c r="AE54" i="13"/>
  <c r="AA55" i="13"/>
  <c r="W56" i="13"/>
  <c r="S57" i="13"/>
  <c r="Z15" i="13"/>
  <c r="H25" i="13"/>
  <c r="K32" i="13"/>
  <c r="L16" i="13"/>
  <c r="L34" i="13"/>
  <c r="AJ42" i="13"/>
  <c r="M30" i="13"/>
  <c r="I34" i="13"/>
  <c r="AC37" i="13"/>
  <c r="M41" i="13"/>
  <c r="Z30" i="13"/>
  <c r="N41" i="13"/>
  <c r="F45" i="13"/>
  <c r="J47" i="13"/>
  <c r="AD49" i="13"/>
  <c r="J52" i="13"/>
  <c r="N54" i="13"/>
  <c r="AH56" i="13"/>
  <c r="V32" i="13"/>
  <c r="B41" i="13"/>
  <c r="G45" i="13"/>
  <c r="C47" i="13"/>
  <c r="AE48" i="13"/>
  <c r="W50" i="13"/>
  <c r="O52" i="13"/>
  <c r="C54" i="13"/>
  <c r="G55" i="13"/>
  <c r="O56" i="13"/>
  <c r="W57" i="13"/>
  <c r="N27" i="13"/>
  <c r="AH30" i="13"/>
  <c r="R34" i="13"/>
  <c r="B38" i="13"/>
  <c r="V41" i="13"/>
  <c r="X43" i="13"/>
  <c r="T44" i="13"/>
  <c r="P45" i="13"/>
  <c r="L46" i="13"/>
  <c r="H47" i="13"/>
  <c r="D48" i="13"/>
  <c r="AJ48" i="13"/>
  <c r="AF49" i="13"/>
  <c r="AB50" i="13"/>
  <c r="X51" i="13"/>
  <c r="T52" i="13"/>
  <c r="P53" i="13"/>
  <c r="L54" i="13"/>
  <c r="H55" i="13"/>
  <c r="D56" i="13"/>
  <c r="AJ56" i="13"/>
  <c r="AF57" i="13"/>
  <c r="J37" i="13"/>
  <c r="I45" i="13"/>
  <c r="AC48" i="13"/>
  <c r="M52" i="13"/>
  <c r="AG55" i="13"/>
  <c r="E58" i="13"/>
  <c r="AK58" i="13"/>
  <c r="AG59" i="13"/>
  <c r="AC60" i="13"/>
  <c r="Y61" i="13"/>
  <c r="U62" i="13"/>
  <c r="Q63" i="13"/>
  <c r="M64" i="13"/>
  <c r="I65" i="13"/>
  <c r="E66" i="13"/>
  <c r="AK66" i="13"/>
  <c r="AG67" i="13"/>
  <c r="AC68" i="13"/>
  <c r="Y69" i="13"/>
  <c r="U70" i="13"/>
  <c r="Q71" i="13"/>
  <c r="M72" i="13"/>
  <c r="I73" i="13"/>
  <c r="E74" i="13"/>
  <c r="AK74" i="13"/>
  <c r="AG75" i="13"/>
  <c r="AC76" i="13"/>
  <c r="Y77" i="13"/>
  <c r="U78" i="13"/>
  <c r="Q79" i="13"/>
  <c r="M80" i="13"/>
  <c r="I81" i="13"/>
  <c r="E82" i="13"/>
  <c r="AK82" i="13"/>
  <c r="AG83" i="13"/>
  <c r="AC84" i="13"/>
  <c r="N16" i="13"/>
  <c r="L25" i="13"/>
  <c r="C33" i="13"/>
  <c r="D18" i="13"/>
  <c r="T34" i="13"/>
  <c r="H43" i="13"/>
  <c r="Q30" i="13"/>
  <c r="M34" i="13"/>
  <c r="AG37" i="13"/>
  <c r="Q41" i="13"/>
  <c r="F31" i="13"/>
  <c r="AD41" i="13"/>
  <c r="N45" i="13"/>
  <c r="AD47" i="13"/>
  <c r="AH49" i="13"/>
  <c r="R52" i="13"/>
  <c r="AH54" i="13"/>
  <c r="B57" i="13"/>
  <c r="R33" i="13"/>
  <c r="C43" i="13"/>
  <c r="K45" i="13"/>
  <c r="K47" i="13"/>
  <c r="C49" i="13"/>
  <c r="AE50" i="13"/>
  <c r="W52" i="13"/>
  <c r="G54" i="13"/>
  <c r="K55" i="13"/>
  <c r="S56" i="13"/>
  <c r="AA57" i="13"/>
  <c r="AD27" i="13"/>
  <c r="N31" i="13"/>
  <c r="AH34" i="13"/>
  <c r="R38" i="13"/>
  <c r="B42" i="13"/>
  <c r="AB43" i="13"/>
  <c r="X44" i="13"/>
  <c r="T45" i="13"/>
  <c r="P46" i="13"/>
  <c r="L47" i="13"/>
  <c r="H48" i="13"/>
  <c r="D49" i="13"/>
  <c r="AJ49" i="13"/>
  <c r="AF50" i="13"/>
  <c r="AB51" i="13"/>
  <c r="X52" i="13"/>
  <c r="T53" i="13"/>
  <c r="P54" i="13"/>
  <c r="L55" i="13"/>
  <c r="H56" i="13"/>
  <c r="D57" i="13"/>
  <c r="H17" i="13"/>
  <c r="B39" i="13"/>
  <c r="Y45" i="13"/>
  <c r="I49" i="13"/>
  <c r="AC52" i="13"/>
  <c r="M56" i="13"/>
  <c r="I58" i="13"/>
  <c r="E59" i="13"/>
  <c r="AK59" i="13"/>
  <c r="AG60" i="13"/>
  <c r="AC61" i="13"/>
  <c r="Y62" i="13"/>
  <c r="U63" i="13"/>
  <c r="Q64" i="13"/>
  <c r="M65" i="13"/>
  <c r="I66" i="13"/>
  <c r="E67" i="13"/>
  <c r="AK67" i="13"/>
  <c r="AG68" i="13"/>
  <c r="AC69" i="13"/>
  <c r="Y70" i="13"/>
  <c r="U71" i="13"/>
  <c r="Q72" i="13"/>
  <c r="M73" i="13"/>
  <c r="I74" i="13"/>
  <c r="E75" i="13"/>
  <c r="AK75" i="13"/>
  <c r="AG76" i="13"/>
  <c r="AC77" i="13"/>
  <c r="Y78" i="13"/>
  <c r="U79" i="13"/>
  <c r="Q80" i="13"/>
  <c r="M81" i="13"/>
  <c r="I82" i="13"/>
  <c r="E83" i="13"/>
  <c r="AK83" i="13"/>
  <c r="AG84" i="13"/>
  <c r="AC85" i="13"/>
  <c r="C102" i="13"/>
  <c r="AI15" i="13"/>
  <c r="AC20" i="13"/>
  <c r="AA35" i="13"/>
  <c r="H27" i="13"/>
  <c r="P36" i="13"/>
  <c r="F23" i="13"/>
  <c r="Q31" i="13"/>
  <c r="E35" i="13"/>
  <c r="Y38" i="13"/>
  <c r="I42" i="13"/>
  <c r="J34" i="13"/>
  <c r="N43" i="13"/>
  <c r="R45" i="13"/>
  <c r="B48" i="13"/>
  <c r="R50" i="13"/>
  <c r="V52" i="13"/>
  <c r="F55" i="13"/>
  <c r="R21" i="13"/>
  <c r="AH33" i="13"/>
  <c r="O43" i="13"/>
  <c r="AE45" i="13"/>
  <c r="W47" i="13"/>
  <c r="O49" i="13"/>
  <c r="G51" i="13"/>
  <c r="AI52" i="13"/>
  <c r="K54" i="13"/>
  <c r="S55" i="13"/>
  <c r="AA56" i="13"/>
  <c r="P15" i="13"/>
  <c r="J28" i="13"/>
  <c r="AD31" i="13"/>
  <c r="N35" i="13"/>
  <c r="AH38" i="13"/>
  <c r="R42" i="13"/>
  <c r="AF43" i="13"/>
  <c r="AB44" i="13"/>
  <c r="X45" i="13"/>
  <c r="T46" i="13"/>
  <c r="P47" i="13"/>
  <c r="L48" i="13"/>
  <c r="H49" i="13"/>
  <c r="D50" i="13"/>
  <c r="AJ50" i="13"/>
  <c r="AF51" i="13"/>
  <c r="AB52" i="13"/>
  <c r="X53" i="13"/>
  <c r="T54" i="13"/>
  <c r="P55" i="13"/>
  <c r="L56" i="13"/>
  <c r="H57" i="13"/>
  <c r="AH25" i="13"/>
  <c r="AD40" i="13"/>
  <c r="E46" i="13"/>
  <c r="Y49" i="13"/>
  <c r="I53" i="13"/>
  <c r="AC56" i="13"/>
  <c r="M58" i="13"/>
  <c r="I59" i="13"/>
  <c r="E60" i="13"/>
  <c r="AK60" i="13"/>
  <c r="AG61" i="13"/>
  <c r="AC62" i="13"/>
  <c r="Y63" i="13"/>
  <c r="U64" i="13"/>
  <c r="Q65" i="13"/>
  <c r="M66" i="13"/>
  <c r="I67" i="13"/>
  <c r="E68" i="13"/>
  <c r="AK68" i="13"/>
  <c r="AG69" i="13"/>
  <c r="AC70" i="13"/>
  <c r="Y71" i="13"/>
  <c r="U72" i="13"/>
  <c r="Q73" i="13"/>
  <c r="M74" i="13"/>
  <c r="I75" i="13"/>
  <c r="E76" i="13"/>
  <c r="AK76" i="13"/>
  <c r="AG77" i="13"/>
  <c r="AC78" i="13"/>
  <c r="Y79" i="13"/>
  <c r="U80" i="13"/>
  <c r="Q81" i="13"/>
  <c r="M82" i="13"/>
  <c r="I83" i="13"/>
  <c r="E84" i="13"/>
  <c r="AK84" i="13"/>
  <c r="AG85" i="13"/>
  <c r="AC86" i="13"/>
  <c r="Y87" i="13"/>
  <c r="U88" i="13"/>
  <c r="Q89" i="13"/>
  <c r="M90" i="13"/>
  <c r="AE98" i="13"/>
  <c r="C16" i="13"/>
  <c r="AG20" i="13"/>
  <c r="AE35" i="13"/>
  <c r="P27" i="13"/>
  <c r="AJ36" i="13"/>
  <c r="B24" i="13"/>
  <c r="U31" i="13"/>
  <c r="I35" i="13"/>
  <c r="AC38" i="13"/>
  <c r="M42" i="13"/>
  <c r="Z34" i="13"/>
  <c r="V43" i="13"/>
  <c r="B46" i="13"/>
  <c r="F48" i="13"/>
  <c r="Z50" i="13"/>
  <c r="F53" i="13"/>
  <c r="J55" i="13"/>
  <c r="B25" i="13"/>
  <c r="F36" i="13"/>
  <c r="S43" i="13"/>
  <c r="C46" i="13"/>
  <c r="AE47" i="13"/>
  <c r="W49" i="13"/>
  <c r="O51" i="13"/>
  <c r="G53" i="13"/>
  <c r="O54" i="13"/>
  <c r="W55" i="13"/>
  <c r="AE56" i="13"/>
  <c r="F20" i="13"/>
  <c r="Z28" i="13"/>
  <c r="J32" i="13"/>
  <c r="AD35" i="13"/>
  <c r="N39" i="13"/>
  <c r="AH42" i="13"/>
  <c r="AJ43" i="13"/>
  <c r="AF44" i="13"/>
  <c r="AB45" i="13"/>
  <c r="X46" i="13"/>
  <c r="T47" i="13"/>
  <c r="P48" i="13"/>
  <c r="L49" i="13"/>
  <c r="H50" i="13"/>
  <c r="D51" i="13"/>
  <c r="AJ51" i="13"/>
  <c r="AF52" i="13"/>
  <c r="AB53" i="13"/>
  <c r="X54" i="13"/>
  <c r="T55" i="13"/>
  <c r="P56" i="13"/>
  <c r="L57" i="13"/>
  <c r="N28" i="13"/>
  <c r="V42" i="13"/>
  <c r="U46" i="13"/>
  <c r="E50" i="13"/>
  <c r="Y53" i="13"/>
  <c r="I57" i="13"/>
  <c r="Q58" i="13"/>
  <c r="M59" i="13"/>
  <c r="I60" i="13"/>
  <c r="E61" i="13"/>
  <c r="AK61" i="13"/>
  <c r="AG62" i="13"/>
  <c r="AC63" i="13"/>
  <c r="Y64" i="13"/>
  <c r="U65" i="13"/>
  <c r="Q66" i="13"/>
  <c r="M67" i="13"/>
  <c r="I68" i="13"/>
  <c r="E69" i="13"/>
  <c r="AK69" i="13"/>
  <c r="AG70" i="13"/>
  <c r="AC71" i="13"/>
  <c r="Y72" i="13"/>
  <c r="U73" i="13"/>
  <c r="Q74" i="13"/>
  <c r="M75" i="13"/>
  <c r="I76" i="13"/>
  <c r="E77" i="13"/>
  <c r="AK77" i="13"/>
  <c r="AH10" i="13"/>
  <c r="G21" i="13"/>
  <c r="E26" i="13"/>
  <c r="W38" i="13"/>
  <c r="L29" i="13"/>
  <c r="AJ38" i="13"/>
  <c r="Y27" i="13"/>
  <c r="Q32" i="13"/>
  <c r="AK35" i="13"/>
  <c r="U39" i="13"/>
  <c r="E43" i="13"/>
  <c r="AH36" i="13"/>
  <c r="Z43" i="13"/>
  <c r="J46" i="13"/>
  <c r="Z48" i="13"/>
  <c r="AD50" i="13"/>
  <c r="N53" i="13"/>
  <c r="AD55" i="13"/>
  <c r="Y26" i="13"/>
  <c r="B37" i="13"/>
  <c r="C44" i="13"/>
  <c r="G46" i="13"/>
  <c r="AI47" i="13"/>
  <c r="AA49" i="13"/>
  <c r="S51" i="13"/>
  <c r="K53" i="13"/>
  <c r="W54" i="13"/>
  <c r="AE55" i="13"/>
  <c r="AI56" i="13"/>
  <c r="AH21" i="13"/>
  <c r="F29" i="13"/>
  <c r="Z32" i="13"/>
  <c r="J36" i="13"/>
  <c r="AD39" i="13"/>
  <c r="F43" i="13"/>
  <c r="D44" i="13"/>
  <c r="AJ44" i="13"/>
  <c r="AF45" i="13"/>
  <c r="AB46" i="13"/>
  <c r="X47" i="13"/>
  <c r="T48" i="13"/>
  <c r="P49" i="13"/>
  <c r="L50" i="13"/>
  <c r="H51" i="13"/>
  <c r="D52" i="13"/>
  <c r="AJ52" i="13"/>
  <c r="AF53" i="13"/>
  <c r="AB54" i="13"/>
  <c r="X55" i="13"/>
  <c r="T56" i="13"/>
  <c r="P57" i="13"/>
  <c r="F30" i="13"/>
  <c r="Q43" i="13"/>
  <c r="AK46" i="13"/>
  <c r="U50" i="13"/>
  <c r="E54" i="13"/>
  <c r="R57" i="13"/>
  <c r="U58" i="13"/>
  <c r="Q59" i="13"/>
  <c r="M60" i="13"/>
  <c r="I61" i="13"/>
  <c r="E62" i="13"/>
  <c r="AK62" i="13"/>
  <c r="AG63" i="13"/>
  <c r="AC64" i="13"/>
  <c r="Y65" i="13"/>
  <c r="U66" i="13"/>
  <c r="Q67" i="13"/>
  <c r="M68" i="13"/>
  <c r="I69" i="13"/>
  <c r="E70" i="13"/>
  <c r="AK70" i="13"/>
  <c r="AG71" i="13"/>
  <c r="AC72" i="13"/>
  <c r="Y73" i="13"/>
  <c r="U74" i="13"/>
  <c r="Q75" i="13"/>
  <c r="M76" i="13"/>
  <c r="I77" i="13"/>
  <c r="E78" i="13"/>
  <c r="AK78" i="13"/>
  <c r="AG79" i="13"/>
  <c r="AC80" i="13"/>
  <c r="Y81" i="13"/>
  <c r="U82" i="13"/>
  <c r="Q83" i="13"/>
  <c r="M84" i="13"/>
  <c r="B11" i="13"/>
  <c r="AA21" i="13"/>
  <c r="I26" i="13"/>
  <c r="AE38" i="13"/>
  <c r="AF29" i="13"/>
  <c r="D39" i="13"/>
  <c r="AG27" i="13"/>
  <c r="U32" i="13"/>
  <c r="E36" i="13"/>
  <c r="Y39" i="13"/>
  <c r="I43" i="13"/>
  <c r="AD37" i="13"/>
  <c r="J44" i="13"/>
  <c r="N46" i="13"/>
  <c r="AH48" i="13"/>
  <c r="N51" i="13"/>
  <c r="R53" i="13"/>
  <c r="B56" i="13"/>
  <c r="B29" i="13"/>
  <c r="R37" i="13"/>
  <c r="K44" i="13"/>
  <c r="O46" i="13"/>
  <c r="G48" i="13"/>
  <c r="AI49" i="13"/>
  <c r="AA51" i="13"/>
  <c r="S53" i="13"/>
  <c r="AA54" i="13"/>
  <c r="AI55" i="13"/>
  <c r="C57" i="13"/>
  <c r="Z23" i="13"/>
  <c r="V29" i="13"/>
  <c r="F33" i="13"/>
  <c r="Z36" i="13"/>
  <c r="J40" i="13"/>
  <c r="L43" i="13"/>
  <c r="H44" i="13"/>
  <c r="D45" i="13"/>
  <c r="AJ45" i="13"/>
  <c r="AF46" i="13"/>
  <c r="AB47" i="13"/>
  <c r="X48" i="13"/>
  <c r="T49" i="13"/>
  <c r="P50" i="13"/>
  <c r="L51" i="13"/>
  <c r="H52" i="13"/>
  <c r="D53" i="13"/>
  <c r="AJ53" i="13"/>
  <c r="AF54" i="13"/>
  <c r="AB55" i="13"/>
  <c r="X56" i="13"/>
  <c r="T57" i="13"/>
  <c r="AH31" i="13"/>
  <c r="AG43" i="13"/>
  <c r="Q47" i="13"/>
  <c r="AK50" i="13"/>
  <c r="U54" i="13"/>
  <c r="Z57" i="13"/>
  <c r="Y58" i="13"/>
  <c r="U59" i="13"/>
  <c r="Q60" i="13"/>
  <c r="M61" i="13"/>
  <c r="I62" i="13"/>
  <c r="E63" i="13"/>
  <c r="AK63" i="13"/>
  <c r="AG64" i="13"/>
  <c r="AC65" i="13"/>
  <c r="Y66" i="13"/>
  <c r="U67" i="13"/>
  <c r="Q68" i="13"/>
  <c r="M69" i="13"/>
  <c r="I70" i="13"/>
  <c r="E71" i="13"/>
  <c r="AK71" i="13"/>
  <c r="AG72" i="13"/>
  <c r="AC73" i="13"/>
  <c r="Y74" i="13"/>
  <c r="U75" i="13"/>
  <c r="Q76" i="13"/>
  <c r="M77" i="13"/>
  <c r="I78" i="13"/>
  <c r="E79" i="13"/>
  <c r="AK79" i="13"/>
  <c r="AG80" i="13"/>
  <c r="AC81" i="13"/>
  <c r="Y82" i="13"/>
  <c r="U83" i="13"/>
  <c r="Q84" i="13"/>
  <c r="M85" i="13"/>
  <c r="I86" i="13"/>
  <c r="E87" i="13"/>
  <c r="AK87" i="13"/>
  <c r="AG88" i="13"/>
  <c r="AC89" i="13"/>
  <c r="AC13" i="13"/>
  <c r="X15" i="13"/>
  <c r="W28" i="13"/>
  <c r="AA40" i="13"/>
  <c r="AF31" i="13"/>
  <c r="H41" i="13"/>
  <c r="E29" i="13"/>
  <c r="M33" i="13"/>
  <c r="AG36" i="13"/>
  <c r="Q40" i="13"/>
  <c r="F27" i="13"/>
  <c r="J38" i="13"/>
  <c r="R44" i="13"/>
  <c r="AH46" i="13"/>
  <c r="B49" i="13"/>
  <c r="V51" i="13"/>
  <c r="B54" i="13"/>
  <c r="F56" i="13"/>
  <c r="AH29" i="13"/>
  <c r="Z39" i="13"/>
  <c r="O44" i="13"/>
  <c r="AA46" i="13"/>
  <c r="S48" i="13"/>
  <c r="K50" i="13"/>
  <c r="C52" i="13"/>
  <c r="AA53" i="13"/>
  <c r="AI54" i="13"/>
  <c r="C56" i="13"/>
  <c r="K57" i="13"/>
  <c r="R25" i="13"/>
  <c r="B30" i="13"/>
  <c r="V33" i="13"/>
  <c r="F37" i="13"/>
  <c r="Z40" i="13"/>
  <c r="P43" i="13"/>
  <c r="L44" i="13"/>
  <c r="H45" i="13"/>
  <c r="D46" i="13"/>
  <c r="AJ46" i="13"/>
  <c r="AF47" i="13"/>
  <c r="AB48" i="13"/>
  <c r="X49" i="13"/>
  <c r="T50" i="13"/>
  <c r="P51" i="13"/>
  <c r="L52" i="13"/>
  <c r="H53" i="13"/>
  <c r="D54" i="13"/>
  <c r="AJ54" i="13"/>
  <c r="AF55" i="13"/>
  <c r="AB56" i="13"/>
  <c r="X57" i="13"/>
  <c r="Z33" i="13"/>
  <c r="M44" i="13"/>
  <c r="AG47" i="13"/>
  <c r="Q51" i="13"/>
  <c r="AK54" i="13"/>
  <c r="AG57" i="13"/>
  <c r="AC58" i="13"/>
  <c r="Y59" i="13"/>
  <c r="U60" i="13"/>
  <c r="Q61" i="13"/>
  <c r="M62" i="13"/>
  <c r="I63" i="13"/>
  <c r="E64" i="13"/>
  <c r="AK64" i="13"/>
  <c r="AG65" i="13"/>
  <c r="AC66" i="13"/>
  <c r="Y67" i="13"/>
  <c r="U68" i="13"/>
  <c r="Q69" i="13"/>
  <c r="M70" i="13"/>
  <c r="I71" i="13"/>
  <c r="E72" i="13"/>
  <c r="AK72" i="13"/>
  <c r="AG73" i="13"/>
  <c r="AC74" i="13"/>
  <c r="Y75" i="13"/>
  <c r="U76" i="13"/>
  <c r="Q77" i="13"/>
  <c r="M78" i="13"/>
  <c r="I79" i="13"/>
  <c r="E80" i="13"/>
  <c r="AK80" i="13"/>
  <c r="AG81" i="13"/>
  <c r="AC82" i="13"/>
  <c r="T64" i="13"/>
  <c r="P61" i="13"/>
  <c r="D72" i="13"/>
  <c r="AB82" i="13"/>
  <c r="F91" i="13"/>
  <c r="AH92" i="13"/>
  <c r="AD93" i="13"/>
  <c r="V95" i="13"/>
  <c r="R96" i="13"/>
  <c r="N97" i="13"/>
  <c r="J98" i="13"/>
  <c r="F99" i="13"/>
  <c r="B100" i="13"/>
  <c r="AH100" i="13"/>
  <c r="AD101" i="13"/>
  <c r="Z102" i="13"/>
  <c r="W2" i="13"/>
  <c r="K90" i="13"/>
  <c r="O89" i="13"/>
  <c r="S88" i="13"/>
  <c r="W87" i="13"/>
  <c r="AA86" i="13"/>
  <c r="AE85" i="13"/>
  <c r="AI84" i="13"/>
  <c r="C84" i="13"/>
  <c r="G83" i="13"/>
  <c r="K82" i="13"/>
  <c r="O81" i="13"/>
  <c r="S80" i="13"/>
  <c r="W79" i="13"/>
  <c r="AA78" i="13"/>
  <c r="AE77" i="13"/>
  <c r="AI76" i="13"/>
  <c r="C76" i="13"/>
  <c r="G75" i="13"/>
  <c r="K74" i="13"/>
  <c r="O73" i="13"/>
  <c r="S72" i="13"/>
  <c r="W71" i="13"/>
  <c r="AA70" i="13"/>
  <c r="AE69" i="13"/>
  <c r="AI68" i="13"/>
  <c r="C68" i="13"/>
  <c r="G67" i="13"/>
  <c r="K66" i="13"/>
  <c r="O65" i="13"/>
  <c r="S64" i="13"/>
  <c r="W63" i="13"/>
  <c r="AA62" i="13"/>
  <c r="AE61" i="13"/>
  <c r="AI60" i="13"/>
  <c r="C60" i="13"/>
  <c r="G59" i="13"/>
  <c r="K58" i="13"/>
  <c r="U56" i="13"/>
  <c r="AK52" i="13"/>
  <c r="Q49" i="13"/>
  <c r="AG45" i="13"/>
  <c r="AH39" i="13"/>
  <c r="N22" i="13"/>
  <c r="AD88" i="13"/>
  <c r="AH87" i="13"/>
  <c r="B87" i="13"/>
  <c r="F86" i="13"/>
  <c r="J85" i="13"/>
  <c r="N84" i="13"/>
  <c r="R83" i="13"/>
  <c r="V82" i="13"/>
  <c r="Z81" i="13"/>
  <c r="AD80" i="13"/>
  <c r="AH79" i="13"/>
  <c r="B79" i="13"/>
  <c r="F78" i="13"/>
  <c r="J77" i="13"/>
  <c r="N76" i="13"/>
  <c r="R75" i="13"/>
  <c r="V74" i="13"/>
  <c r="Z73" i="13"/>
  <c r="AD72" i="13"/>
  <c r="AH71" i="13"/>
  <c r="B71" i="13"/>
  <c r="F70" i="13"/>
  <c r="J69" i="13"/>
  <c r="N68" i="13"/>
  <c r="R67" i="13"/>
  <c r="V66" i="13"/>
  <c r="Z65" i="13"/>
  <c r="AD64" i="13"/>
  <c r="AH63" i="13"/>
  <c r="B63" i="13"/>
  <c r="F62" i="13"/>
  <c r="J61" i="13"/>
  <c r="N60" i="13"/>
  <c r="R59" i="13"/>
  <c r="V58" i="13"/>
  <c r="U57" i="13"/>
  <c r="I54" i="13"/>
  <c r="Y50" i="13"/>
  <c r="E47" i="13"/>
  <c r="U43" i="13"/>
  <c r="V30" i="13"/>
  <c r="E90" i="13"/>
  <c r="AK88" i="13"/>
  <c r="AC87" i="13"/>
  <c r="U86" i="13"/>
  <c r="I85" i="13"/>
  <c r="AG82" i="13"/>
  <c r="M79" i="13"/>
  <c r="E73" i="13"/>
  <c r="AK65" i="13"/>
  <c r="AG58" i="13"/>
  <c r="AF56" i="13"/>
  <c r="AB49" i="13"/>
  <c r="F41" i="13"/>
  <c r="AE53" i="13"/>
  <c r="Z56" i="13"/>
  <c r="U40" i="13"/>
  <c r="AF17" i="13"/>
  <c r="N40" i="13"/>
  <c r="D68" i="13"/>
  <c r="AE57" i="13"/>
  <c r="T68" i="13"/>
  <c r="H79" i="13"/>
  <c r="AB89" i="13"/>
  <c r="B92" i="13"/>
  <c r="Z94" i="13"/>
  <c r="AK45" i="13"/>
  <c r="L58" i="13"/>
  <c r="AF61" i="13"/>
  <c r="P65" i="13"/>
  <c r="AJ68" i="13"/>
  <c r="T72" i="13"/>
  <c r="D76" i="13"/>
  <c r="X79" i="13"/>
  <c r="H83" i="13"/>
  <c r="AB86" i="13"/>
  <c r="AJ89" i="13"/>
  <c r="J91" i="13"/>
  <c r="F92" i="13"/>
  <c r="B93" i="13"/>
  <c r="AH93" i="13"/>
  <c r="AD94" i="13"/>
  <c r="Z95" i="13"/>
  <c r="V96" i="13"/>
  <c r="R97" i="13"/>
  <c r="N98" i="13"/>
  <c r="J99" i="13"/>
  <c r="F100" i="13"/>
  <c r="B101" i="13"/>
  <c r="AH101" i="13"/>
  <c r="AD102" i="13"/>
  <c r="AA2" i="13"/>
  <c r="G90" i="13"/>
  <c r="K89" i="13"/>
  <c r="O88" i="13"/>
  <c r="S87" i="13"/>
  <c r="W86" i="13"/>
  <c r="AA85" i="13"/>
  <c r="AE84" i="13"/>
  <c r="AI83" i="13"/>
  <c r="C83" i="13"/>
  <c r="G82" i="13"/>
  <c r="K81" i="13"/>
  <c r="O80" i="13"/>
  <c r="S79" i="13"/>
  <c r="W78" i="13"/>
  <c r="AA77" i="13"/>
  <c r="AE76" i="13"/>
  <c r="AI75" i="13"/>
  <c r="C75" i="13"/>
  <c r="G74" i="13"/>
  <c r="K73" i="13"/>
  <c r="O72" i="13"/>
  <c r="S71" i="13"/>
  <c r="W70" i="13"/>
  <c r="AA69" i="13"/>
  <c r="AE68" i="13"/>
  <c r="AI67" i="13"/>
  <c r="C67" i="13"/>
  <c r="G66" i="13"/>
  <c r="K65" i="13"/>
  <c r="O64" i="13"/>
  <c r="S63" i="13"/>
  <c r="W62" i="13"/>
  <c r="AA61" i="13"/>
  <c r="AE60" i="13"/>
  <c r="AI59" i="13"/>
  <c r="C59" i="13"/>
  <c r="G58" i="13"/>
  <c r="E56" i="13"/>
  <c r="U52" i="13"/>
  <c r="AK48" i="13"/>
  <c r="Q45" i="13"/>
  <c r="F38" i="13"/>
  <c r="V89" i="13"/>
  <c r="Z88" i="13"/>
  <c r="AD87" i="13"/>
  <c r="AH86" i="13"/>
  <c r="B86" i="13"/>
  <c r="F85" i="13"/>
  <c r="J84" i="13"/>
  <c r="N83" i="13"/>
  <c r="R82" i="13"/>
  <c r="V81" i="13"/>
  <c r="Z80" i="13"/>
  <c r="AD79" i="13"/>
  <c r="AH78" i="13"/>
  <c r="B78" i="13"/>
  <c r="F77" i="13"/>
  <c r="J76" i="13"/>
  <c r="N75" i="13"/>
  <c r="R74" i="13"/>
  <c r="V73" i="13"/>
  <c r="Z72" i="13"/>
  <c r="AD71" i="13"/>
  <c r="AH70" i="13"/>
  <c r="B70" i="13"/>
  <c r="F69" i="13"/>
  <c r="J68" i="13"/>
  <c r="N67" i="13"/>
  <c r="R66" i="13"/>
  <c r="V65" i="13"/>
  <c r="Z64" i="13"/>
  <c r="AD63" i="13"/>
  <c r="AH62" i="13"/>
  <c r="B62" i="13"/>
  <c r="F61" i="13"/>
  <c r="J60" i="13"/>
  <c r="N59" i="13"/>
  <c r="R58" i="13"/>
  <c r="M57" i="13"/>
  <c r="AC53" i="13"/>
  <c r="I50" i="13"/>
  <c r="Y46" i="13"/>
  <c r="AI42" i="13"/>
  <c r="AD28" i="13"/>
  <c r="AK89" i="13"/>
  <c r="AC88" i="13"/>
  <c r="U87" i="13"/>
  <c r="Q86" i="13"/>
  <c r="E85" i="13"/>
  <c r="Q82" i="13"/>
  <c r="AG78" i="13"/>
  <c r="I72" i="13"/>
  <c r="E65" i="13"/>
  <c r="AK57" i="13"/>
  <c r="AJ55" i="13"/>
  <c r="AF48" i="13"/>
  <c r="V37" i="13"/>
  <c r="K52" i="13"/>
  <c r="J54" i="13"/>
  <c r="AK36" i="13"/>
  <c r="AG13" i="13"/>
  <c r="Y56" i="13"/>
  <c r="I44" i="13"/>
  <c r="AJ64" i="13"/>
  <c r="X75" i="13"/>
  <c r="L86" i="13"/>
  <c r="AC47" i="13"/>
  <c r="AB58" i="13"/>
  <c r="L62" i="13"/>
  <c r="AF65" i="13"/>
  <c r="P69" i="13"/>
  <c r="AJ72" i="13"/>
  <c r="T76" i="13"/>
  <c r="D80" i="13"/>
  <c r="X83" i="13"/>
  <c r="H87" i="13"/>
  <c r="H90" i="13"/>
  <c r="N91" i="13"/>
  <c r="J92" i="13"/>
  <c r="F93" i="13"/>
  <c r="B94" i="13"/>
  <c r="AH94" i="13"/>
  <c r="AD95" i="13"/>
  <c r="Z96" i="13"/>
  <c r="V97" i="13"/>
  <c r="R98" i="13"/>
  <c r="N99" i="13"/>
  <c r="J100" i="13"/>
  <c r="F101" i="13"/>
  <c r="B102" i="13"/>
  <c r="AH102" i="13"/>
  <c r="AE2" i="13"/>
  <c r="C90" i="13"/>
  <c r="G89" i="13"/>
  <c r="K88" i="13"/>
  <c r="O87" i="13"/>
  <c r="S86" i="13"/>
  <c r="W85" i="13"/>
  <c r="AA84" i="13"/>
  <c r="AE83" i="13"/>
  <c r="AI82" i="13"/>
  <c r="C82" i="13"/>
  <c r="G81" i="13"/>
  <c r="K80" i="13"/>
  <c r="O79" i="13"/>
  <c r="S78" i="13"/>
  <c r="W77" i="13"/>
  <c r="AA76" i="13"/>
  <c r="AE75" i="13"/>
  <c r="AI74" i="13"/>
  <c r="C74" i="13"/>
  <c r="G73" i="13"/>
  <c r="K72" i="13"/>
  <c r="O71" i="13"/>
  <c r="S70" i="13"/>
  <c r="W69" i="13"/>
  <c r="AA68" i="13"/>
  <c r="AE67" i="13"/>
  <c r="AI66" i="13"/>
  <c r="C66" i="13"/>
  <c r="G65" i="13"/>
  <c r="K64" i="13"/>
  <c r="O63" i="13"/>
  <c r="S62" i="13"/>
  <c r="W61" i="13"/>
  <c r="AA60" i="13"/>
  <c r="AE59" i="13"/>
  <c r="AI58" i="13"/>
  <c r="C58" i="13"/>
  <c r="Y55" i="13"/>
  <c r="E52" i="13"/>
  <c r="U48" i="13"/>
  <c r="AK44" i="13"/>
  <c r="N36" i="13"/>
  <c r="R89" i="13"/>
  <c r="V88" i="13"/>
  <c r="Z87" i="13"/>
  <c r="AD86" i="13"/>
  <c r="AH85" i="13"/>
  <c r="B85" i="13"/>
  <c r="F84" i="13"/>
  <c r="J83" i="13"/>
  <c r="N82" i="13"/>
  <c r="R81" i="13"/>
  <c r="V80" i="13"/>
  <c r="Z79" i="13"/>
  <c r="AD78" i="13"/>
  <c r="AH77" i="13"/>
  <c r="B77" i="13"/>
  <c r="F76" i="13"/>
  <c r="J75" i="13"/>
  <c r="N74" i="13"/>
  <c r="R73" i="13"/>
  <c r="V72" i="13"/>
  <c r="Z71" i="13"/>
  <c r="AD70" i="13"/>
  <c r="AH69" i="13"/>
  <c r="B69" i="13"/>
  <c r="F68" i="13"/>
  <c r="J67" i="13"/>
  <c r="N66" i="13"/>
  <c r="R65" i="13"/>
  <c r="V64" i="13"/>
  <c r="Z63" i="13"/>
  <c r="AD62" i="13"/>
  <c r="AH61" i="13"/>
  <c r="B61" i="13"/>
  <c r="F60" i="13"/>
  <c r="J59" i="13"/>
  <c r="N58" i="13"/>
  <c r="AG56" i="13"/>
  <c r="M53" i="13"/>
  <c r="AC49" i="13"/>
  <c r="I46" i="13"/>
  <c r="J41" i="13"/>
  <c r="B27" i="13"/>
  <c r="AG89" i="13"/>
  <c r="Y88" i="13"/>
  <c r="Q87" i="13"/>
  <c r="M86" i="13"/>
  <c r="Y84" i="13"/>
  <c r="AK81" i="13"/>
  <c r="Q78" i="13"/>
  <c r="M71" i="13"/>
  <c r="I64" i="13"/>
  <c r="Q55" i="13"/>
  <c r="D55" i="13"/>
  <c r="AJ47" i="13"/>
  <c r="B34" i="13"/>
  <c r="S50" i="13"/>
  <c r="Z51" i="13"/>
  <c r="Q33" i="13"/>
  <c r="U49" i="13"/>
  <c r="H59" i="13"/>
  <c r="AB62" i="13"/>
  <c r="L66" i="13"/>
  <c r="AF69" i="13"/>
  <c r="P73" i="13"/>
  <c r="AJ76" i="13"/>
  <c r="T80" i="13"/>
  <c r="D84" i="13"/>
  <c r="X87" i="13"/>
  <c r="P90" i="13"/>
  <c r="R91" i="13"/>
  <c r="N92" i="13"/>
  <c r="J93" i="13"/>
  <c r="F94" i="13"/>
  <c r="B95" i="13"/>
  <c r="AH95" i="13"/>
  <c r="AD96" i="13"/>
  <c r="Z97" i="13"/>
  <c r="V98" i="13"/>
  <c r="R99" i="13"/>
  <c r="N100" i="13"/>
  <c r="J101" i="13"/>
  <c r="F102" i="13"/>
  <c r="C2" i="13"/>
  <c r="AI2" i="13"/>
  <c r="AI89" i="13"/>
  <c r="C89" i="13"/>
  <c r="G88" i="13"/>
  <c r="K87" i="13"/>
  <c r="O86" i="13"/>
  <c r="S85" i="13"/>
  <c r="W84" i="13"/>
  <c r="AA83" i="13"/>
  <c r="AE82" i="13"/>
  <c r="AI81" i="13"/>
  <c r="C81" i="13"/>
  <c r="G80" i="13"/>
  <c r="K79" i="13"/>
  <c r="O78" i="13"/>
  <c r="S77" i="13"/>
  <c r="W76" i="13"/>
  <c r="AA75" i="13"/>
  <c r="AE74" i="13"/>
  <c r="AI73" i="13"/>
  <c r="C73" i="13"/>
  <c r="G72" i="13"/>
  <c r="K71" i="13"/>
  <c r="O70" i="13"/>
  <c r="S69" i="13"/>
  <c r="W68" i="13"/>
  <c r="AA67" i="13"/>
  <c r="AE66" i="13"/>
  <c r="AI65" i="13"/>
  <c r="C65" i="13"/>
  <c r="G64" i="13"/>
  <c r="K63" i="13"/>
  <c r="O62" i="13"/>
  <c r="S61" i="13"/>
  <c r="W60" i="13"/>
  <c r="AA59" i="13"/>
  <c r="AE58" i="13"/>
  <c r="AI57" i="13"/>
  <c r="I55" i="13"/>
  <c r="Y51" i="13"/>
  <c r="E48" i="13"/>
  <c r="U44" i="13"/>
  <c r="V34" i="13"/>
  <c r="N89" i="13"/>
  <c r="R88" i="13"/>
  <c r="V87" i="13"/>
  <c r="Z86" i="13"/>
  <c r="AD85" i="13"/>
  <c r="AH84" i="13"/>
  <c r="B84" i="13"/>
  <c r="F83" i="13"/>
  <c r="J82" i="13"/>
  <c r="N81" i="13"/>
  <c r="R80" i="13"/>
  <c r="V79" i="13"/>
  <c r="Z78" i="13"/>
  <c r="AD77" i="13"/>
  <c r="AH76" i="13"/>
  <c r="B76" i="13"/>
  <c r="F75" i="13"/>
  <c r="J74" i="13"/>
  <c r="N73" i="13"/>
  <c r="R72" i="13"/>
  <c r="V71" i="13"/>
  <c r="Z70" i="13"/>
  <c r="AD69" i="13"/>
  <c r="AH68" i="13"/>
  <c r="B68" i="13"/>
  <c r="F67" i="13"/>
  <c r="J66" i="13"/>
  <c r="N65" i="13"/>
  <c r="R64" i="13"/>
  <c r="V63" i="13"/>
  <c r="Z62" i="13"/>
  <c r="AD61" i="13"/>
  <c r="AH60" i="13"/>
  <c r="B60" i="13"/>
  <c r="F59" i="13"/>
  <c r="J58" i="13"/>
  <c r="Q56" i="13"/>
  <c r="AG52" i="13"/>
  <c r="M49" i="13"/>
  <c r="AC45" i="13"/>
  <c r="R39" i="13"/>
  <c r="V20" i="13"/>
  <c r="Y89" i="13"/>
  <c r="Q88" i="13"/>
  <c r="M87" i="13"/>
  <c r="E86" i="13"/>
  <c r="U84" i="13"/>
  <c r="U81" i="13"/>
  <c r="U77" i="13"/>
  <c r="Q70" i="13"/>
  <c r="M63" i="13"/>
  <c r="AG51" i="13"/>
  <c r="H54" i="13"/>
  <c r="D47" i="13"/>
  <c r="R30" i="13"/>
  <c r="AA48" i="13"/>
  <c r="V49" i="13"/>
  <c r="I29" i="13"/>
  <c r="Z126" i="13"/>
  <c r="W119" i="13"/>
  <c r="AD125" i="13"/>
  <c r="N119" i="13"/>
  <c r="U128" i="13"/>
  <c r="AL130" i="13"/>
  <c r="W122" i="13"/>
  <c r="AL40" i="13"/>
  <c r="AN56" i="13"/>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AC35" i="3" a="1"/>
  <c r="AA8" i="3" a="1"/>
  <c r="AA26" i="3" a="1"/>
  <c r="Z3" i="3" a="1"/>
  <c r="AA4" i="3" a="1"/>
  <c r="X20" i="3" a="1"/>
  <c r="AB42" i="3" a="1"/>
  <c r="AB20" i="3" a="1"/>
  <c r="X21" i="3" a="1"/>
  <c r="AA17" i="3" a="1"/>
  <c r="AC42" i="3" a="1"/>
  <c r="Z11" i="3" a="1"/>
  <c r="X42" i="3" a="1"/>
  <c r="Z37" i="3" a="1"/>
  <c r="AC13" i="3" a="1"/>
  <c r="AA10" i="3" a="1"/>
  <c r="AC27" i="3" a="1"/>
  <c r="Z26" i="3" a="1"/>
  <c r="Z21" i="3" a="1"/>
  <c r="Z42" i="3" a="1"/>
  <c r="AA14" i="3" a="1"/>
  <c r="Z12" i="3" a="1"/>
  <c r="AC26" i="3" a="1"/>
  <c r="Z16" i="3" a="1"/>
  <c r="AB29" i="3" a="1"/>
  <c r="AA21" i="3" a="1"/>
  <c r="X23" i="3" a="1"/>
  <c r="X36" i="3" a="1"/>
  <c r="AB38" i="3" a="1"/>
  <c r="AB11" i="3" a="1"/>
  <c r="Z33" i="3" a="1"/>
  <c r="AC5" i="3" a="1"/>
  <c r="X30" i="3" a="1"/>
  <c r="Z6" i="3" a="1"/>
  <c r="AC17" i="3" a="1"/>
  <c r="AA16" i="3" a="1"/>
  <c r="Z10" i="3" a="1"/>
  <c r="Z36" i="3" a="1"/>
  <c r="AB16" i="3" a="1"/>
  <c r="AB43" i="3" a="1"/>
  <c r="AA35" i="3" a="1"/>
  <c r="AA20" i="3" a="1"/>
  <c r="X31" i="3" a="1"/>
  <c r="AC9" i="3" a="1"/>
  <c r="AC14" i="3" a="1"/>
  <c r="X28" i="3" a="1"/>
  <c r="AB6" i="3" a="1"/>
  <c r="AA3" i="3" a="1"/>
  <c r="Z29" i="3" a="1"/>
  <c r="AB31" i="3" a="1"/>
  <c r="Z25" i="3" a="1"/>
  <c r="AB10" i="3" a="1"/>
  <c r="AA38" i="3" a="1"/>
  <c r="AA28" i="3" a="1"/>
  <c r="AA34" i="3" a="1"/>
  <c r="AB14" i="3" a="1"/>
  <c r="X29" i="3" a="1"/>
  <c r="Z8" i="3" a="1"/>
  <c r="X24" i="3" a="1"/>
  <c r="AA22" i="3" a="1"/>
  <c r="AB9" i="3" a="1"/>
  <c r="AC23" i="3" a="1"/>
  <c r="AB4" i="3" a="1"/>
  <c r="Z35" i="3" a="1"/>
  <c r="AB27" i="3" a="1"/>
  <c r="X6" i="3" a="1"/>
  <c r="X27" i="3" a="1"/>
  <c r="AC38" i="3" a="1"/>
  <c r="AB15" i="3" a="1"/>
  <c r="AA33" i="3" a="1"/>
  <c r="AC3" i="3" a="1"/>
  <c r="X7" i="3" a="1"/>
  <c r="X32" i="3" a="1"/>
  <c r="Z23" i="3" a="1"/>
  <c r="AC34" i="3" a="1"/>
  <c r="X43" i="3" a="1"/>
  <c r="AB7" i="3" a="1"/>
  <c r="AC19" i="3" a="1"/>
  <c r="Z20" i="3" a="1"/>
  <c r="AC21" i="3" a="1"/>
  <c r="X12" i="3" a="1"/>
  <c r="AB17" i="3" a="1"/>
  <c r="AB32" i="3" a="1"/>
  <c r="X13" i="3" a="1"/>
  <c r="AA36" i="3" a="1"/>
  <c r="AA5" i="3" a="1"/>
  <c r="AA19" i="3" a="1"/>
  <c r="X9" i="3" a="1"/>
  <c r="AA24" i="3" a="1"/>
  <c r="X25" i="3" a="1"/>
  <c r="X3" i="3" a="1"/>
  <c r="AA12" i="3" a="1"/>
  <c r="AC6" i="3" a="1"/>
  <c r="AB24" i="3" a="1"/>
  <c r="AC24" i="3" a="1"/>
  <c r="X22" i="3" a="1"/>
  <c r="AB13" i="3" a="1"/>
  <c r="X14" i="3" a="1"/>
  <c r="AB25" i="3" a="1"/>
  <c r="AA13" i="3" a="1"/>
  <c r="Z17" i="3" a="1"/>
  <c r="X16" i="3" a="1"/>
  <c r="X5" i="3" a="1"/>
  <c r="AA23" i="3" a="1"/>
  <c r="AA42" i="3" a="1"/>
  <c r="AC36" i="3" a="1"/>
  <c r="AB5" i="3" a="1"/>
  <c r="AB30" i="3" a="1"/>
  <c r="AA25" i="3" a="1"/>
  <c r="Z43" i="3" a="1"/>
  <c r="AB22" i="3" a="1"/>
  <c r="X15" i="3" a="1"/>
  <c r="AB3" i="3" a="1"/>
  <c r="AB19" i="3" a="1"/>
  <c r="AC16" i="3" a="1"/>
  <c r="AB28" i="3" a="1"/>
  <c r="AC25" i="3" a="1"/>
  <c r="X33" i="3" a="1"/>
  <c r="AA27" i="3" a="1"/>
  <c r="AB8" i="3" a="1"/>
  <c r="Z4" i="3" a="1"/>
  <c r="AB35" i="3" a="1"/>
  <c r="X8" i="3" a="1"/>
  <c r="Z13" i="3" a="1"/>
  <c r="AC10" i="3" a="1"/>
  <c r="AC11" i="3" a="1"/>
  <c r="AA32" i="3" a="1"/>
  <c r="AA18" i="3" a="1"/>
  <c r="AC33" i="3" a="1"/>
  <c r="X10" i="3" a="1"/>
  <c r="AC28" i="3" a="1"/>
  <c r="AA31" i="3" a="1"/>
  <c r="Z27" i="3" a="1"/>
  <c r="AB18" i="3" a="1"/>
  <c r="AC4" i="3" a="1"/>
  <c r="AB12" i="3" a="1"/>
  <c r="X35" i="3" a="1"/>
  <c r="AC7" i="3" a="1"/>
  <c r="X18" i="3" a="1"/>
  <c r="AA30" i="3" a="1"/>
  <c r="Z28" i="3" a="1"/>
  <c r="AC37" i="3" a="1"/>
  <c r="X19" i="3" a="1"/>
  <c r="AA9" i="3" a="1"/>
  <c r="Z38" i="3" a="1"/>
  <c r="AC22" i="3" a="1"/>
  <c r="AC43" i="3" a="1"/>
  <c r="Z22" i="3" a="1"/>
  <c r="Z5" i="3" a="1"/>
  <c r="AA7" i="3" a="1"/>
  <c r="Z9" i="3" a="1"/>
  <c r="Z19" i="3" a="1"/>
  <c r="AC20" i="3" a="1"/>
  <c r="AA37" i="3" a="1"/>
  <c r="AA6" i="3" a="1"/>
  <c r="Z14" i="3" a="1"/>
  <c r="AC12" i="3" a="1"/>
  <c r="AC15" i="3" a="1"/>
  <c r="AB33" i="3" a="1"/>
  <c r="AB34" i="3" a="1"/>
  <c r="AB37" i="3" a="1"/>
  <c r="X4" i="3" a="1"/>
  <c r="Z7" i="3" a="1"/>
  <c r="AB26" i="3" a="1"/>
  <c r="AC30" i="3" a="1"/>
  <c r="Z32" i="3" a="1"/>
  <c r="AB23" i="3" a="1"/>
  <c r="X38" i="3" a="1"/>
  <c r="Z30" i="3" a="1"/>
  <c r="Z15" i="3" a="1"/>
  <c r="X34" i="3" a="1"/>
  <c r="Z31" i="3" a="1"/>
  <c r="AA15"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<sst xmlns="http://schemas.openxmlformats.org/spreadsheetml/2006/main" count="11894" uniqueCount="4095">
  <si>
    <t>No</t>
    <phoneticPr fontId="1"/>
  </si>
  <si>
    <t>役職</t>
    <rPh sb="0" eb="2">
      <t>ヤクショク</t>
    </rPh>
    <phoneticPr fontId="1"/>
  </si>
  <si>
    <t>クラス</t>
    <phoneticPr fontId="1"/>
  </si>
  <si>
    <t>その他</t>
    <rPh sb="2" eb="3">
      <t>タ</t>
    </rPh>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</si>
  <si>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</si>
  <si>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</si>
  <si>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</si>
  <si>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</si>
  <si>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</si>
  <si>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</si>
  <si>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</si>
  <si>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</si>
  <si>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</si>
  <si>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</si>
  <si>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</si>
  <si>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</si>
  <si>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</si>
  <si>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</si>
  <si>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</si>
  <si>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</si>
  <si>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</si>
  <si>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</si>
  <si>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</si>
  <si>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</si>
  <si>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</si>
  <si>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</si>
  <si>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</si>
  <si>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</si>
  <si>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</si>
  <si>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</si>
  <si>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</si>
  <si>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</si>
  <si>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</si>
  <si>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</si>
  <si>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</si>
  <si>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</si>
  <si>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</si>
  <si>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</si>
  <si>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</si>
  <si>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</si>
  <si>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</si>
  <si>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</si>
  <si>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</si>
  <si>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</si>
  <si>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</si>
  <si>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</si>
  <si>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</si>
  <si>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</si>
  <si>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</si>
  <si>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</si>
  <si>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</si>
  <si>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</si>
  <si>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</si>
  <si>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</si>
  <si>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</si>
  <si>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</si>
  <si>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</si>
  <si>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</si>
  <si>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</si>
  <si>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</si>
  <si>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</si>
  <si>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</si>
  <si>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</si>
  <si>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</si>
  <si>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</si>
  <si>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</si>
  <si>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</si>
  <si>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</si>
  <si>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</si>
  <si>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</si>
  <si>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</si>
  <si>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</si>
  <si>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</si>
  <si>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</si>
  <si>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</si>
  <si>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</si>
  <si>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</si>
  <si>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</si>
  <si>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</si>
  <si>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</si>
  <si>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</si>
  <si>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</si>
  <si>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</si>
  <si>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</si>
  <si>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</si>
  <si>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</si>
  <si>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</si>
  <si>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細谷 佳正</t>
  </si>
  <si>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</si>
  <si>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</si>
  <si>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</si>
  <si>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</si>
  <si>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</si>
  <si>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</si>
  <si>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</si>
  <si>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</si>
  <si>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</si>
  <si>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</si>
  <si>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</si>
  <si>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</si>
  <si>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</si>
  <si>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</si>
  <si>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</si>
  <si>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</si>
  <si>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</si>
  <si>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</si>
  <si>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</si>
  <si>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</si>
  <si>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</si>
  <si>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</si>
  <si>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</si>
  <si>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</si>
  <si>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</si>
  <si>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</si>
  <si>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</si>
  <si>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</si>
  <si>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</si>
  <si>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</si>
  <si>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</si>
  <si>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</si>
  <si>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</si>
  <si>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</si>
  <si>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</si>
  <si>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</si>
  <si>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</si>
  <si>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</si>
  <si>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</si>
  <si>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</si>
  <si>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</si>
  <si>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</si>
  <si>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</si>
  <si>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</si>
  <si>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</si>
  <si>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</si>
  <si>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</si>
  <si>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</si>
  <si>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</si>
  <si>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</si>
  <si>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</si>
  <si>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</si>
  <si>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</si>
  <si>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</si>
  <si>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</si>
  <si>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</si>
  <si>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</si>
  <si>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</si>
  <si>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</si>
  <si>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</si>
  <si>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</si>
  <si>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</si>
  <si>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</si>
  <si>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</si>
  <si>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</si>
  <si>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</si>
  <si>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</si>
  <si>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</si>
  <si>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</si>
  <si>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</si>
  <si>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</si>
  <si>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</si>
  <si>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</si>
  <si>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</si>
  <si>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</si>
  <si>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</si>
  <si>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</si>
  <si>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</si>
  <si>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</si>
  <si>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</si>
  <si>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</si>
  <si>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</si>
  <si>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</si>
  <si>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</si>
  <si>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</si>
  <si>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</si>
  <si>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</si>
  <si>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</si>
  <si>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</si>
  <si>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</si>
  <si>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</si>
  <si>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</si>
  <si>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</si>
  <si>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</si>
  <si>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</si>
  <si>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</si>
  <si>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</si>
  <si>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</si>
  <si>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</si>
  <si>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</si>
  <si>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</si>
  <si>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</si>
  <si>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</si>
  <si>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</si>
  <si>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</si>
  <si>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</si>
  <si>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</si>
  <si>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</si>
  <si>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</si>
  <si>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</si>
  <si>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</si>
  <si>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</si>
  <si>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</si>
  <si>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</si>
  <si>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</si>
  <si>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</si>
  <si>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</si>
  <si>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</si>
  <si>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</si>
  <si>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</si>
  <si>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</si>
  <si>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</si>
  <si>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</si>
  <si>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</si>
  <si>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</si>
  <si>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</si>
  <si>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</si>
  <si>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</si>
  <si>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</si>
  <si>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</si>
  <si>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</si>
  <si>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</si>
  <si>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</si>
  <si>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</si>
  <si>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</si>
  <si>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</si>
  <si>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</si>
  <si>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</si>
  <si>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</si>
  <si>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黒、紫</t>
    <rPh sb="0" eb="1">
      <t>クロ</t>
    </rPh>
    <rPh sb="2" eb="3">
      <t>ムラサキ</t>
    </rPh>
    <phoneticPr fontId="1"/>
  </si>
  <si>
    <t>紺</t>
    <rPh sb="0" eb="1">
      <t>コン</t>
    </rPh>
    <phoneticPr fontId="1"/>
  </si>
  <si>
    <t>流星隊</t>
    <rPh sb="0" eb="3">
      <t>リュウ</t>
    </rPh>
    <phoneticPr fontId="1"/>
  </si>
  <si>
    <t>五色</t>
    <rPh sb="0" eb="2">
      <t>ゴショク</t>
    </rPh>
    <phoneticPr fontId="1"/>
  </si>
  <si>
    <t>守沢千秋</t>
    <rPh sb="0" eb="4">
      <t>モリ</t>
    </rPh>
    <phoneticPr fontId="1"/>
  </si>
  <si>
    <t>水</t>
    <rPh sb="0" eb="1">
      <t>ミズ</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</si>
  <si>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</si>
  <si>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</si>
  <si>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</si>
  <si>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</si>
  <si>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</si>
  <si>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白、金</t>
    <rPh sb="0" eb="1">
      <t>シロ</t>
    </rPh>
    <rPh sb="2" eb="3">
      <t>キン</t>
    </rPh>
    <phoneticPr fontId="1"/>
  </si>
  <si>
    <t>姫宮桃李</t>
    <rPh sb="0" eb="4">
      <t>ヒメ</t>
    </rPh>
    <phoneticPr fontId="1"/>
  </si>
  <si>
    <t>赤紫、黒</t>
    <rPh sb="0" eb="2">
      <t>アカムラサキ</t>
    </rPh>
    <rPh sb="3" eb="4">
      <t>クロ</t>
    </rPh>
    <phoneticPr fontId="1"/>
  </si>
  <si>
    <t>黄緑、黄</t>
    <rPh sb="0" eb="2">
      <t>キミドリ</t>
    </rPh>
    <rPh sb="3" eb="4">
      <t>キ</t>
    </rPh>
    <phoneticPr fontId="1"/>
  </si>
  <si>
    <t>モノクロ</t>
    <phoneticPr fontId="1"/>
  </si>
  <si>
    <t>アイボリー、ライムグリーン</t>
    <phoneticPr fontId="1"/>
  </si>
  <si>
    <t>期間</t>
    <rPh sb="0" eb="2">
      <t>キカン</t>
    </rPh>
    <phoneticPr fontId="1"/>
  </si>
  <si>
    <t>春嵐！花舞う桜フェス</t>
  </si>
  <si>
    <t>桜フェス</t>
    <rPh sb="0" eb="1">
      <t>サクラ</t>
    </rPh>
    <phoneticPr fontId="1"/>
  </si>
  <si>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</si>
  <si>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</si>
  <si>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</si>
  <si>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</si>
  <si>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</si>
  <si>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</si>
  <si>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</si>
  <si>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</si>
  <si>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</si>
  <si>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</si>
  <si>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</si>
  <si>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</si>
  <si>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</si>
  <si>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</si>
  <si>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</si>
  <si>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</si>
  <si>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</si>
  <si>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</si>
  <si>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</si>
  <si>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</si>
  <si>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</si>
  <si>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</si>
  <si>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</si>
  <si>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</si>
  <si>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</si>
  <si>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</si>
  <si>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</si>
  <si>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</si>
  <si>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</si>
  <si>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</si>
  <si>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</si>
  <si>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</si>
  <si>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</si>
  <si>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</si>
  <si>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</si>
  <si>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</si>
  <si>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</si>
  <si>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</si>
  <si>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</si>
  <si>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</si>
  <si>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</si>
  <si>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</si>
  <si>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</si>
  <si>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</si>
  <si>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</si>
  <si>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</si>
  <si>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</si>
  <si>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</si>
  <si>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</si>
  <si>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</si>
  <si>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</si>
  <si>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</si>
  <si>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</si>
  <si>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</si>
  <si>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</si>
  <si>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</si>
  <si>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</si>
  <si>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</si>
  <si>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</si>
  <si>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</si>
  <si>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</si>
  <si>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</si>
  <si>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</si>
  <si>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</si>
  <si>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</si>
  <si>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</si>
  <si>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</si>
  <si>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</si>
  <si>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</si>
  <si>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</si>
  <si>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</si>
  <si>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</si>
  <si>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</si>
  <si>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</si>
  <si>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</si>
  <si>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</si>
  <si>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</si>
  <si>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</si>
  <si>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</si>
  <si>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</si>
  <si>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</si>
  <si>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</si>
  <si>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</si>
  <si>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</si>
  <si>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</si>
  <si>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</si>
  <si>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</si>
  <si>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</si>
  <si>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</si>
  <si>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</si>
  <si>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</si>
  <si>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</si>
  <si>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</si>
  <si>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</si>
  <si>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</si>
  <si>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</si>
  <si>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</si>
  <si>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</si>
  <si>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</si>
  <si>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</si>
  <si>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</si>
  <si>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</si>
  <si>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</si>
  <si>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</si>
  <si>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</si>
  <si>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</si>
  <si>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</si>
  <si>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</si>
  <si>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</si>
  <si>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</si>
  <si>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</si>
  <si>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</si>
  <si>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</si>
  <si>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</si>
  <si>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</si>
  <si>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</si>
  <si>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</si>
  <si>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</si>
  <si>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</si>
  <si>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</si>
  <si>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</si>
  <si>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</si>
  <si>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</si>
  <si>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</si>
  <si>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</si>
  <si>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</si>
  <si>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</si>
  <si>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</si>
  <si>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</si>
  <si>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</si>
  <si>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</si>
  <si>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</si>
  <si>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</si>
  <si>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</si>
  <si>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</si>
  <si>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</si>
  <si>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</si>
  <si>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</si>
  <si>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</si>
  <si>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</si>
  <si>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</si>
  <si>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</si>
  <si>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</si>
  <si>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</si>
  <si>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</si>
  <si>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</si>
  <si>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</si>
  <si>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</si>
  <si>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</si>
  <si>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</si>
  <si>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</si>
  <si>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</si>
  <si>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</si>
  <si>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</si>
  <si>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</si>
  <si>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</si>
  <si>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</si>
  <si>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</si>
  <si>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</si>
  <si>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</si>
  <si>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</si>
  <si>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</si>
  <si>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</si>
  <si>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</si>
  <si>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</si>
  <si>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</si>
  <si>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</si>
  <si>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</si>
  <si>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</si>
  <si>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</si>
  <si>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</si>
  <si>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</si>
  <si>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</si>
  <si>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</si>
  <si>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UNDEAD、流星隊</t>
    <rPh sb="7" eb="10">
      <t>リュウセイタイ</t>
    </rPh>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</si>
  <si>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</si>
  <si>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</si>
  <si>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</si>
  <si>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</si>
  <si>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Trickstar、紅月</t>
    <rPh sb="10" eb="12">
      <t>アカツキ</t>
    </rPh>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</si>
  <si>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</si>
  <si>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</si>
  <si>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</si>
  <si>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</si>
  <si>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</si>
  <si>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</si>
  <si>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</si>
  <si>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</si>
  <si>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</si>
  <si>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</si>
  <si>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</si>
  <si>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</si>
  <si>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</si>
  <si>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</si>
  <si>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</si>
  <si>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</si>
  <si>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</si>
  <si>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</si>
  <si>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</si>
  <si>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</si>
  <si>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</si>
  <si>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</si>
  <si>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</si>
  <si>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</si>
  <si>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</si>
  <si>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</si>
  <si>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</si>
  <si>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</si>
  <si>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</si>
  <si>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</si>
  <si>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</si>
  <si>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</si>
  <si>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</si>
  <si>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</si>
  <si>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</si>
  <si>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</si>
  <si>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MaM、陸上部</t>
    <rPh sb="4" eb="7">
      <t>リクジョウブ</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</si>
  <si>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</si>
  <si>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</si>
  <si>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</si>
  <si>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</si>
  <si>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</si>
  <si>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</si>
  <si>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</si>
  <si>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</si>
  <si>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</si>
  <si>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</si>
  <si>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</si>
  <si>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</si>
  <si>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</si>
  <si>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</si>
  <si>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</si>
  <si>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</si>
  <si>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</si>
  <si>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</si>
  <si>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</si>
  <si>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</si>
  <si>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</si>
  <si>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</si>
  <si>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</si>
  <si>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</si>
  <si>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</si>
  <si>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</si>
  <si>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</si>
  <si>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</si>
  <si>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デッドマンズ</t>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</si>
  <si>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</si>
  <si>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</si>
  <si>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</si>
  <si>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</si>
  <si>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</si>
  <si>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</si>
  <si>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</si>
  <si>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</si>
  <si>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</si>
  <si>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弓道部、Valkyrie</t>
    <rPh sb="0" eb="3">
      <t>キュウドウブ</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</si>
  <si>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</si>
  <si>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</si>
  <si>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</si>
  <si>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</si>
  <si>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</si>
  <si>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</si>
  <si>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</si>
  <si>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</si>
  <si>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</si>
  <si>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</si>
  <si>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</si>
  <si>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</si>
  <si>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</si>
  <si>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</si>
  <si>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</si>
  <si>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</si>
  <si>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</si>
  <si>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</si>
  <si>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</si>
  <si>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</si>
  <si>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</si>
  <si>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</si>
  <si>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ユニットスキル</t>
    <phoneticPr fontId="1"/>
  </si>
  <si>
    <t>マーチングバンド</t>
    <phoneticPr fontId="1"/>
  </si>
  <si>
    <t>Ra*bitsのメンバーがマーチングバンド衣装で登場！</t>
    <phoneticPr fontId="1"/>
  </si>
  <si>
    <t>スイーツパティシエ</t>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</si>
  <si>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</si>
  <si>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</si>
  <si>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</si>
  <si>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</si>
  <si>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</si>
  <si>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</si>
  <si>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</si>
  <si>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</si>
  <si>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</si>
  <si>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</si>
  <si>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</si>
  <si>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</si>
  <si>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</si>
  <si>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</si>
  <si>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</si>
  <si>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</si>
  <si>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</si>
  <si>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</si>
  <si>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</si>
  <si>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</si>
  <si>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</si>
  <si>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</si>
  <si>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</si>
  <si>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</si>
  <si>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</si>
  <si>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</si>
  <si>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</si>
  <si>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</si>
  <si>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カンフー</t>
    <phoneticPr fontId="1"/>
  </si>
  <si>
    <t>2015/10/11</t>
  </si>
  <si>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</si>
  <si>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</si>
  <si>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</si>
  <si>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</si>
  <si>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</si>
  <si>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</si>
  <si>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</si>
  <si>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お医者さん</t>
    <rPh sb="1" eb="3">
      <t>イシャ</t>
    </rPh>
    <phoneticPr fontId="1"/>
  </si>
  <si>
    <t>2015/11/10</t>
  </si>
  <si>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</si>
  <si>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</si>
  <si>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</si>
  <si>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</si>
  <si>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</si>
  <si>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</si>
  <si>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</si>
  <si>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</si>
  <si>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</si>
  <si>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</si>
  <si>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</si>
  <si>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</si>
  <si>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</si>
  <si>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</si>
  <si>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</si>
  <si>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</si>
  <si>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</si>
  <si>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</si>
  <si>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</si>
  <si>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</si>
  <si>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</si>
  <si>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</si>
  <si>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</si>
  <si>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</si>
  <si>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</si>
  <si>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</si>
  <si>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</si>
  <si>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</si>
  <si>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</si>
  <si>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</si>
  <si>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</si>
  <si>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</si>
  <si>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</si>
  <si>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</si>
  <si>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</si>
  <si>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</si>
  <si>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</si>
  <si>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</si>
  <si>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</si>
  <si>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</si>
  <si>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</si>
  <si>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</si>
  <si>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</si>
  <si>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</si>
  <si>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</si>
  <si>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</si>
  <si>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</si>
  <si>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</si>
  <si>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</si>
  <si>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</si>
  <si>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</si>
  <si>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</si>
  <si>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</si>
  <si>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</si>
  <si>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</si>
  <si>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</si>
  <si>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</si>
  <si>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</si>
  <si>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</si>
  <si>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</si>
  <si>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</si>
  <si>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</si>
  <si>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</si>
  <si>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</si>
  <si>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</si>
  <si>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</si>
  <si>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</si>
  <si>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</si>
  <si>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</si>
  <si>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</si>
  <si>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</si>
  <si>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</si>
  <si>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</si>
  <si>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</si>
  <si>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</si>
  <si>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</si>
  <si>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</si>
  <si>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</si>
  <si>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</si>
  <si>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</si>
  <si>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</si>
  <si>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</si>
  <si>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</si>
  <si>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</si>
  <si>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</si>
  <si>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</si>
  <si>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</si>
  <si>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</si>
  <si>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</si>
  <si>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</si>
  <si>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</si>
  <si>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</si>
  <si>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</si>
  <si>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</si>
  <si>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</si>
  <si>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</si>
  <si>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</si>
  <si>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</si>
  <si>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</si>
  <si>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</si>
  <si>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</si>
  <si>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</si>
  <si>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</si>
  <si>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</si>
  <si>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</si>
  <si>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</si>
  <si>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</si>
  <si>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</si>
  <si>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</si>
  <si>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</si>
  <si>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</si>
  <si>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</si>
  <si>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</si>
  <si>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</si>
  <si>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</si>
  <si>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</si>
  <si>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</si>
  <si>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</si>
  <si>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</si>
  <si>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</si>
  <si>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</si>
  <si>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</si>
  <si>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</si>
  <si>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</si>
  <si>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</si>
  <si>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</si>
  <si>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</si>
  <si>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</si>
  <si>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</si>
  <si>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</si>
  <si>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</si>
  <si>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</si>
  <si>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</si>
  <si>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</si>
  <si>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叡智への回顧</t>
    <phoneticPr fontId="1"/>
  </si>
  <si>
    <t>【スタフェス】を目前に、生徒会は多忙を極めていた。放送委員の仕事で真はそんな生徒会室へと足を運ぶ。</t>
    <phoneticPr fontId="1"/>
  </si>
  <si>
    <t>ノクターン</t>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</si>
  <si>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</si>
  <si>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</si>
  <si>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</si>
  <si>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</si>
  <si>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</si>
  <si>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</si>
  <si>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</si>
  <si>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</si>
  <si>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</si>
  <si>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</si>
  <si>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</si>
  <si>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</si>
  <si>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</si>
  <si>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</si>
  <si>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</si>
  <si>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</si>
  <si>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</si>
  <si>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</si>
  <si>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</si>
  <si>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</si>
  <si>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</si>
  <si>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</si>
  <si>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</si>
  <si>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</si>
  <si>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</si>
  <si>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</si>
  <si>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</si>
  <si>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</si>
  <si>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</si>
  <si>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</si>
  <si>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</si>
  <si>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</si>
  <si>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</si>
  <si>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</si>
  <si>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</si>
  <si>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</si>
  <si>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</si>
  <si>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</si>
  <si>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</si>
  <si>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</si>
  <si>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『前夜祭』で『UNDEAD』との競演を前に演奏に自信が持てない真。頼まれた交換条件で泉に指導してもらうことになるが…</t>
    <phoneticPr fontId="1"/>
  </si>
  <si>
    <t>アドニス編</t>
    <rPh sb="4" eb="5">
      <t>ヘン</t>
    </rPh>
    <phoneticPr fontId="1"/>
  </si>
  <si>
    <t>浮き世エアライド</t>
    <rPh sb="0" eb="1">
      <t>ウ</t>
    </rPh>
    <rPh sb="2" eb="3">
      <t>ヨ</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</si>
  <si>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</si>
  <si>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</si>
  <si>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</si>
  <si>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</si>
  <si>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</si>
  <si>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</si>
  <si>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</si>
  <si>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</si>
  <si>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</si>
  <si>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</si>
  <si>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</si>
  <si>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</si>
  <si>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</si>
  <si>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</si>
  <si>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</si>
  <si>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</si>
  <si>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</si>
  <si>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</si>
  <si>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</si>
  <si>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</si>
  <si>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</si>
  <si>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Max Da</t>
    <phoneticPr fontId="1"/>
  </si>
  <si>
    <t>Max Vo</t>
    <phoneticPr fontId="1"/>
  </si>
  <si>
    <t>Max Pf</t>
    <phoneticPr fontId="1"/>
  </si>
  <si>
    <t>救世主</t>
  </si>
  <si>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</si>
  <si>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</si>
  <si>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</si>
  <si>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</si>
  <si>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</si>
  <si>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</si>
  <si>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</si>
  <si>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</si>
  <si>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</si>
  <si>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</si>
  <si>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</si>
  <si>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</si>
  <si>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</si>
  <si>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</si>
  <si>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</si>
  <si>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</si>
  <si>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</si>
  <si>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</si>
  <si>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</si>
  <si>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</si>
  <si>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</si>
  <si>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</si>
  <si>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</si>
  <si>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</si>
  <si>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</si>
  <si>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</si>
  <si>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</si>
  <si>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</si>
  <si>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</si>
  <si>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</si>
  <si>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</si>
  <si>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</si>
  <si>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</si>
  <si>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</si>
  <si>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</si>
  <si>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</si>
  <si>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</si>
  <si>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</si>
  <si>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</si>
  <si>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</si>
  <si>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</si>
  <si>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</si>
  <si>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</si>
  <si>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</si>
  <si>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</si>
  <si>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</si>
  <si>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</si>
  <si>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</si>
  <si>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</si>
  <si>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</si>
  <si>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</si>
  <si>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</si>
  <si>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</si>
  <si>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</si>
  <si>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</si>
  <si>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</si>
  <si>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</si>
  <si>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</si>
  <si>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</si>
  <si>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</si>
  <si>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</si>
  <si>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</si>
  <si>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</si>
  <si>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</si>
  <si>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</si>
  <si>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</si>
  <si>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</si>
  <si>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</si>
  <si>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</si>
  <si>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</si>
  <si>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</si>
  <si>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</si>
  <si>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</si>
  <si>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</si>
  <si>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</si>
  <si>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</si>
  <si>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</si>
  <si>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</si>
  <si>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</si>
  <si>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</si>
  <si>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</si>
  <si>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</si>
  <si>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</si>
  <si>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</si>
  <si>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</si>
  <si>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</si>
  <si>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</si>
  <si>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</si>
  <si>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</si>
  <si>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</si>
  <si>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</si>
  <si>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</si>
  <si>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</si>
  <si>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</si>
  <si>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</si>
  <si>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</si>
  <si>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</si>
  <si>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</si>
  <si>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</si>
  <si>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</si>
  <si>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</si>
  <si>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</si>
  <si>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</si>
  <si>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</si>
  <si>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</si>
  <si>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</si>
  <si>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</si>
  <si>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</si>
  <si>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</si>
  <si>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</si>
  <si>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</si>
  <si>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</si>
  <si>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</si>
  <si>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</si>
  <si>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</si>
  <si>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</si>
  <si>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</si>
  <si>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</si>
  <si>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</si>
  <si>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</si>
  <si>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</si>
  <si>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</si>
  <si>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</si>
  <si>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</si>
  <si>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</si>
  <si>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</si>
  <si>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</si>
  <si>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</si>
  <si>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</si>
  <si>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</si>
  <si>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</si>
  <si>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</si>
  <si>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</si>
  <si>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</si>
  <si>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</si>
  <si>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</si>
  <si>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</si>
  <si>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</si>
  <si>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</si>
  <si>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</si>
  <si>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</si>
  <si>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</si>
  <si>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</si>
  <si>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</si>
  <si>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隊列の先導者</t>
  </si>
  <si>
    <t>吹き鳴らす春</t>
  </si>
  <si>
    <t>ドラム</t>
  </si>
  <si>
    <t>フルート</t>
  </si>
  <si>
    <t>舞い散る桜</t>
  </si>
  <si>
    <t>春嵐！花舞う桜フェス</t>
    <phoneticPr fontId="1"/>
  </si>
  <si>
    <t>満開の桜</t>
  </si>
  <si>
    <t>花見と団子</t>
  </si>
  <si>
    <t>友の救出</t>
  </si>
  <si>
    <t>人探し</t>
  </si>
  <si>
    <t>桜色の春風</t>
  </si>
  <si>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</si>
  <si>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</si>
  <si>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</si>
  <si>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</si>
  <si>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</si>
  <si>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</si>
  <si>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</si>
  <si>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</si>
  <si>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</si>
  <si>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</si>
  <si>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</si>
  <si>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</si>
  <si>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</si>
  <si>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</si>
  <si>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</si>
  <si>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</si>
  <si>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</si>
  <si>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</si>
  <si>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</si>
  <si>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</si>
  <si>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</si>
  <si>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</si>
  <si>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</si>
  <si>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</si>
  <si>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</si>
  <si>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</si>
  <si>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</si>
  <si>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</si>
  <si>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</si>
  <si>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</si>
  <si>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</si>
  <si>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</si>
  <si>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</si>
  <si>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</si>
  <si>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</si>
  <si>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</si>
  <si>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</si>
  <si>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</si>
  <si>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</si>
  <si>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</si>
  <si>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</si>
  <si>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</si>
  <si>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</si>
  <si>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</si>
  <si>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</si>
  <si>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</si>
  <si>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</si>
  <si>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</si>
  <si>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</si>
  <si>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</si>
  <si>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</si>
  <si>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</si>
  <si>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</si>
  <si>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</si>
  <si>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</si>
  <si>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</si>
  <si>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</si>
  <si>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</si>
  <si>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</si>
  <si>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</si>
  <si>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</si>
  <si>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</si>
  <si>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</si>
  <si>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</si>
  <si>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</si>
  <si>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</si>
  <si>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</si>
  <si>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</si>
  <si>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</si>
  <si>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</si>
  <si>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</si>
  <si>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</si>
  <si>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</si>
  <si>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</si>
  <si>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</si>
  <si>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</si>
  <si>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</si>
  <si>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</si>
  <si>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</si>
  <si>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</si>
  <si>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</si>
  <si>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</si>
  <si>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</si>
  <si>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</si>
  <si>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</si>
  <si>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</si>
  <si>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</si>
  <si>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</si>
  <si>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</si>
  <si>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</si>
  <si>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</si>
  <si>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</si>
  <si>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</si>
  <si>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</si>
  <si>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</si>
  <si>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</si>
  <si>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</si>
  <si>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</si>
  <si>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</si>
  <si>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</si>
  <si>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</si>
  <si>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</si>
  <si>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</si>
  <si>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</si>
  <si>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</si>
  <si>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</si>
  <si>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</si>
  <si>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</si>
  <si>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</si>
  <si>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</si>
  <si>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</si>
  <si>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</si>
  <si>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</si>
  <si>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</si>
  <si>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</si>
  <si>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</si>
  <si>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</si>
  <si>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</si>
  <si>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</si>
  <si>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</si>
  <si>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</si>
  <si>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</si>
  <si>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</si>
  <si>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</si>
  <si>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</si>
  <si>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</si>
  <si>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</si>
  <si>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</si>
  <si>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</si>
  <si>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</si>
  <si>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</si>
  <si>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</si>
  <si>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</si>
  <si>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</si>
  <si>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</si>
  <si>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</si>
  <si>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</si>
  <si>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</si>
  <si>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</si>
  <si>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</si>
  <si>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</si>
  <si>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</si>
  <si>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</si>
  <si>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</si>
  <si>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</si>
  <si>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</si>
  <si>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夜闇の音色</t>
  </si>
  <si>
    <t>Pf.</t>
  </si>
  <si>
    <t>誓いの斉唱</t>
  </si>
  <si>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</si>
  <si>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</si>
  <si>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</si>
  <si>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</si>
  <si>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</si>
  <si>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</si>
  <si>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</si>
  <si>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</si>
  <si>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</si>
  <si>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</si>
  <si>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</si>
  <si>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</si>
  <si>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</si>
  <si>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</si>
  <si>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</si>
  <si>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</si>
  <si>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</si>
  <si>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</si>
  <si>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</si>
  <si>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</si>
  <si>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</si>
  <si>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</si>
  <si>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</si>
  <si>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</si>
  <si>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</si>
  <si>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</si>
  <si>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</si>
  <si>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</si>
  <si>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</si>
  <si>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宵の月光歌</t>
  </si>
  <si>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</si>
  <si>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</si>
  <si>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</si>
  <si>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</si>
  <si>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</si>
  <si>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</si>
  <si>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</si>
  <si>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</si>
  <si>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</si>
  <si>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</si>
  <si>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</si>
  <si>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</si>
  <si>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</si>
  <si>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</si>
  <si>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</si>
  <si>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</si>
  <si>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</si>
  <si>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</si>
  <si>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</si>
  <si>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</si>
  <si>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</si>
  <si>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</si>
  <si>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</si>
  <si>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</si>
  <si>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</si>
  <si>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</si>
  <si>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二人のユニゾン</t>
  </si>
  <si>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</si>
  <si>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</si>
  <si>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</si>
  <si>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</si>
  <si>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</si>
  <si>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</si>
  <si>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</si>
  <si>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</si>
  <si>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</si>
  <si>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</si>
  <si>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</si>
  <si>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</si>
  <si>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</si>
  <si>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</si>
  <si>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</si>
  <si>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</si>
  <si>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</si>
  <si>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</si>
  <si>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</si>
  <si>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</si>
  <si>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</si>
  <si>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</si>
  <si>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</si>
  <si>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</si>
  <si>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</si>
  <si>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</si>
  <si>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</si>
  <si>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</si>
  <si>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</si>
  <si>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</si>
  <si>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</si>
  <si>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</si>
  <si>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</si>
  <si>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</si>
  <si>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</si>
  <si>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</si>
  <si>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</si>
  <si>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</si>
  <si>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希望の青春歌</t>
  </si>
  <si>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</si>
  <si>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</si>
  <si>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</si>
  <si>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</si>
  <si>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</si>
  <si>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</si>
  <si>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</si>
  <si>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</si>
  <si>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</si>
  <si>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</si>
  <si>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</si>
  <si>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</si>
  <si>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</si>
  <si>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</si>
  <si>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</si>
  <si>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</si>
  <si>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</si>
  <si>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</si>
  <si>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</si>
  <si>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</si>
  <si>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</si>
  <si>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</si>
  <si>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</si>
  <si>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</si>
  <si>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</si>
  <si>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</si>
  <si>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</si>
  <si>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</si>
  <si>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</si>
  <si>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</si>
  <si>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</si>
  <si>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</si>
  <si>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</si>
  <si>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</si>
  <si>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</si>
  <si>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</si>
  <si>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</si>
  <si>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</si>
  <si>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</si>
  <si>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</si>
  <si>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</si>
  <si>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</si>
  <si>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</si>
  <si>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</si>
  <si>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</si>
  <si>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</si>
  <si>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</si>
  <si>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</si>
  <si>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</si>
  <si>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</si>
  <si>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</si>
  <si>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</si>
  <si>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</si>
  <si>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</si>
  <si>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</si>
  <si>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</si>
  <si>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</si>
  <si>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</si>
  <si>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</si>
  <si>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</si>
  <si>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</si>
  <si>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</si>
  <si>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</si>
  <si>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</si>
  <si>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嘘つきの春</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</si>
  <si>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</si>
  <si>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</si>
  <si>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</si>
  <si>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</si>
  <si>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</si>
  <si>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</si>
  <si>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</si>
  <si>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</si>
  <si>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</si>
  <si>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</si>
  <si>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</si>
  <si>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</si>
  <si>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</si>
  <si>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</si>
  <si>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</si>
  <si>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</si>
  <si>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</si>
  <si>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</si>
  <si>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</si>
  <si>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</si>
  <si>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</si>
  <si>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</si>
  <si>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</si>
  <si>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</si>
  <si>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</si>
  <si>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</si>
  <si>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</si>
  <si>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</si>
  <si>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</si>
  <si>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</si>
  <si>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</si>
  <si>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</si>
  <si>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</si>
  <si>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</si>
  <si>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</si>
  <si>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</si>
  <si>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</si>
  <si>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</si>
  <si>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</si>
  <si>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</si>
  <si>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</si>
  <si>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</si>
  <si>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</si>
  <si>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</si>
  <si>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</si>
  <si>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</si>
  <si>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</si>
  <si>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</si>
  <si>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</si>
  <si>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</si>
  <si>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</si>
  <si>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</si>
  <si>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</si>
  <si>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</si>
  <si>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</si>
  <si>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</si>
  <si>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</si>
  <si>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</si>
  <si>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</si>
  <si>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</si>
  <si>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</si>
  <si>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</si>
  <si>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</si>
  <si>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</si>
  <si>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</si>
  <si>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</si>
  <si>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</si>
  <si>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</si>
  <si>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</si>
  <si>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</si>
  <si>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</si>
  <si>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</si>
  <si>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</si>
  <si>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</si>
  <si>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</si>
  <si>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</si>
  <si>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</si>
  <si>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</si>
  <si>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</si>
  <si>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</si>
  <si>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</si>
  <si>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</si>
  <si>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</si>
  <si>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</si>
  <si>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</si>
  <si>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</si>
  <si>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</si>
  <si>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</si>
  <si>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</si>
  <si>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</si>
  <si>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</si>
  <si>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</si>
  <si>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</si>
  <si>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</si>
  <si>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</si>
  <si>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</si>
  <si>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</si>
  <si>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</si>
  <si>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</si>
  <si>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</si>
  <si>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</si>
  <si>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</si>
  <si>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</si>
  <si>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</si>
  <si>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</si>
  <si>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</si>
  <si>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</si>
  <si>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</si>
  <si>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</si>
  <si>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</si>
  <si>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</si>
  <si>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</si>
  <si>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</si>
  <si>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</si>
  <si>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</si>
  <si>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</si>
  <si>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</si>
  <si>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</si>
  <si>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</si>
  <si>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</si>
  <si>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</si>
  <si>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</si>
  <si>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</si>
  <si>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</si>
  <si>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</si>
  <si>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</si>
  <si>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</si>
  <si>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</si>
  <si>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</si>
  <si>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</si>
  <si>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</si>
  <si>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</si>
  <si>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</si>
  <si>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</si>
  <si>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</si>
  <si>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</si>
  <si>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</si>
  <si>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</si>
  <si>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</si>
  <si>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</si>
  <si>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</si>
  <si>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</si>
  <si>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</si>
  <si>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</si>
  <si>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</si>
  <si>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</si>
  <si>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</si>
  <si>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</si>
  <si>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</si>
  <si>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</si>
  <si>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</si>
  <si>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</si>
  <si>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</si>
  <si>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</si>
  <si>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</si>
  <si>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</si>
  <si>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</si>
  <si>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</si>
  <si>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</si>
  <si>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</si>
  <si>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</si>
  <si>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</si>
  <si>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</si>
  <si>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</si>
  <si>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</si>
  <si>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</si>
  <si>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</si>
  <si>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</si>
  <si>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</si>
  <si>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</si>
  <si>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</si>
  <si>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</si>
  <si>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</si>
  <si>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</si>
  <si>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</si>
  <si>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</si>
  <si>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</si>
  <si>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</si>
  <si>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</si>
  <si>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</si>
  <si>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</si>
  <si>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</si>
  <si>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</si>
  <si>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</si>
  <si>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</si>
  <si>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</si>
  <si>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</si>
  <si>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</si>
  <si>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</si>
  <si>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</si>
  <si>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</si>
  <si>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</si>
  <si>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</si>
  <si>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</si>
  <si>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</si>
  <si>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</si>
  <si>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</si>
  <si>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</si>
  <si>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</si>
  <si>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</si>
  <si>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</si>
  <si>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</si>
  <si>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</si>
  <si>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</si>
  <si>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</si>
  <si>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</si>
  <si>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</si>
  <si>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</si>
  <si>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</si>
  <si>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</si>
  <si>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</si>
  <si>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</si>
  <si>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</si>
  <si>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</si>
  <si>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</si>
  <si>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</si>
  <si>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</si>
  <si>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</si>
  <si>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</si>
  <si>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</si>
  <si>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</si>
  <si>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</si>
  <si>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</si>
  <si>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</si>
  <si>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</si>
  <si>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</si>
  <si>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</si>
  <si>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灯りの墓守</t>
    <rPh sb="0" eb="1">
      <t>アカ</t>
    </rPh>
    <rPh sb="3" eb="5">
      <t>ハカ</t>
    </rPh>
    <phoneticPr fontId="1"/>
  </si>
  <si>
    <t>真っ赤な動揺</t>
    <rPh sb="0" eb="1">
      <t>マ</t>
    </rPh>
    <rPh sb="2" eb="3">
      <t>カ</t>
    </rPh>
    <rPh sb="4" eb="6">
      <t>ドウヨウ</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</si>
  <si>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</si>
  <si>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</si>
  <si>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</si>
  <si>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たのしいよる♪</t>
    <phoneticPr fontId="1"/>
  </si>
  <si>
    <t>夜更けのパーティ</t>
    <rPh sb="0" eb="2">
      <t>ヨフ</t>
    </rPh>
    <phoneticPr fontId="1"/>
  </si>
  <si>
    <t>ほっこりホリデー</t>
    <phoneticPr fontId="1"/>
  </si>
  <si>
    <t>まどろみの席</t>
    <rPh sb="5" eb="6">
      <t>セキ</t>
    </rPh>
    <phoneticPr fontId="1"/>
  </si>
  <si>
    <t>夜の舞台</t>
    <rPh sb="0" eb="1">
      <t>ヨル</t>
    </rPh>
    <rPh sb="2" eb="4">
      <t>ブタイ</t>
    </rPh>
    <phoneticPr fontId="1"/>
  </si>
  <si>
    <t>強きもの</t>
    <rPh sb="0" eb="1">
      <t>ツヨ</t>
    </rPh>
    <phoneticPr fontId="1"/>
  </si>
  <si>
    <t>皇帝と缶</t>
    <rPh sb="0" eb="2">
      <t>コウテイ</t>
    </rPh>
    <rPh sb="3" eb="4">
      <t>カン</t>
    </rPh>
    <phoneticPr fontId="1"/>
  </si>
  <si>
    <t>目標の姿</t>
    <rPh sb="0" eb="2">
      <t>モクヒョウ</t>
    </rPh>
    <rPh sb="3" eb="4">
      <t>スガタ</t>
    </rPh>
    <phoneticPr fontId="1"/>
  </si>
  <si>
    <t>奇人たちのショウ</t>
    <rPh sb="0" eb="2">
      <t>キジン</t>
    </rPh>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</si>
  <si>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</si>
  <si>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</si>
  <si>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</si>
  <si>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熟練の手業</t>
    <rPh sb="0" eb="2">
      <t>ジュクレン</t>
    </rPh>
    <rPh sb="3" eb="5">
      <t>テワザ</t>
    </rPh>
    <phoneticPr fontId="1"/>
  </si>
  <si>
    <t>飛躍を誓って</t>
    <rPh sb="0" eb="2">
      <t>ヒヤク</t>
    </rPh>
    <rPh sb="3" eb="4">
      <t>チカ</t>
    </rPh>
    <phoneticPr fontId="1"/>
  </si>
  <si>
    <t>キラキラの舞台</t>
    <rPh sb="5" eb="7">
      <t>ブタイ</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</si>
  <si>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</si>
  <si>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</si>
  <si>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</si>
  <si>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</si>
  <si>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</si>
  <si>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</si>
  <si>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華麗なスケーター</t>
    <rPh sb="0" eb="8">
      <t>カレイ</t>
    </rPh>
    <phoneticPr fontId="1"/>
  </si>
  <si>
    <t>馥郁のスケーター</t>
  </si>
  <si>
    <t>新鋭スケーター</t>
    <rPh sb="0" eb="2">
      <t>シンエイ</t>
    </rPh>
    <phoneticPr fontId="1"/>
  </si>
  <si>
    <t>奔放スケーター</t>
    <rPh sb="0" eb="2">
      <t>ホンポウ</t>
    </rPh>
    <phoneticPr fontId="1"/>
  </si>
  <si>
    <t>青天のフライト</t>
    <rPh sb="0" eb="2">
      <t>セイテン</t>
    </rPh>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</si>
  <si>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</si>
  <si>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</si>
  <si>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</si>
  <si>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街歩き</t>
    <rPh sb="0" eb="2">
      <t>マチアル</t>
    </rPh>
    <phoneticPr fontId="1"/>
  </si>
  <si>
    <t>大空のパイロット</t>
    <rPh sb="0" eb="2">
      <t>オオゾラ</t>
    </rPh>
    <phoneticPr fontId="1"/>
  </si>
  <si>
    <t>堅実ガイド</t>
    <rPh sb="0" eb="2">
      <t>ケンジツ</t>
    </rPh>
    <phoneticPr fontId="1"/>
  </si>
  <si>
    <t>おでかけ</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</si>
  <si>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</si>
  <si>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</si>
  <si>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</si>
  <si>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</si>
  <si>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</si>
  <si>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</si>
  <si>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</si>
  <si>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</si>
  <si>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</si>
  <si>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</si>
  <si>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</si>
  <si>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</si>
  <si>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</si>
  <si>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豆嫌い</t>
    <rPh sb="0" eb="1">
      <t>マメ</t>
    </rPh>
    <rPh sb="1" eb="2">
      <t>キラ</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</si>
  <si>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</si>
  <si>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</si>
  <si>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</si>
  <si>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</si>
  <si>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</si>
  <si>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</si>
  <si>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</si>
  <si>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</si>
  <si>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</si>
  <si>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</si>
  <si>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</si>
  <si>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</si>
  <si>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</si>
  <si>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</si>
  <si>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</si>
  <si>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</si>
  <si>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</si>
  <si>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</si>
  <si>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</si>
  <si>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可能性を信じて</t>
    <rPh sb="0" eb="3">
      <t>カノウセイ</t>
    </rPh>
    <rPh sb="4" eb="5">
      <t>シン</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</si>
  <si>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</si>
  <si>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</si>
  <si>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</si>
  <si>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</si>
  <si>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</si>
  <si>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</si>
  <si>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</si>
  <si>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</si>
  <si>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</si>
  <si>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</si>
  <si>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</si>
  <si>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</si>
  <si>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</si>
  <si>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</si>
  <si>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</si>
  <si>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</si>
  <si>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</si>
  <si>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</si>
  <si>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</si>
  <si>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</si>
  <si>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</si>
  <si>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</si>
  <si>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</si>
  <si>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</si>
  <si>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</si>
  <si>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</si>
  <si>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</si>
  <si>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</si>
  <si>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</si>
  <si>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</si>
  <si>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</si>
  <si>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</si>
  <si>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</si>
  <si>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夢見た舞台</t>
    <rPh sb="0" eb="2">
      <t>ユメミ</t>
    </rPh>
    <rPh sb="3" eb="5">
      <t>ブタイ</t>
    </rPh>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</si>
  <si>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</si>
  <si>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</si>
  <si>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</si>
  <si>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</si>
  <si>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</si>
  <si>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</si>
  <si>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</si>
  <si>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</si>
  <si>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</si>
  <si>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</si>
  <si>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</si>
  <si>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</si>
  <si>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</si>
  <si>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</si>
  <si>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</si>
  <si>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</si>
  <si>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</si>
  <si>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</si>
  <si>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</si>
  <si>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</si>
  <si>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</si>
  <si>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</si>
  <si>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</si>
  <si>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</si>
  <si>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</si>
  <si>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</si>
  <si>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</si>
  <si>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</si>
  <si>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</si>
  <si>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</si>
  <si>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</si>
  <si>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</si>
  <si>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</si>
  <si>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</si>
  <si>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</si>
  <si>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</si>
  <si>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</si>
  <si>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</si>
  <si>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</si>
  <si>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</si>
  <si>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</si>
  <si>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</si>
  <si>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</si>
  <si>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</si>
  <si>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</si>
  <si>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</si>
  <si>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</si>
  <si>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</si>
  <si>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</si>
  <si>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</si>
  <si>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</si>
  <si>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</si>
  <si>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</si>
  <si>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</si>
  <si>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</si>
  <si>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</si>
  <si>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</si>
  <si>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</si>
  <si>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</si>
  <si>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</si>
  <si>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</si>
  <si>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</si>
  <si>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</si>
  <si>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</si>
  <si>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</si>
  <si>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</si>
  <si>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</si>
  <si>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</si>
  <si>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</si>
  <si>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</si>
  <si>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</si>
  <si>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</si>
  <si>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</si>
  <si>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</si>
  <si>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</si>
  <si>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</si>
  <si>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</si>
  <si>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</si>
  <si>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</si>
  <si>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</si>
  <si>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</si>
  <si>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</si>
  <si>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</si>
  <si>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</si>
  <si>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</si>
  <si>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</si>
  <si>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</si>
  <si>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</si>
  <si>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</si>
  <si>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</si>
  <si>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</si>
  <si>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</si>
  <si>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</si>
  <si>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</si>
  <si>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</si>
  <si>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</si>
  <si>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</si>
  <si>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</si>
  <si>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</si>
  <si>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</si>
  <si>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</si>
  <si>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</si>
  <si>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</si>
  <si>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</si>
  <si>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</si>
  <si>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</si>
  <si>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</si>
  <si>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</si>
  <si>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</si>
  <si>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</si>
  <si>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</si>
  <si>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</si>
  <si>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</si>
  <si>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</si>
  <si>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</si>
  <si>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</si>
  <si>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</si>
  <si>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</si>
  <si>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</si>
  <si>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</si>
  <si>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</si>
  <si>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</si>
  <si>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</si>
  <si>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</si>
  <si>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</si>
  <si>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</si>
  <si>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</si>
  <si>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</si>
  <si>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</si>
  <si>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</si>
  <si>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</si>
  <si>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</si>
  <si>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</si>
  <si>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</si>
  <si>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</si>
  <si>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</si>
  <si>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</si>
  <si>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</si>
  <si>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</si>
  <si>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</si>
  <si>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</si>
  <si>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</si>
  <si>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</si>
  <si>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</si>
  <si>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</si>
  <si>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</si>
  <si>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</si>
  <si>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</si>
  <si>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</si>
  <si>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</si>
  <si>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</si>
  <si>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</si>
  <si>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</si>
  <si>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</si>
  <si>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</si>
  <si>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</si>
  <si>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</si>
  <si>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</si>
  <si>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</si>
  <si>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</si>
  <si>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</si>
  <si>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</si>
  <si>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</si>
  <si>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</si>
  <si>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</si>
  <si>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</si>
  <si>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</si>
  <si>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</si>
  <si>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</si>
  <si>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</si>
  <si>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</si>
  <si>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</si>
  <si>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</si>
  <si>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</si>
  <si>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</si>
  <si>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</si>
  <si>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</si>
  <si>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</si>
  <si>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</si>
  <si>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</si>
  <si>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</si>
  <si>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</si>
  <si>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</si>
  <si>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</si>
  <si>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</si>
  <si>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</si>
  <si>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</si>
  <si>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</si>
  <si>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</si>
  <si>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</si>
  <si>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</si>
  <si>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</si>
  <si>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</si>
  <si>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</si>
  <si>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</si>
  <si>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</si>
  <si>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</si>
  <si>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</si>
  <si>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</si>
  <si>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</si>
  <si>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</si>
  <si>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</si>
  <si>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</si>
  <si>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</si>
  <si>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</si>
  <si>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</si>
  <si>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</si>
  <si>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</si>
  <si>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</si>
  <si>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</si>
  <si>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</si>
  <si>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</si>
  <si>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</si>
  <si>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</si>
  <si>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</si>
  <si>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</si>
  <si>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</si>
  <si>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</si>
  <si>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</si>
  <si>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</si>
  <si>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</si>
  <si>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</si>
  <si>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</si>
  <si>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</si>
  <si>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</si>
  <si>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</si>
  <si>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</si>
  <si>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</si>
  <si>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</si>
  <si>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</si>
  <si>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</si>
  <si>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</si>
  <si>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</si>
  <si>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</si>
  <si>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</si>
  <si>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</si>
  <si>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</si>
  <si>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</si>
  <si>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</si>
  <si>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</si>
  <si>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</si>
  <si>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</si>
  <si>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</si>
  <si>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</si>
  <si>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</si>
  <si>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</si>
  <si>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</si>
  <si>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</si>
  <si>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</si>
  <si>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</si>
  <si>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</si>
  <si>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</si>
  <si>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</si>
  <si>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</si>
  <si>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</si>
  <si>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</si>
  <si>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</si>
  <si>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</si>
  <si>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</si>
  <si>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</si>
  <si>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</si>
  <si>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</si>
  <si>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</si>
  <si>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</si>
  <si>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</si>
  <si>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</si>
  <si>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</si>
  <si>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</si>
  <si>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</si>
  <si>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</si>
  <si>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</si>
  <si>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</si>
  <si>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</si>
  <si>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</si>
  <si>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</si>
  <si>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</si>
  <si>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</si>
  <si>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</si>
  <si>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</si>
  <si>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</si>
  <si>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</si>
  <si>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</si>
  <si>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</si>
  <si>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</si>
  <si>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</si>
  <si>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</si>
  <si>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</si>
  <si>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</si>
  <si>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</si>
  <si>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</si>
  <si>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</si>
  <si>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</si>
  <si>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</si>
  <si>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</si>
  <si>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</si>
  <si>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</si>
  <si>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</si>
  <si>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</si>
  <si>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</si>
  <si>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</si>
  <si>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</si>
  <si>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</si>
  <si>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</si>
  <si>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</si>
  <si>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</si>
  <si>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</si>
  <si>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</si>
  <si>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</si>
  <si>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</si>
  <si>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</si>
  <si>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</si>
  <si>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</si>
  <si>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</si>
  <si>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</si>
  <si>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</si>
  <si>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</si>
  <si>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</si>
  <si>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</si>
  <si>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</si>
  <si>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</si>
  <si>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</si>
  <si>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</si>
  <si>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</si>
  <si>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</si>
  <si>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</si>
  <si>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</si>
  <si>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</si>
  <si>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</si>
  <si>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</si>
  <si>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</si>
  <si>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</si>
  <si>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</si>
  <si>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</si>
  <si>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</si>
  <si>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</si>
  <si>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</si>
  <si>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</si>
  <si>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</si>
  <si>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</si>
  <si>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</si>
  <si>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</si>
  <si>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</si>
  <si>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</si>
  <si>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</si>
  <si>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</si>
  <si>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</si>
  <si>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</si>
  <si>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</si>
  <si>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</si>
  <si>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</si>
  <si>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</si>
  <si>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</si>
  <si>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</si>
  <si>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</si>
  <si>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</si>
  <si>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</si>
  <si>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</si>
  <si>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</si>
  <si>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</si>
  <si>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</si>
  <si>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</si>
  <si>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</si>
  <si>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</si>
  <si>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</si>
  <si>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</si>
  <si>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</si>
  <si>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</si>
  <si>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</si>
  <si>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</si>
  <si>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</si>
  <si>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</si>
  <si>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</si>
  <si>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</si>
  <si>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</si>
  <si>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</si>
  <si>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</si>
  <si>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</si>
  <si>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</si>
  <si>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</si>
  <si>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</si>
  <si>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</si>
  <si>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</si>
  <si>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</si>
  <si>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</si>
  <si>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</si>
  <si>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</si>
  <si>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</si>
  <si>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</si>
  <si>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</si>
  <si>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</si>
  <si>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</si>
  <si>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</si>
  <si>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</si>
  <si>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</si>
  <si>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</si>
  <si>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</si>
  <si>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</si>
  <si>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</si>
  <si>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</si>
  <si>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</si>
  <si>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</si>
  <si>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</si>
  <si>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</si>
  <si>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</si>
  <si>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</si>
  <si>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</si>
  <si>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</si>
  <si>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</si>
  <si>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</si>
  <si>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</si>
  <si>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</si>
  <si>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</si>
  <si>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</si>
  <si>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</si>
  <si>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</si>
  <si>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</si>
  <si>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</si>
  <si>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</si>
  <si>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</si>
  <si>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</si>
  <si>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</si>
  <si>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</si>
  <si>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</si>
  <si>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</si>
  <si>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</si>
  <si>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</si>
  <si>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</si>
  <si>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</si>
  <si>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</si>
  <si>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</si>
  <si>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</si>
  <si>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</si>
  <si>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</si>
  <si>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</si>
  <si>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</si>
  <si>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</si>
  <si>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</si>
  <si>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</si>
  <si>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</si>
  <si>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</si>
  <si>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</si>
  <si>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</si>
  <si>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</si>
  <si>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</si>
  <si>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</si>
  <si>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</si>
  <si>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</si>
  <si>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</si>
  <si>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</si>
  <si>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</si>
  <si>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</si>
  <si>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</si>
  <si>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</si>
  <si>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</si>
  <si>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</si>
  <si>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</si>
  <si>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</si>
  <si>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</si>
  <si>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</si>
  <si>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</si>
  <si>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</si>
  <si>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</si>
  <si>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</si>
  <si>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</si>
  <si>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</si>
  <si>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</si>
  <si>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</si>
  <si>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</si>
  <si>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</si>
  <si>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</si>
  <si>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</si>
  <si>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</si>
  <si>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</si>
  <si>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</si>
  <si>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</si>
  <si>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</si>
  <si>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</si>
  <si>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</si>
  <si>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</si>
  <si>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</si>
  <si>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</si>
  <si>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</si>
  <si>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</si>
  <si>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</si>
  <si>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</si>
  <si>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</si>
  <si>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</si>
  <si>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</si>
  <si>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</si>
  <si>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</si>
  <si>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</si>
  <si>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</si>
  <si>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</si>
  <si>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</si>
  <si>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</si>
  <si>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</si>
  <si>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</si>
  <si>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</si>
  <si>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</si>
  <si>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</si>
  <si>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</si>
  <si>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</si>
  <si>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</si>
  <si>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</si>
  <si>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</si>
  <si>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</si>
  <si>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</si>
  <si>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</si>
  <si>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</si>
  <si>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</si>
  <si>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</si>
  <si>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</si>
  <si>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</si>
  <si>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</si>
  <si>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</si>
  <si>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</si>
  <si>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</si>
  <si>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</si>
  <si>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</si>
  <si>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</si>
  <si>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</si>
  <si>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</si>
  <si>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</si>
  <si>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</si>
  <si>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</si>
  <si>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</si>
  <si>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</si>
  <si>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</si>
  <si>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</si>
  <si>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</si>
  <si>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</si>
  <si>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</si>
  <si>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</si>
  <si>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</si>
  <si>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</si>
  <si>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</si>
  <si>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</si>
  <si>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</si>
  <si>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</si>
  <si>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</si>
  <si>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</si>
  <si>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</si>
  <si>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</si>
  <si>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</si>
  <si>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</si>
  <si>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</si>
  <si>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</si>
  <si>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</si>
  <si>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</si>
  <si>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</si>
  <si>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</si>
  <si>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</si>
  <si>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</si>
  <si>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</si>
  <si>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</si>
  <si>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</si>
  <si>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</si>
  <si>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</si>
  <si>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</si>
  <si>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</si>
  <si>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</si>
  <si>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</si>
  <si>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</si>
  <si>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</si>
  <si>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</si>
  <si>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</si>
  <si>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</si>
  <si>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</si>
  <si>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</si>
  <si>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</si>
  <si>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</si>
  <si>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</si>
  <si>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</si>
  <si>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</si>
  <si>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</si>
  <si>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</si>
  <si>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</si>
  <si>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</si>
  <si>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</si>
  <si>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</si>
  <si>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</si>
  <si>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</si>
  <si>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</si>
  <si>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</si>
  <si>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</si>
  <si>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</si>
  <si>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</si>
  <si>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</si>
  <si>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</si>
  <si>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</si>
  <si>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</si>
  <si>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</si>
  <si>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</si>
  <si>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</si>
  <si>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</si>
  <si>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</si>
  <si>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</si>
  <si>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</si>
  <si>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</si>
  <si>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</si>
  <si>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</si>
  <si>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</si>
  <si>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</si>
  <si>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</si>
  <si>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</si>
  <si>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</si>
  <si>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</si>
  <si>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</si>
  <si>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</si>
  <si>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</si>
  <si>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</si>
  <si>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</si>
  <si>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</si>
  <si>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</si>
  <si>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</si>
  <si>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</si>
  <si>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</si>
  <si>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</si>
  <si>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</si>
  <si>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</si>
  <si>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</si>
  <si>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</si>
  <si>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</si>
  <si>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</si>
  <si>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</si>
  <si>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</si>
  <si>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</si>
  <si>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</si>
  <si>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</si>
  <si>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</si>
  <si>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</si>
  <si>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</si>
  <si>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</si>
  <si>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</si>
  <si>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</si>
  <si>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</si>
  <si>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</si>
  <si>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</si>
  <si>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</si>
  <si>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</si>
  <si>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</si>
  <si>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</si>
  <si>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</si>
  <si>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</si>
  <si>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</si>
  <si>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</si>
  <si>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</si>
  <si>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</si>
  <si>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</si>
  <si>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</si>
  <si>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</si>
  <si>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</si>
  <si>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</si>
  <si>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</si>
  <si>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</si>
  <si>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</si>
  <si>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</si>
  <si>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</si>
  <si>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</si>
  <si>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</si>
  <si>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</si>
  <si>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</si>
  <si>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</si>
  <si>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</si>
  <si>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</si>
  <si>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</si>
  <si>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</si>
  <si>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</si>
  <si>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</si>
  <si>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</si>
  <si>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</si>
  <si>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</si>
  <si>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</si>
  <si>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</si>
  <si>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</si>
  <si>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</si>
  <si>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</si>
  <si>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</si>
  <si>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</si>
  <si>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</si>
  <si>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</si>
  <si>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</si>
  <si>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</si>
  <si>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</si>
  <si>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</si>
  <si>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</si>
  <si>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</si>
  <si>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</si>
  <si>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</si>
  <si>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</si>
  <si>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</si>
  <si>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</si>
  <si>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</si>
  <si>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</si>
  <si>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</si>
  <si>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</si>
  <si>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</si>
  <si>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</si>
  <si>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</si>
  <si>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</si>
  <si>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</si>
  <si>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</si>
  <si>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</si>
  <si>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</si>
  <si>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</si>
  <si>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</si>
  <si>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</si>
  <si>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</si>
  <si>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</si>
  <si>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</si>
  <si>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</si>
  <si>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</si>
  <si>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</si>
  <si>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</si>
  <si>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</si>
  <si>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</si>
  <si>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</si>
  <si>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</si>
  <si>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</si>
  <si>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</si>
  <si>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</si>
  <si>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</si>
  <si>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</si>
  <si>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</si>
  <si>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</si>
  <si>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</si>
  <si>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</si>
  <si>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</si>
  <si>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</si>
  <si>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</si>
  <si>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</si>
  <si>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</si>
  <si>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</si>
  <si>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</si>
  <si>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</si>
  <si>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</si>
  <si>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</si>
  <si>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</si>
  <si>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</si>
  <si>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</si>
  <si>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</si>
  <si>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</si>
  <si>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</si>
  <si>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</si>
  <si>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</si>
  <si>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</si>
  <si>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</si>
  <si>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</si>
  <si>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</si>
  <si>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</si>
  <si>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</si>
  <si>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</si>
  <si>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</si>
  <si>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</si>
  <si>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</si>
  <si>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</si>
  <si>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</si>
  <si>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</si>
  <si>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</si>
  <si>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</si>
  <si>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</si>
  <si>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</si>
  <si>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</si>
  <si>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</si>
  <si>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</si>
  <si>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</si>
  <si>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</si>
  <si>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</si>
  <si>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</si>
  <si>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</si>
  <si>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</si>
  <si>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</si>
  <si>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</si>
  <si>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</si>
  <si>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</si>
  <si>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</si>
  <si>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</si>
  <si>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</si>
  <si>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</si>
  <si>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</si>
  <si>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</si>
  <si>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</si>
  <si>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</si>
  <si>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</si>
  <si>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</si>
  <si>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</si>
  <si>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</si>
  <si>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</si>
  <si>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</si>
  <si>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</si>
  <si>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</si>
  <si>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</si>
  <si>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</si>
  <si>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</si>
  <si>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</si>
  <si>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</si>
  <si>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</si>
  <si>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</si>
  <si>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</si>
  <si>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</si>
  <si>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</si>
  <si>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</si>
  <si>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</si>
  <si>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</si>
  <si>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</si>
  <si>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</si>
  <si>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</si>
  <si>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</si>
  <si>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</si>
  <si>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</si>
  <si>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</si>
  <si>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</si>
  <si>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</si>
  <si>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</si>
  <si>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</si>
  <si>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</si>
  <si>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</si>
  <si>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</si>
  <si>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</si>
  <si>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</si>
  <si>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</si>
  <si>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</si>
  <si>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</si>
  <si>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</si>
  <si>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</si>
  <si>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</si>
  <si>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</si>
  <si>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</si>
  <si>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</si>
  <si>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</si>
  <si>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</si>
  <si>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</si>
  <si>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</si>
  <si>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</si>
  <si>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</si>
  <si>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</si>
  <si>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</si>
  <si>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</si>
  <si>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</si>
  <si>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</si>
  <si>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</si>
  <si>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</si>
  <si>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</si>
  <si>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</si>
  <si>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</si>
  <si>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</si>
  <si>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</si>
  <si>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</si>
  <si>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</si>
  <si>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</si>
  <si>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</si>
  <si>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</si>
  <si>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</si>
  <si>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</si>
  <si>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</si>
  <si>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</si>
  <si>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</si>
  <si>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</si>
  <si>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</si>
  <si>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</si>
  <si>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</si>
  <si>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</si>
  <si>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</si>
  <si>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</si>
  <si>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</si>
  <si>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</si>
  <si>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</si>
  <si>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</si>
  <si>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</si>
  <si>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</si>
  <si>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</si>
  <si>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</si>
  <si>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</si>
  <si>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</si>
  <si>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</si>
  <si>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</si>
  <si>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</si>
  <si>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</si>
  <si>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</si>
  <si>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</si>
  <si>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</si>
  <si>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</si>
  <si>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</si>
  <si>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</si>
  <si>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</si>
  <si>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</si>
  <si>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</si>
  <si>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</si>
  <si>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</si>
  <si>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</si>
  <si>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</si>
  <si>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</si>
  <si>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</si>
  <si>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</si>
  <si>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</si>
  <si>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</si>
  <si>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</si>
  <si>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</si>
  <si>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</si>
  <si>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</si>
  <si>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</si>
  <si>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</si>
  <si>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</si>
  <si>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</si>
  <si>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</si>
  <si>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</si>
  <si>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</si>
  <si>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</si>
  <si>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</si>
  <si>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</si>
  <si>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</si>
  <si>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</si>
  <si>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</si>
  <si>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</si>
  <si>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</si>
  <si>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</si>
  <si>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</si>
  <si>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</si>
  <si>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</si>
  <si>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</si>
  <si>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</si>
  <si>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</si>
  <si>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</si>
  <si>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</si>
  <si>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</si>
  <si>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</si>
  <si>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</si>
  <si>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</si>
  <si>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</si>
  <si>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</si>
  <si>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</si>
  <si>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</si>
  <si>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</si>
  <si>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</si>
  <si>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</si>
  <si>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</si>
  <si>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</si>
  <si>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</si>
  <si>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</si>
  <si>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</si>
  <si>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</si>
  <si>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</si>
  <si>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</si>
  <si>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</si>
  <si>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</si>
  <si>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</si>
  <si>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</si>
  <si>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</si>
  <si>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</si>
  <si>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</si>
  <si>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</si>
  <si>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</si>
  <si>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</si>
  <si>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</si>
  <si>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</si>
  <si>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</si>
  <si>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</si>
  <si>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</si>
  <si>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</si>
  <si>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</si>
  <si>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</si>
  <si>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</si>
  <si>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</si>
  <si>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</si>
  <si>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</si>
  <si>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</si>
  <si>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</si>
  <si>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</si>
  <si>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</si>
  <si>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</si>
  <si>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</si>
  <si>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</si>
  <si>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</si>
  <si>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</si>
  <si>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</si>
  <si>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</si>
  <si>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</si>
  <si>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</si>
  <si>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</si>
  <si>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</si>
  <si>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</si>
  <si>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</si>
  <si>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</si>
  <si>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</si>
  <si>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</si>
  <si>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</si>
  <si>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</si>
  <si>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</si>
  <si>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</si>
  <si>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</si>
  <si>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</si>
  <si>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</si>
  <si>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</si>
  <si>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</si>
  <si>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</si>
  <si>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</si>
  <si>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</si>
  <si>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</si>
  <si>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</si>
  <si>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</si>
  <si>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</si>
  <si>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</si>
  <si>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</si>
  <si>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</si>
  <si>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</si>
  <si>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</si>
  <si>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</si>
  <si>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</si>
  <si>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</si>
  <si>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</si>
  <si>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</si>
  <si>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</si>
  <si>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</si>
  <si>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</si>
  <si>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</si>
  <si>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</si>
  <si>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</si>
  <si>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</si>
  <si>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</si>
  <si>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</si>
  <si>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</si>
  <si>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</si>
  <si>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</si>
  <si>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</si>
  <si>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</si>
  <si>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</si>
  <si>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</si>
  <si>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</si>
  <si>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</si>
  <si>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</si>
  <si>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</si>
  <si>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</si>
  <si>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</si>
  <si>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</si>
  <si>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</si>
  <si>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</si>
  <si>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</si>
  <si>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</si>
  <si>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</si>
  <si>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</si>
  <si>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</si>
  <si>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</si>
  <si>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</si>
  <si>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</si>
  <si>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</si>
  <si>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</si>
  <si>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</si>
  <si>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</si>
  <si>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</si>
  <si>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</si>
  <si>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</si>
  <si>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</si>
  <si>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</si>
  <si>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</si>
  <si>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</si>
  <si>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</si>
  <si>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</si>
  <si>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</si>
  <si>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</si>
  <si>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</si>
  <si>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</si>
  <si>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</si>
  <si>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</si>
  <si>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</si>
  <si>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</si>
  <si>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</si>
  <si>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</si>
  <si>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</si>
  <si>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</si>
  <si>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</si>
  <si>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</si>
  <si>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</si>
  <si>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</si>
  <si>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</si>
  <si>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</si>
  <si>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</si>
  <si>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</si>
  <si>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</si>
  <si>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</si>
  <si>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</si>
  <si>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</si>
  <si>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Knights</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</si>
  <si>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</si>
  <si>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</si>
  <si>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</si>
  <si>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</si>
  <si>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</si>
  <si>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</si>
  <si>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</si>
  <si>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</si>
  <si>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</si>
  <si>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</si>
  <si>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</si>
  <si>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</si>
  <si>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</si>
  <si>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</si>
  <si>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</si>
  <si>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</si>
  <si>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</si>
  <si>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</si>
  <si>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Trickstar、Adam</t>
    <phoneticPr fontId="1"/>
  </si>
  <si>
    <t>ショウタイム</t>
    <phoneticPr fontId="1"/>
  </si>
  <si>
    <t>花の色札</t>
    <rPh sb="0" eb="1">
      <t>ハナ</t>
    </rPh>
    <rPh sb="2" eb="3">
      <t>イロ</t>
    </rPh>
    <rPh sb="3" eb="4">
      <t>フダ</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</si>
  <si>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</si>
  <si>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</si>
  <si>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</si>
  <si>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</si>
  <si>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</si>
  <si>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</si>
  <si>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</si>
  <si>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</si>
  <si>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</si>
  <si>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</si>
  <si>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</si>
  <si>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</si>
  <si>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</si>
  <si>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</si>
  <si>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</si>
  <si>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</si>
  <si>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</si>
  <si>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Vo</t>
    <phoneticPr fontId="1"/>
  </si>
  <si>
    <t>マジシャン</t>
    <phoneticPr fontId="1"/>
  </si>
  <si>
    <t>Pf</t>
    <phoneticPr fontId="1"/>
  </si>
  <si>
    <t>技巧手品</t>
    <rPh sb="0" eb="2">
      <t>ギコウ</t>
    </rPh>
    <rPh sb="2" eb="4">
      <t>テジナ</t>
    </rPh>
    <phoneticPr fontId="1"/>
  </si>
  <si>
    <t>Da</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</si>
  <si>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</si>
  <si>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</si>
  <si>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</si>
  <si>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</si>
  <si>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</si>
  <si>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</si>
  <si>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</si>
  <si>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</si>
  <si>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</si>
  <si>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</si>
  <si>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</si>
  <si>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</si>
  <si>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</si>
  <si>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</si>
  <si>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現場監督</t>
    <rPh sb="0" eb="4">
      <t>ゲンバカントク</t>
    </rPh>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</si>
  <si>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</si>
  <si>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</si>
  <si>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</si>
  <si>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</si>
  <si>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</si>
  <si>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</si>
  <si>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</si>
  <si>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</si>
  <si>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</si>
  <si>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</si>
  <si>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</si>
  <si>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</si>
  <si>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</si>
  <si>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</si>
  <si>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</si>
  <si>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</si>
  <si>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</si>
  <si>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</si>
  <si>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</si>
  <si>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</si>
  <si>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</si>
  <si>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</si>
  <si>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</si>
  <si>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</si>
  <si>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</si>
  <si>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</si>
  <si>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</si>
  <si>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</si>
  <si>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</si>
  <si>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</si>
  <si>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</si>
  <si>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</si>
  <si>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Trickstar、Eden</t>
    <phoneticPr fontId="1"/>
  </si>
  <si>
    <t>fine</t>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</si>
  <si>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</si>
  <si>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</si>
  <si>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</si>
  <si>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</si>
  <si>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</si>
  <si>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</si>
  <si>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</si>
  <si>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</si>
  <si>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</si>
  <si>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</si>
  <si>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</si>
  <si>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</si>
  <si>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</si>
  <si>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</si>
  <si>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</si>
  <si>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</si>
  <si>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</si>
  <si>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</si>
  <si>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Valkyrie編</t>
    <rPh sb="8" eb="9">
      <t>ヘン</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</si>
  <si>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</si>
  <si>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</si>
  <si>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</si>
  <si>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</si>
  <si>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</si>
  <si>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</si>
  <si>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</si>
  <si>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</si>
  <si>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</si>
  <si>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</si>
  <si>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</si>
  <si>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Vo</t>
    <phoneticPr fontId="1"/>
  </si>
  <si>
    <t>Pf</t>
    <phoneticPr fontId="1"/>
  </si>
  <si>
    <t>ビッグベア</t>
    <phoneticPr fontId="1"/>
  </si>
  <si>
    <t>トリプルベア</t>
    <phoneticPr fontId="1"/>
  </si>
  <si>
    <t>スリープベア</t>
    <phoneticPr fontId="1"/>
  </si>
  <si>
    <t>ファンキーベア</t>
    <phoneticPr fontId="1"/>
  </si>
  <si>
    <t>Da</t>
    <phoneticPr fontId="1"/>
  </si>
  <si>
    <t>ナイトサンタ</t>
    <phoneticPr fontId="1"/>
  </si>
  <si>
    <t>Pf</t>
    <phoneticPr fontId="1"/>
  </si>
  <si>
    <t>ホーリーサンタ</t>
    <phoneticPr fontId="1"/>
  </si>
  <si>
    <t>ママサンタ</t>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</si>
  <si>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</si>
  <si>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</si>
  <si>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</si>
  <si>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</si>
  <si>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</si>
  <si>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</si>
  <si>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</si>
  <si>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</si>
  <si>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チャレンジゾンビ</t>
    <phoneticPr fontId="1"/>
  </si>
  <si>
    <t>困惑ゾンビ</t>
    <rPh sb="0" eb="2">
      <t>コンワク</t>
    </rPh>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</si>
  <si>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</si>
  <si>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</si>
  <si>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</si>
  <si>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</si>
  <si>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</si>
  <si>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</si>
  <si>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</si>
  <si>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</si>
  <si>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</si>
  <si>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</si>
  <si>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</si>
  <si>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</si>
  <si>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</si>
  <si>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</si>
  <si>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</si>
  <si>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</si>
  <si>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</si>
  <si>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</si>
  <si>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</si>
  <si>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</si>
  <si>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</si>
  <si>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</si>
  <si>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</si>
  <si>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</si>
  <si>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</si>
  <si>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</si>
  <si>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</si>
  <si>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</si>
  <si>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</si>
  <si>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</si>
  <si>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</si>
  <si>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</si>
  <si>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</si>
  <si>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</si>
  <si>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</si>
  <si>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</si>
  <si>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</si>
  <si>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</si>
  <si>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</si>
  <si>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</si>
  <si>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</si>
  <si>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</si>
  <si>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</si>
  <si>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</si>
  <si>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</si>
  <si>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</si>
  <si>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</si>
  <si>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</si>
  <si>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</si>
  <si>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</si>
  <si>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</si>
  <si>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</si>
  <si>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ぴょんぴょんウサギ</t>
    <phoneticPr fontId="1"/>
  </si>
  <si>
    <t>ふわふわウサギ</t>
    <phoneticPr fontId="1"/>
  </si>
  <si>
    <t>どきどきウサギ</t>
    <phoneticPr fontId="1"/>
  </si>
  <si>
    <t>きらきらウサギ</t>
    <phoneticPr fontId="1"/>
  </si>
  <si>
    <t>他聞の刃</t>
    <rPh sb="0" eb="2">
      <t>タブン</t>
    </rPh>
    <rPh sb="3" eb="4">
      <t>ヤイバ</t>
    </rPh>
    <phoneticPr fontId="1"/>
  </si>
  <si>
    <t>羅刹の刃</t>
    <rPh sb="0" eb="2">
      <t>ラセツ</t>
    </rPh>
    <rPh sb="3" eb="4">
      <t>ヤイバ</t>
    </rPh>
    <phoneticPr fontId="1"/>
  </si>
  <si>
    <t>夜叉の刃</t>
    <rPh sb="0" eb="2">
      <t>ヤシャ</t>
    </rPh>
    <rPh sb="3" eb="4">
      <t>ヤイバ</t>
    </rPh>
    <phoneticPr fontId="1"/>
  </si>
  <si>
    <t>年明けの戌</t>
    <rPh sb="0" eb="2">
      <t>トシア</t>
    </rPh>
    <rPh sb="4" eb="5">
      <t>イヌ</t>
    </rPh>
    <phoneticPr fontId="1"/>
  </si>
  <si>
    <t>初春舞う辰</t>
    <rPh sb="0" eb="2">
      <t>ショシュン</t>
    </rPh>
    <rPh sb="2" eb="3">
      <t>マ</t>
    </rPh>
    <rPh sb="4" eb="5">
      <t>タツ</t>
    </rPh>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</si>
  <si>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</si>
  <si>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</si>
  <si>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</si>
  <si>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</si>
  <si>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</si>
  <si>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</si>
  <si>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</si>
  <si>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</si>
  <si>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ランチバトル</t>
    <phoneticPr fontId="1"/>
  </si>
  <si>
    <t>初興行★祝宴のフォーチューンライブ</t>
    <phoneticPr fontId="1"/>
  </si>
  <si>
    <t>フォーチューン</t>
    <phoneticPr fontId="1"/>
  </si>
  <si>
    <t>デコレート♥深紅のショコラフェス</t>
    <phoneticPr fontId="1"/>
  </si>
  <si>
    <t>ショコラフェス3</t>
    <phoneticPr fontId="1"/>
  </si>
  <si>
    <t>UNDEAD</t>
    <phoneticPr fontId="1"/>
  </si>
  <si>
    <t>航海！早春のクルージングライブ</t>
    <phoneticPr fontId="1"/>
  </si>
  <si>
    <t>クルージング</t>
    <phoneticPr fontId="1"/>
  </si>
  <si>
    <t>2wink、流星隊</t>
    <rPh sb="6" eb="8">
      <t>リュウセイ</t>
    </rPh>
    <rPh sb="8" eb="9">
      <t>タイ</t>
    </rPh>
    <phoneticPr fontId="1"/>
  </si>
  <si>
    <t>モーメント＊未来へ進む返礼祭</t>
    <phoneticPr fontId="1"/>
  </si>
  <si>
    <t>返礼祭3</t>
    <rPh sb="0" eb="3">
      <t>ヘンレイサイ</t>
    </rPh>
    <phoneticPr fontId="1"/>
  </si>
  <si>
    <t>メモリアル♦みんなで作るクラスライブ</t>
    <phoneticPr fontId="1"/>
  </si>
  <si>
    <t>クラスライブ</t>
    <phoneticPr fontId="1"/>
  </si>
  <si>
    <t>2A</t>
    <phoneticPr fontId="1"/>
  </si>
  <si>
    <t>生け贄◆不死者たちの復活祭</t>
    <phoneticPr fontId="1"/>
  </si>
  <si>
    <t>復活祭</t>
    <rPh sb="0" eb="3">
      <t>フッカツサイ</t>
    </rPh>
    <phoneticPr fontId="1"/>
  </si>
  <si>
    <t>春風＊アイコニックなブックフェア</t>
    <phoneticPr fontId="1"/>
  </si>
  <si>
    <t>ブックフェア</t>
    <phoneticPr fontId="1"/>
  </si>
  <si>
    <t>Knights、Switch</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</si>
  <si>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</si>
  <si>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</si>
  <si>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</si>
  <si>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</si>
  <si>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</si>
  <si>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</si>
  <si>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</si>
  <si>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</si>
  <si>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</si>
  <si>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</si>
  <si>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</si>
  <si>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</si>
  <si>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</si>
  <si>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</si>
  <si>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</si>
  <si>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</si>
  <si>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</si>
  <si>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</si>
  <si>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</si>
  <si>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</si>
  <si>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</si>
  <si>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</si>
  <si>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</si>
  <si>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</si>
  <si>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</si>
  <si>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</si>
  <si>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</si>
  <si>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</si>
  <si>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</si>
  <si>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</si>
  <si>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</si>
  <si>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</si>
  <si>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</si>
  <si>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</si>
  <si>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</si>
  <si>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</si>
  <si>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</si>
  <si>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</si>
  <si>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</si>
  <si>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</si>
  <si>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</si>
  <si>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</si>
  <si>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</si>
  <si>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</si>
  <si>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</si>
  <si>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</si>
  <si>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</si>
  <si>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</si>
  <si>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</si>
  <si>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Trickstar，流星隊</t>
    <rPh sb="10" eb="13">
      <t>リュウセイタイ</t>
    </rPh>
    <phoneticPr fontId="1"/>
  </si>
  <si>
    <t>Switch，Ra*bits</t>
    <phoneticPr fontId="1"/>
  </si>
  <si>
    <t>2wink，Ra*bits</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</si>
  <si>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</si>
  <si>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</si>
  <si>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</si>
  <si>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</si>
  <si>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</si>
  <si>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</si>
  <si>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</si>
  <si>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</si>
  <si>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</si>
  <si>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</si>
  <si>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</si>
  <si>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</si>
  <si>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</si>
  <si>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</si>
  <si>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</si>
  <si>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</si>
  <si>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</si>
  <si>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</si>
  <si>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</si>
  <si>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</si>
  <si>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</si>
  <si>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</si>
  <si>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</si>
  <si>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</si>
  <si>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</si>
  <si>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</si>
  <si>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</si>
  <si>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</si>
  <si>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</si>
  <si>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</si>
  <si>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</si>
  <si>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</si>
  <si>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</si>
  <si>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</si>
  <si>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</si>
  <si>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</si>
  <si>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</si>
  <si>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</si>
  <si>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</si>
  <si>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</si>
  <si>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</si>
  <si>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</si>
  <si>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</si>
  <si>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</si>
  <si>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</si>
  <si>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</si>
  <si>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</si>
  <si>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</si>
  <si>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</si>
  <si>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</si>
  <si>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</si>
  <si>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</si>
  <si>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</si>
  <si>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</si>
  <si>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</si>
  <si>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</si>
  <si>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</si>
  <si>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</si>
  <si>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</si>
  <si>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</si>
  <si>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</si>
  <si>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</si>
  <si>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</si>
  <si>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</si>
  <si>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</si>
  <si>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</si>
  <si>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</si>
  <si>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</si>
  <si>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</si>
  <si>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</si>
  <si>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</si>
  <si>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</si>
  <si>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</si>
  <si>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</si>
  <si>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</si>
  <si>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</si>
  <si>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</si>
  <si>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</si>
  <si>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</si>
  <si>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</si>
  <si>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</si>
  <si>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</si>
  <si>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</si>
  <si>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</si>
  <si>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</si>
  <si>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</si>
  <si>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</si>
  <si>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</si>
  <si>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</si>
  <si>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</si>
  <si>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</si>
  <si>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</si>
  <si>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</si>
  <si>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</si>
  <si>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</si>
  <si>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</si>
  <si>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</si>
  <si>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</si>
  <si>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</si>
  <si>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</si>
  <si>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</si>
  <si>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</si>
  <si>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</si>
  <si>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</si>
  <si>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</si>
  <si>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</si>
  <si>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</si>
  <si>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</si>
  <si>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</si>
  <si>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</si>
  <si>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</si>
  <si>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</si>
  <si>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</si>
  <si>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</si>
  <si>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</si>
  <si>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</si>
  <si>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</si>
  <si>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</si>
  <si>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</si>
  <si>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</si>
  <si>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</si>
  <si>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</si>
  <si>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</si>
  <si>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</si>
  <si>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</si>
  <si>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</si>
  <si>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</si>
  <si>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</si>
  <si>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</si>
  <si>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</si>
  <si>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</si>
  <si>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</si>
  <si>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</si>
  <si>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</si>
  <si>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</si>
  <si>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</si>
  <si>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</si>
  <si>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</si>
  <si>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</si>
  <si>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</si>
  <si>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</si>
  <si>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</si>
  <si>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</si>
  <si>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</si>
  <si>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</si>
  <si>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</si>
  <si>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</si>
  <si>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</si>
  <si>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</si>
  <si>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</si>
  <si>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</si>
  <si>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</si>
  <si>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</si>
  <si>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</si>
  <si>
    <t>fine</t>
    <phoneticPr fontId="1"/>
  </si>
  <si>
    <t>catch_phrase</t>
    <phoneticPr fontId="1"/>
  </si>
  <si>
    <t>card_name</t>
    <phoneticPr fontId="1"/>
  </si>
  <si>
    <t>mao</t>
  </si>
  <si>
    <t>hajime</t>
  </si>
  <si>
    <t>adnis</t>
  </si>
  <si>
    <t>wataru</t>
  </si>
  <si>
    <t>kuro</t>
  </si>
  <si>
    <t>shinobu</t>
  </si>
  <si>
    <t>subaru</t>
  </si>
  <si>
    <t>izumi</t>
  </si>
  <si>
    <t>tetora</t>
  </si>
  <si>
    <t>koga</t>
  </si>
  <si>
    <t>makoto</t>
  </si>
  <si>
    <t>tsukasa</t>
  </si>
  <si>
    <t>tori</t>
  </si>
  <si>
    <t>midori</t>
  </si>
  <si>
    <t>yuzuru</t>
  </si>
  <si>
    <t>soma</t>
  </si>
  <si>
    <t>ritsu</t>
  </si>
  <si>
    <t>kaoru</t>
  </si>
  <si>
    <t>arashi</t>
  </si>
  <si>
    <t>yuta</t>
  </si>
  <si>
    <t>tomoya</t>
  </si>
  <si>
    <t>kanata</t>
  </si>
  <si>
    <t>mitsuru</t>
  </si>
  <si>
    <t>mika</t>
  </si>
  <si>
    <t>akiomi</t>
  </si>
  <si>
    <t>jin</t>
  </si>
  <si>
    <t>sora</t>
  </si>
  <si>
    <t>tsumugi</t>
  </si>
  <si>
    <t>jun</t>
  </si>
  <si>
    <t>ibara</t>
  </si>
  <si>
    <t>character</t>
    <phoneticPr fontId="1"/>
  </si>
  <si>
    <t>rarelity</t>
    <phoneticPr fontId="1"/>
  </si>
  <si>
    <t>type</t>
    <phoneticPr fontId="1"/>
  </si>
  <si>
    <t>content</t>
    <phoneticPr fontId="1"/>
  </si>
  <si>
    <t>bonus</t>
    <phoneticPr fontId="1"/>
  </si>
  <si>
    <t>add</t>
    <phoneticPr fontId="1"/>
  </si>
  <si>
    <t>event_name</t>
    <phoneticPr fontId="1"/>
  </si>
  <si>
    <t>point3</t>
    <phoneticPr fontId="1"/>
  </si>
  <si>
    <t>start</t>
    <phoneticPr fontId="1"/>
  </si>
  <si>
    <t>end</t>
    <phoneticPr fontId="1"/>
  </si>
  <si>
    <t>short</t>
    <phoneticPr fontId="1"/>
  </si>
  <si>
    <t>banner</t>
    <phoneticPr fontId="1"/>
  </si>
  <si>
    <t>outline</t>
    <phoneticPr fontId="1"/>
  </si>
  <si>
    <t>outline2</t>
    <phoneticPr fontId="1"/>
  </si>
  <si>
    <t>relation</t>
    <phoneticPr fontId="1"/>
  </si>
  <si>
    <t>subaru、hokuto</t>
  </si>
  <si>
    <t>subaru、一条シン</t>
    <rPh sb="7" eb="9">
      <t>イチジョウ</t>
    </rPh>
    <phoneticPr fontId="1"/>
  </si>
  <si>
    <t>大和アレクサンダー</t>
    <rPh sb="0" eb="2">
      <t>ヤマト</t>
    </rPh>
    <phoneticPr fontId="1"/>
  </si>
  <si>
    <t>mika</t>
    <phoneticPr fontId="1"/>
  </si>
  <si>
    <t>scout_name</t>
    <phoneticPr fontId="1"/>
  </si>
  <si>
    <t>skill</t>
    <phoneticPr fontId="1"/>
  </si>
  <si>
    <t>outline</t>
    <phoneticPr fontId="1"/>
  </si>
  <si>
    <t>acquirableCards</t>
    <phoneticPr fontId="1"/>
  </si>
  <si>
    <t>revivalEvents</t>
    <phoneticPr fontId="1"/>
  </si>
  <si>
    <t>hokuto、subaru、makoto、mao</t>
    <phoneticPr fontId="1"/>
  </si>
  <si>
    <t>ranking5</t>
    <phoneticPr fontId="1"/>
  </si>
  <si>
    <t>ranking4</t>
    <phoneticPr fontId="1"/>
  </si>
  <si>
    <t>ranking3</t>
    <phoneticPr fontId="1"/>
  </si>
  <si>
    <t>point5</t>
    <phoneticPr fontId="1"/>
  </si>
  <si>
    <t>point4</t>
    <phoneticPr fontId="1"/>
  </si>
  <si>
    <t>makoto、arashi</t>
    <phoneticPr fontId="1"/>
  </si>
  <si>
    <t>eichi、hinata</t>
    <phoneticPr fontId="1"/>
  </si>
  <si>
    <t>tomoya、mitsuru</t>
    <phoneticPr fontId="1"/>
  </si>
  <si>
    <t>adnis、midori</t>
    <phoneticPr fontId="1"/>
  </si>
  <si>
    <t>hokuto、makoto、mao</t>
    <phoneticPr fontId="1"/>
  </si>
  <si>
    <t>00211</t>
    <phoneticPr fontId="1"/>
  </si>
  <si>
    <t>00206</t>
    <phoneticPr fontId="1"/>
  </si>
  <si>
    <t>Trickstar</t>
    <phoneticPr fontId="1"/>
  </si>
  <si>
    <t>シュヴァル</t>
    <phoneticPr fontId="1"/>
  </si>
  <si>
    <t>スチームパンク</t>
    <phoneticPr fontId="1"/>
  </si>
  <si>
    <t>スタライ</t>
    <phoneticPr fontId="1"/>
  </si>
  <si>
    <t>ダイナー</t>
    <phoneticPr fontId="1"/>
  </si>
  <si>
    <t>Saga後編</t>
    <rPh sb="4" eb="6">
      <t>コウヘン</t>
    </rPh>
    <phoneticPr fontId="1"/>
  </si>
  <si>
    <t>Saga前編</t>
    <rPh sb="4" eb="6">
      <t>ゼンペン</t>
    </rPh>
    <phoneticPr fontId="1"/>
  </si>
  <si>
    <t>スプラッシュ</t>
    <phoneticPr fontId="1"/>
  </si>
  <si>
    <t>レクイエム</t>
    <phoneticPr fontId="1"/>
  </si>
  <si>
    <t>オペレッタ</t>
    <phoneticPr fontId="1"/>
  </si>
  <si>
    <t>マグノリア</t>
    <phoneticPr fontId="1"/>
  </si>
  <si>
    <t>サマナイ</t>
    <phoneticPr fontId="1"/>
  </si>
  <si>
    <t>サンフラワー</t>
    <phoneticPr fontId="1"/>
  </si>
  <si>
    <t>プリズム</t>
    <phoneticPr fontId="1"/>
  </si>
  <si>
    <t>type</t>
    <phoneticPr fontId="1"/>
  </si>
  <si>
    <t>special</t>
    <phoneticPr fontId="1"/>
  </si>
  <si>
    <t>unit</t>
    <phoneticPr fontId="1"/>
  </si>
  <si>
    <t>story</t>
    <phoneticPr fontId="1"/>
  </si>
  <si>
    <t>コミックワールド</t>
    <phoneticPr fontId="1"/>
  </si>
  <si>
    <t>バディ</t>
    <phoneticPr fontId="1"/>
  </si>
  <si>
    <t>夏の花</t>
    <rPh sb="0" eb="1">
      <t>ナツ</t>
    </rPh>
    <rPh sb="2" eb="3">
      <t>ハナ</t>
    </rPh>
    <phoneticPr fontId="1"/>
  </si>
  <si>
    <t>鬼火</t>
    <rPh sb="0" eb="2">
      <t>オニビ</t>
    </rPh>
    <phoneticPr fontId="1"/>
  </si>
  <si>
    <t>ブルーフィラメント</t>
    <phoneticPr fontId="1"/>
  </si>
  <si>
    <t>サイエンス</t>
    <phoneticPr fontId="1"/>
  </si>
  <si>
    <t>アフタヌーン</t>
    <phoneticPr fontId="1"/>
  </si>
  <si>
    <t>秋の森</t>
    <rPh sb="0" eb="1">
      <t>アキ</t>
    </rPh>
    <rPh sb="2" eb="3">
      <t>モリ</t>
    </rPh>
    <phoneticPr fontId="1"/>
  </si>
  <si>
    <t>明鏡止水</t>
    <rPh sb="0" eb="4">
      <t>メイキョウシスイ</t>
    </rPh>
    <phoneticPr fontId="1"/>
  </si>
  <si>
    <t>スノーボード</t>
    <phoneticPr fontId="1"/>
  </si>
  <si>
    <t>胡蝶の夢</t>
    <rPh sb="0" eb="2">
      <t>コチョウ</t>
    </rPh>
    <rPh sb="3" eb="4">
      <t>ユメ</t>
    </rPh>
    <phoneticPr fontId="1"/>
  </si>
  <si>
    <t>初夢物語(前編)</t>
    <rPh sb="0" eb="4">
      <t>ハツユメモノガタリ</t>
    </rPh>
    <rPh sb="5" eb="7">
      <t>ゼンペン</t>
    </rPh>
    <phoneticPr fontId="1"/>
  </si>
  <si>
    <t>初夢物語(後編)</t>
    <rPh sb="0" eb="4">
      <t>ハツユメモノガタリ</t>
    </rPh>
    <rPh sb="5" eb="7">
      <t>コウヘン</t>
    </rPh>
    <phoneticPr fontId="1"/>
  </si>
  <si>
    <t>透明と仮面</t>
    <rPh sb="0" eb="2">
      <t>トウメイ</t>
    </rPh>
    <rPh sb="3" eb="5">
      <t>カメン</t>
    </rPh>
    <phoneticPr fontId="1"/>
  </si>
  <si>
    <t>ポイズンアラモード</t>
    <phoneticPr fontId="1"/>
  </si>
  <si>
    <t>鬼ヶ島</t>
    <rPh sb="0" eb="3">
      <t>オニガシマ</t>
    </rPh>
    <phoneticPr fontId="1"/>
  </si>
  <si>
    <t>ミリタリー</t>
    <phoneticPr fontId="1"/>
  </si>
  <si>
    <t>中二病トラブル</t>
    <rPh sb="0" eb="3">
      <t>チュウニビョウ</t>
    </rPh>
    <phoneticPr fontId="1"/>
  </si>
  <si>
    <t>シークレットラビリンス</t>
    <phoneticPr fontId="1"/>
  </si>
  <si>
    <t>薔薇の庭園で</t>
    <rPh sb="0" eb="2">
      <t>バラ</t>
    </rPh>
    <rPh sb="3" eb="5">
      <t>テイエン</t>
    </rPh>
    <phoneticPr fontId="1"/>
  </si>
  <si>
    <t>ビリヤード</t>
    <phoneticPr fontId="1"/>
  </si>
  <si>
    <t>チャイナタウン</t>
    <phoneticPr fontId="1"/>
  </si>
  <si>
    <t>ラウンドゲーム</t>
    <phoneticPr fontId="1"/>
  </si>
  <si>
    <t>波乗りオーシャン</t>
    <rPh sb="0" eb="2">
      <t>ナミノ</t>
    </rPh>
    <phoneticPr fontId="1"/>
  </si>
  <si>
    <t>シネマシアター</t>
    <phoneticPr fontId="1"/>
  </si>
  <si>
    <t>keito</t>
    <phoneticPr fontId="1"/>
  </si>
  <si>
    <t>スバル編</t>
    <rPh sb="3" eb="4">
      <t>ヘン</t>
    </rPh>
    <phoneticPr fontId="1"/>
  </si>
  <si>
    <t>UNDEAD編2</t>
    <phoneticPr fontId="1"/>
  </si>
  <si>
    <t>五奇人編</t>
    <rPh sb="0" eb="1">
      <t>ゴ</t>
    </rPh>
    <rPh sb="1" eb="3">
      <t>キジン</t>
    </rPh>
    <rPh sb="3" eb="4">
      <t>ヘン</t>
    </rPh>
    <phoneticPr fontId="1"/>
  </si>
  <si>
    <t>Switch編2</t>
    <rPh sb="6" eb="7">
      <t>ヘン</t>
    </rPh>
    <phoneticPr fontId="1"/>
  </si>
  <si>
    <t>MaM編2</t>
    <rPh sb="3" eb="4">
      <t>ヘン</t>
    </rPh>
    <phoneticPr fontId="1"/>
  </si>
  <si>
    <t>Valkyrie編2</t>
    <rPh sb="8" eb="9">
      <t>ヘン</t>
    </rPh>
    <phoneticPr fontId="1"/>
  </si>
  <si>
    <t>fine編2</t>
    <rPh sb="4" eb="5">
      <t>ヘン</t>
    </rPh>
    <phoneticPr fontId="1"/>
  </si>
  <si>
    <t>旧fine編</t>
    <rPh sb="0" eb="1">
      <t>キュウ</t>
    </rPh>
    <rPh sb="5" eb="6">
      <t>ヘン</t>
    </rPh>
    <phoneticPr fontId="1"/>
  </si>
  <si>
    <t>2wink編2</t>
    <rPh sb="5" eb="6">
      <t>ヘン</t>
    </rPh>
    <phoneticPr fontId="1"/>
  </si>
  <si>
    <t>Trickstar編2</t>
    <phoneticPr fontId="1"/>
  </si>
  <si>
    <t>Eden編</t>
    <rPh sb="4" eb="5">
      <t>ヘン</t>
    </rPh>
    <phoneticPr fontId="1"/>
  </si>
  <si>
    <t>返礼祭編</t>
    <rPh sb="0" eb="3">
      <t>ヘンレイサイ</t>
    </rPh>
    <rPh sb="3" eb="4">
      <t>ヘン</t>
    </rPh>
    <phoneticPr fontId="1"/>
  </si>
  <si>
    <t>アニメ放送記念 Trickstar編</t>
    <rPh sb="3" eb="5">
      <t>ホウソウ</t>
    </rPh>
    <rPh sb="5" eb="7">
      <t>キネン</t>
    </rPh>
    <rPh sb="17" eb="18">
      <t>ヘン</t>
    </rPh>
    <phoneticPr fontId="1"/>
  </si>
  <si>
    <t>2018/12/11、2019/7/31</t>
    <phoneticPr fontId="1"/>
  </si>
  <si>
    <t>2018/12/24、2019/8/30</t>
    <phoneticPr fontId="1"/>
  </si>
  <si>
    <t>ダンスナイトフィーバー</t>
    <phoneticPr fontId="1"/>
  </si>
  <si>
    <t>ボナペティ♪</t>
    <phoneticPr fontId="1"/>
  </si>
  <si>
    <t>天使とウサギのストーリア</t>
    <rPh sb="0" eb="2">
      <t>テンシ</t>
    </rPh>
    <phoneticPr fontId="1"/>
  </si>
  <si>
    <t>ショウタイム</t>
    <phoneticPr fontId="1"/>
  </si>
  <si>
    <t>花の札</t>
    <rPh sb="0" eb="1">
      <t>ハナ</t>
    </rPh>
    <rPh sb="2" eb="3">
      <t>フダ</t>
    </rPh>
    <phoneticPr fontId="1"/>
  </si>
  <si>
    <t>オーダーメイド</t>
    <phoneticPr fontId="1"/>
  </si>
  <si>
    <t>森の中の生存競争</t>
    <rPh sb="0" eb="1">
      <t>モリ</t>
    </rPh>
    <rPh sb="2" eb="3">
      <t>ナカ</t>
    </rPh>
    <rPh sb="4" eb="8">
      <t>セイゾンキョウソウ</t>
    </rPh>
    <phoneticPr fontId="1"/>
  </si>
  <si>
    <t>テディベア</t>
    <phoneticPr fontId="1"/>
  </si>
  <si>
    <t>サンタからの贈り物</t>
    <rPh sb="6" eb="7">
      <t>オク</t>
    </rPh>
    <rPh sb="8" eb="9">
      <t>モノ</t>
    </rPh>
    <phoneticPr fontId="1"/>
  </si>
  <si>
    <t>十二支、獣の舞</t>
    <rPh sb="0" eb="3">
      <t>ジュウニシ</t>
    </rPh>
    <rPh sb="4" eb="5">
      <t>ケモノ</t>
    </rPh>
    <rPh sb="6" eb="7">
      <t>マイ</t>
    </rPh>
    <phoneticPr fontId="1"/>
  </si>
  <si>
    <t>十二支、獣の調べ</t>
    <rPh sb="0" eb="3">
      <t>ジュウニシ</t>
    </rPh>
    <rPh sb="4" eb="5">
      <t>ケモノ</t>
    </rPh>
    <rPh sb="6" eb="7">
      <t>シラ</t>
    </rPh>
    <phoneticPr fontId="1"/>
  </si>
  <si>
    <t>星屑宝石箱</t>
    <rPh sb="0" eb="2">
      <t>ホシクズ</t>
    </rPh>
    <rPh sb="2" eb="5">
      <t>ホウセキバコ</t>
    </rPh>
    <phoneticPr fontId="1"/>
  </si>
  <si>
    <t>螺旋がもたらす物語</t>
    <rPh sb="0" eb="2">
      <t>ラセン</t>
    </rPh>
    <rPh sb="7" eb="9">
      <t>モノガタリ</t>
    </rPh>
    <phoneticPr fontId="1"/>
  </si>
  <si>
    <t>パーティタイム☆</t>
    <phoneticPr fontId="1"/>
  </si>
  <si>
    <t>ケダモノたち</t>
    <phoneticPr fontId="1"/>
  </si>
  <si>
    <t>ハート宅急便</t>
    <rPh sb="3" eb="6">
      <t>タッキュウビン</t>
    </rPh>
    <phoneticPr fontId="1"/>
  </si>
  <si>
    <t>ギャングスター</t>
    <phoneticPr fontId="1"/>
  </si>
  <si>
    <t>天使たちの仕事</t>
    <rPh sb="0" eb="2">
      <t>テンシ</t>
    </rPh>
    <rPh sb="5" eb="7">
      <t>シゴト</t>
    </rPh>
    <phoneticPr fontId="1"/>
  </si>
  <si>
    <t>悪魔の囁き</t>
    <rPh sb="0" eb="2">
      <t>アクマ</t>
    </rPh>
    <rPh sb="3" eb="4">
      <t>ササヤ</t>
    </rPh>
    <phoneticPr fontId="1"/>
  </si>
  <si>
    <t>祝福のひととき</t>
    <rPh sb="0" eb="2">
      <t>シュクフク</t>
    </rPh>
    <phoneticPr fontId="1"/>
  </si>
  <si>
    <t>アンティーク・ヴィクトリア</t>
    <phoneticPr fontId="1"/>
  </si>
  <si>
    <t>海上の案内人</t>
    <rPh sb="0" eb="2">
      <t>カイジョウ</t>
    </rPh>
    <rPh sb="3" eb="6">
      <t>アンナイニン</t>
    </rPh>
    <phoneticPr fontId="1"/>
  </si>
  <si>
    <t>コミックキャラクター</t>
    <phoneticPr fontId="1"/>
  </si>
  <si>
    <t>ターゲットロックオン</t>
    <phoneticPr fontId="1"/>
  </si>
  <si>
    <t>夏空に咲く花々</t>
    <rPh sb="0" eb="2">
      <t>ナツゾラ</t>
    </rPh>
    <rPh sb="3" eb="4">
      <t>サ</t>
    </rPh>
    <rPh sb="5" eb="7">
      <t>ハナバナ</t>
    </rPh>
    <phoneticPr fontId="1"/>
  </si>
  <si>
    <t>鬼火が集う夜</t>
    <rPh sb="0" eb="2">
      <t>オニビ</t>
    </rPh>
    <rPh sb="3" eb="4">
      <t>ツド</t>
    </rPh>
    <rPh sb="5" eb="6">
      <t>ヨル</t>
    </rPh>
    <phoneticPr fontId="1"/>
  </si>
  <si>
    <t>インスピレーションの海</t>
    <rPh sb="10" eb="11">
      <t>ウミ</t>
    </rPh>
    <phoneticPr fontId="1"/>
  </si>
  <si>
    <t>未来への探求者たち</t>
    <rPh sb="0" eb="2">
      <t>ミライ</t>
    </rPh>
    <rPh sb="4" eb="7">
      <t>タンキュウシャ</t>
    </rPh>
    <phoneticPr fontId="1"/>
  </si>
  <si>
    <t>ティータイム</t>
    <phoneticPr fontId="1"/>
  </si>
  <si>
    <t>ゴロゴロ実りの森</t>
    <rPh sb="4" eb="5">
      <t>ミノ</t>
    </rPh>
    <rPh sb="7" eb="8">
      <t>モリ</t>
    </rPh>
    <phoneticPr fontId="1"/>
  </si>
  <si>
    <t>心を映す水鏡</t>
    <rPh sb="0" eb="1">
      <t>ココロ</t>
    </rPh>
    <rPh sb="2" eb="3">
      <t>ウツ</t>
    </rPh>
    <rPh sb="4" eb="6">
      <t>ミカガミ</t>
    </rPh>
    <phoneticPr fontId="1"/>
  </si>
  <si>
    <t>輝くゲレンデ</t>
    <rPh sb="0" eb="1">
      <t>カガヤ</t>
    </rPh>
    <phoneticPr fontId="1"/>
  </si>
  <si>
    <t>夢を舞う蝶々</t>
    <rPh sb="0" eb="1">
      <t>ユメ</t>
    </rPh>
    <rPh sb="2" eb="3">
      <t>マ</t>
    </rPh>
    <rPh sb="4" eb="6">
      <t>チョウチョウ</t>
    </rPh>
    <phoneticPr fontId="1"/>
  </si>
  <si>
    <t>めでたき春の演舞会</t>
    <rPh sb="4" eb="5">
      <t>ハル</t>
    </rPh>
    <rPh sb="6" eb="7">
      <t>エン</t>
    </rPh>
    <rPh sb="7" eb="8">
      <t>マ</t>
    </rPh>
    <rPh sb="8" eb="9">
      <t>カイ</t>
    </rPh>
    <phoneticPr fontId="1"/>
  </si>
  <si>
    <t>福呼ぶ演武会</t>
    <rPh sb="0" eb="1">
      <t>フク</t>
    </rPh>
    <rPh sb="1" eb="2">
      <t>ヨ</t>
    </rPh>
    <rPh sb="3" eb="5">
      <t>エンブ</t>
    </rPh>
    <rPh sb="5" eb="6">
      <t>カイ</t>
    </rPh>
    <phoneticPr fontId="1"/>
  </si>
  <si>
    <t>色とりどりの仮面</t>
    <rPh sb="0" eb="1">
      <t>イロ</t>
    </rPh>
    <rPh sb="6" eb="8">
      <t>カメン</t>
    </rPh>
    <phoneticPr fontId="1"/>
  </si>
  <si>
    <t>アラモードルーム</t>
    <phoneticPr fontId="1"/>
  </si>
  <si>
    <t>鬼の島</t>
    <rPh sb="0" eb="1">
      <t>オニ</t>
    </rPh>
    <rPh sb="2" eb="3">
      <t>シマ</t>
    </rPh>
    <phoneticPr fontId="1"/>
  </si>
  <si>
    <t>サバイバルゲーム</t>
    <phoneticPr fontId="1"/>
  </si>
  <si>
    <t>ダークインフェルノ</t>
    <phoneticPr fontId="1"/>
  </si>
  <si>
    <t>ローズガーデン</t>
    <phoneticPr fontId="1"/>
  </si>
  <si>
    <t>ラビリンスサーキット</t>
    <phoneticPr fontId="1"/>
  </si>
  <si>
    <t>プールプレイヤー</t>
    <phoneticPr fontId="1"/>
  </si>
  <si>
    <t>タウンの住人たち</t>
    <rPh sb="4" eb="6">
      <t>ジュウニン</t>
    </rPh>
    <phoneticPr fontId="1"/>
  </si>
  <si>
    <t>ラウンドパーティ</t>
    <phoneticPr fontId="1"/>
  </si>
  <si>
    <t>風と波のダンス</t>
    <rPh sb="0" eb="1">
      <t>カゼ</t>
    </rPh>
    <rPh sb="2" eb="3">
      <t>ナミ</t>
    </rPh>
    <phoneticPr fontId="1"/>
  </si>
  <si>
    <t>シネマドリーム</t>
    <phoneticPr fontId="1"/>
  </si>
  <si>
    <t>point</t>
  </si>
  <si>
    <t>ranking</t>
  </si>
  <si>
    <t/>
  </si>
  <si>
    <t>uid</t>
    <phoneticPr fontId="1"/>
  </si>
  <si>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</si>
  <si>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</si>
  <si>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</si>
  <si>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</si>
  <si>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</si>
  <si>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</si>
  <si>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</si>
  <si>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</si>
  <si>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</si>
  <si>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</si>
  <si>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</si>
  <si>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</si>
  <si>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</si>
  <si>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</si>
  <si>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</si>
  <si>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</si>
  <si>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</si>
  <si>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</si>
  <si>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</si>
  <si>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</si>
  <si>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</si>
  <si>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</si>
  <si>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</si>
  <si>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</si>
  <si>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</si>
  <si>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</si>
  <si>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</si>
  <si>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</si>
  <si>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</si>
  <si>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</si>
  <si>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</si>
  <si>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</si>
  <si>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</si>
  <si>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</si>
  <si>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</si>
  <si>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</si>
  <si>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</si>
  <si>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</si>
  <si>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</si>
  <si>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</si>
  <si>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</si>
  <si>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</si>
  <si>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</si>
  <si>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</si>
  <si>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</si>
  <si>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</si>
  <si>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</si>
  <si>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</si>
  <si>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</si>
  <si>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</si>
  <si>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</si>
  <si>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</si>
  <si>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</si>
  <si>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</si>
  <si>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</si>
  <si>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</si>
  <si>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</si>
  <si>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</si>
  <si>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</si>
  <si>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e001</t>
  </si>
  <si>
    <t>e001</t>
    <phoneticPr fontId="1"/>
  </si>
  <si>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</si>
  <si>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</si>
  <si>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</si>
  <si>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</si>
  <si>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</si>
  <si>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</si>
  <si>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</si>
  <si>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</si>
  <si>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</si>
  <si>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</si>
  <si>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</si>
  <si>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</si>
  <si>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</si>
  <si>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</si>
  <si>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</si>
  <si>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</si>
  <si>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</si>
  <si>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</si>
  <si>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</si>
  <si>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</si>
  <si>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</si>
  <si>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</si>
  <si>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</si>
  <si>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</si>
  <si>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</si>
  <si>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</si>
  <si>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</si>
  <si>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</si>
  <si>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</si>
  <si>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</si>
  <si>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</si>
  <si>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</si>
  <si>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</si>
  <si>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</si>
  <si>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</si>
  <si>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</si>
  <si>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</si>
  <si>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</si>
  <si>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</si>
  <si>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</si>
  <si>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</si>
  <si>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</si>
  <si>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</si>
  <si>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</si>
  <si>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</si>
  <si>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</si>
  <si>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</si>
  <si>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</si>
  <si>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</si>
  <si>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</si>
  <si>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</si>
  <si>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</si>
  <si>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</si>
  <si>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</si>
  <si>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</si>
  <si>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</si>
  <si>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</si>
  <si>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</si>
  <si>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</si>
  <si>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</si>
  <si>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</si>
  <si>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</si>
  <si>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</si>
  <si>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</si>
  <si>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</si>
  <si>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</si>
  <si>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</si>
  <si>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</si>
  <si>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</si>
  <si>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</si>
  <si>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</si>
  <si>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</si>
  <si>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</si>
  <si>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</si>
  <si>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</si>
  <si>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</si>
  <si>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</si>
  <si>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</si>
  <si>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</si>
  <si>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</si>
  <si>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</si>
  <si>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</si>
  <si>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</si>
  <si>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</si>
  <si>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</si>
  <si>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</si>
  <si>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</si>
  <si>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</si>
  <si>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</si>
  <si>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</si>
  <si>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</si>
  <si>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</si>
  <si>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</si>
  <si>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</si>
  <si>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</si>
  <si>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</si>
  <si>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</si>
  <si>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</si>
  <si>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</si>
  <si>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</si>
  <si>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uc001</t>
    <phoneticPr fontId="1"/>
  </si>
  <si>
    <t>sp001</t>
  </si>
  <si>
    <t>sp001</t>
    <phoneticPr fontId="1"/>
  </si>
  <si>
    <t>sp002</t>
  </si>
  <si>
    <t>sp003</t>
  </si>
  <si>
    <t>sp004</t>
  </si>
  <si>
    <t>sp005</t>
  </si>
  <si>
    <t>sp006</t>
  </si>
  <si>
    <t>sp007</t>
  </si>
  <si>
    <t>sp008</t>
  </si>
  <si>
    <t>sp009</t>
  </si>
  <si>
    <t>sp010</t>
  </si>
  <si>
    <t>私立夢ノ咲学院アイドルオーディション</t>
  </si>
  <si>
    <t>s001st</t>
  </si>
  <si>
    <t>s002st</t>
  </si>
  <si>
    <t>ユニットソングCD Vol.1</t>
  </si>
  <si>
    <t>ユニットソングCD Vol.2</t>
  </si>
  <si>
    <t>ユニットソングCD Vol.3</t>
  </si>
  <si>
    <t>ユニットソングCD Vol.4</t>
  </si>
  <si>
    <t>s003st</t>
  </si>
  <si>
    <t>ユニットソングCD Vol.5</t>
  </si>
  <si>
    <t>ユニットソングCD Vol.6</t>
  </si>
  <si>
    <t>s004st</t>
  </si>
  <si>
    <t>s005st</t>
  </si>
  <si>
    <t>ユニットソングCD Vol.7</t>
  </si>
  <si>
    <t>ユニットソングCD Vol.8</t>
  </si>
  <si>
    <t>s006st</t>
  </si>
  <si>
    <t>s007st</t>
  </si>
  <si>
    <t>s008st</t>
  </si>
  <si>
    <t>s009st</t>
  </si>
  <si>
    <t>s010st</t>
  </si>
  <si>
    <t>s011st</t>
  </si>
  <si>
    <t>s012st</t>
  </si>
  <si>
    <t>s013st</t>
  </si>
  <si>
    <t>s014st</t>
  </si>
  <si>
    <t>s015st</t>
  </si>
  <si>
    <t>s016st</t>
  </si>
  <si>
    <t>s017st</t>
  </si>
  <si>
    <t>s018st</t>
  </si>
  <si>
    <t>s019st</t>
  </si>
  <si>
    <t>s020st</t>
  </si>
  <si>
    <t>s021st</t>
  </si>
  <si>
    <t>s023st</t>
  </si>
  <si>
    <t>tsumugi</t>
    <phoneticPr fontId="1"/>
  </si>
  <si>
    <t>mika</t>
    <phoneticPr fontId="1"/>
  </si>
  <si>
    <t>オルトス</t>
    <phoneticPr fontId="1"/>
  </si>
  <si>
    <t>招福の演舞</t>
    <rPh sb="0" eb="2">
      <t>ショウフク</t>
    </rPh>
    <rPh sb="3" eb="5">
      <t>エンブ</t>
    </rPh>
    <phoneticPr fontId="1"/>
  </si>
  <si>
    <t>物語と舞台</t>
    <rPh sb="0" eb="2">
      <t>モノガタリ</t>
    </rPh>
    <rPh sb="3" eb="5">
      <t>ブタイ</t>
    </rPh>
    <phoneticPr fontId="1"/>
  </si>
  <si>
    <t>高みの舞台</t>
    <rPh sb="0" eb="1">
      <t>タカ</t>
    </rPh>
    <rPh sb="3" eb="5">
      <t>ブタイ</t>
    </rPh>
    <phoneticPr fontId="1"/>
  </si>
  <si>
    <t>舞台協力</t>
    <rPh sb="0" eb="2">
      <t>ブタイ</t>
    </rPh>
    <rPh sb="2" eb="4">
      <t>キョウリョク</t>
    </rPh>
    <phoneticPr fontId="1"/>
  </si>
  <si>
    <t>舞台演出</t>
    <rPh sb="0" eb="4">
      <t>ブタイエンシュツ</t>
    </rPh>
    <phoneticPr fontId="1"/>
  </si>
  <si>
    <t>招福の剣舞</t>
    <rPh sb="0" eb="2">
      <t>ショウフク</t>
    </rPh>
    <rPh sb="3" eb="5">
      <t>ケンブ</t>
    </rPh>
    <phoneticPr fontId="1"/>
  </si>
  <si>
    <t>悪戯と舞台</t>
    <rPh sb="0" eb="2">
      <t>イタズラ</t>
    </rPh>
    <rPh sb="3" eb="5">
      <t>ブタイ</t>
    </rPh>
    <phoneticPr fontId="1"/>
  </si>
  <si>
    <t>舞台と先輩</t>
    <rPh sb="0" eb="2">
      <t>ブタイ</t>
    </rPh>
    <rPh sb="3" eb="5">
      <t>センパイ</t>
    </rPh>
    <phoneticPr fontId="1"/>
  </si>
  <si>
    <t>sora</t>
    <phoneticPr fontId="1"/>
  </si>
  <si>
    <t>izumi</t>
    <phoneticPr fontId="1"/>
  </si>
  <si>
    <t>leo</t>
    <phoneticPr fontId="1"/>
  </si>
  <si>
    <t>natsume</t>
    <phoneticPr fontId="1"/>
  </si>
  <si>
    <t>tsukasa</t>
    <phoneticPr fontId="1"/>
  </si>
  <si>
    <t>ritsu</t>
    <phoneticPr fontId="1"/>
  </si>
  <si>
    <t>arashi</t>
    <phoneticPr fontId="1"/>
  </si>
  <si>
    <t>Pf</t>
    <phoneticPr fontId="1"/>
  </si>
  <si>
    <t>Da</t>
    <phoneticPr fontId="1"/>
  </si>
  <si>
    <t>Vo</t>
    <phoneticPr fontId="1"/>
  </si>
  <si>
    <t>e065</t>
    <phoneticPr fontId="1"/>
  </si>
  <si>
    <t>甘く赤い贈り物</t>
    <rPh sb="0" eb="1">
      <t>アマ</t>
    </rPh>
    <rPh sb="2" eb="3">
      <t>アカ</t>
    </rPh>
    <rPh sb="4" eb="5">
      <t>オク</t>
    </rPh>
    <rPh sb="6" eb="7">
      <t>モノ</t>
    </rPh>
    <phoneticPr fontId="1"/>
  </si>
  <si>
    <t>悪戯な贈り物</t>
    <rPh sb="0" eb="2">
      <t>イタズラ</t>
    </rPh>
    <rPh sb="3" eb="4">
      <t>オク</t>
    </rPh>
    <rPh sb="5" eb="6">
      <t>モノ</t>
    </rPh>
    <phoneticPr fontId="1"/>
  </si>
  <si>
    <t>刺激チョコ</t>
    <rPh sb="0" eb="2">
      <t>シゲキ</t>
    </rPh>
    <phoneticPr fontId="1"/>
  </si>
  <si>
    <t>雅チョコ</t>
    <rPh sb="0" eb="1">
      <t>ミヤビ</t>
    </rPh>
    <phoneticPr fontId="1"/>
  </si>
  <si>
    <t>甘いポーズ</t>
    <rPh sb="0" eb="1">
      <t>アマ</t>
    </rPh>
    <phoneticPr fontId="1"/>
  </si>
  <si>
    <t>届けたい贈り物</t>
    <rPh sb="0" eb="1">
      <t>トド</t>
    </rPh>
    <rPh sb="4" eb="5">
      <t>オク</t>
    </rPh>
    <rPh sb="6" eb="7">
      <t>モノ</t>
    </rPh>
    <phoneticPr fontId="1"/>
  </si>
  <si>
    <t>気合いの贈り物</t>
    <rPh sb="0" eb="2">
      <t>キア</t>
    </rPh>
    <rPh sb="4" eb="5">
      <t>オク</t>
    </rPh>
    <rPh sb="6" eb="7">
      <t>モノ</t>
    </rPh>
    <phoneticPr fontId="1"/>
  </si>
  <si>
    <t>ロックチョコ</t>
    <phoneticPr fontId="1"/>
  </si>
  <si>
    <t>kaoru</t>
    <phoneticPr fontId="1"/>
  </si>
  <si>
    <t>rei</t>
    <phoneticPr fontId="1"/>
  </si>
  <si>
    <t>soma</t>
    <phoneticPr fontId="1"/>
  </si>
  <si>
    <t>tori</t>
    <phoneticPr fontId="1"/>
  </si>
  <si>
    <t>adnis</t>
    <phoneticPr fontId="1"/>
  </si>
  <si>
    <t>kuro</t>
    <phoneticPr fontId="1"/>
  </si>
  <si>
    <t>koga</t>
    <phoneticPr fontId="1"/>
  </si>
  <si>
    <t>e066</t>
    <phoneticPr fontId="1"/>
  </si>
  <si>
    <t>船上セーラー</t>
    <rPh sb="0" eb="2">
      <t>センジョウ</t>
    </rPh>
    <phoneticPr fontId="1"/>
  </si>
  <si>
    <t>いるかとせーらー</t>
    <phoneticPr fontId="1"/>
  </si>
  <si>
    <t>主催者</t>
    <rPh sb="0" eb="3">
      <t>シュサイシャ</t>
    </rPh>
    <phoneticPr fontId="1"/>
  </si>
  <si>
    <t>気合いセーラー</t>
    <rPh sb="0" eb="2">
      <t>キア</t>
    </rPh>
    <phoneticPr fontId="1"/>
  </si>
  <si>
    <t>海風セーラー</t>
    <rPh sb="0" eb="2">
      <t>ウミカゼ</t>
    </rPh>
    <phoneticPr fontId="1"/>
  </si>
  <si>
    <t>晴天セーラー</t>
    <rPh sb="0" eb="2">
      <t>セイテン</t>
    </rPh>
    <phoneticPr fontId="1"/>
  </si>
  <si>
    <t>軽快セーラー</t>
    <rPh sb="0" eb="2">
      <t>ケイカイ</t>
    </rPh>
    <phoneticPr fontId="1"/>
  </si>
  <si>
    <t>共有セーラー</t>
    <rPh sb="0" eb="2">
      <t>キョウユウ</t>
    </rPh>
    <phoneticPr fontId="1"/>
  </si>
  <si>
    <t>yuta</t>
    <phoneticPr fontId="1"/>
  </si>
  <si>
    <t>shinobu</t>
    <phoneticPr fontId="1"/>
  </si>
  <si>
    <t>hinata</t>
    <phoneticPr fontId="1"/>
  </si>
  <si>
    <t>midori</t>
    <phoneticPr fontId="1"/>
  </si>
  <si>
    <t>tetora</t>
    <phoneticPr fontId="1"/>
  </si>
  <si>
    <t>kanata</t>
    <phoneticPr fontId="1"/>
  </si>
  <si>
    <t>chiaki</t>
    <phoneticPr fontId="1"/>
  </si>
  <si>
    <t>e067</t>
    <phoneticPr fontId="1"/>
  </si>
  <si>
    <t>涙と笑顔</t>
    <rPh sb="0" eb="1">
      <t>ナミダ</t>
    </rPh>
    <rPh sb="2" eb="4">
      <t>エガオ</t>
    </rPh>
    <phoneticPr fontId="1"/>
  </si>
  <si>
    <t>成長の姿</t>
    <rPh sb="0" eb="2">
      <t>セイチョウ</t>
    </rPh>
    <rPh sb="3" eb="4">
      <t>スガタ</t>
    </rPh>
    <phoneticPr fontId="1"/>
  </si>
  <si>
    <t>伝えたいこと</t>
    <rPh sb="0" eb="1">
      <t>ツタ</t>
    </rPh>
    <phoneticPr fontId="1"/>
  </si>
  <si>
    <t>秘密の報告</t>
    <rPh sb="0" eb="2">
      <t>ヒミツ</t>
    </rPh>
    <rPh sb="3" eb="5">
      <t>ホウコク</t>
    </rPh>
    <phoneticPr fontId="1"/>
  </si>
  <si>
    <t>大事なこと</t>
    <rPh sb="0" eb="2">
      <t>ダイジ</t>
    </rPh>
    <phoneticPr fontId="1"/>
  </si>
  <si>
    <t>言葉以上の想い</t>
    <rPh sb="0" eb="2">
      <t>コトバ</t>
    </rPh>
    <rPh sb="2" eb="4">
      <t>イジョウ</t>
    </rPh>
    <rPh sb="5" eb="6">
      <t>オモ</t>
    </rPh>
    <phoneticPr fontId="1"/>
  </si>
  <si>
    <t>夜空の星</t>
    <rPh sb="0" eb="2">
      <t>ヨゾラ</t>
    </rPh>
    <rPh sb="3" eb="4">
      <t>ホシ</t>
    </rPh>
    <phoneticPr fontId="1"/>
  </si>
  <si>
    <t>心配と奔走</t>
    <rPh sb="0" eb="2">
      <t>シンパイ</t>
    </rPh>
    <rPh sb="3" eb="5">
      <t>ホンソウ</t>
    </rPh>
    <phoneticPr fontId="1"/>
  </si>
  <si>
    <t>shu</t>
    <phoneticPr fontId="1"/>
  </si>
  <si>
    <t>mitsuru</t>
    <phoneticPr fontId="1"/>
  </si>
  <si>
    <t>hajime</t>
    <phoneticPr fontId="1"/>
  </si>
  <si>
    <t>tomoya</t>
    <phoneticPr fontId="1"/>
  </si>
  <si>
    <t>nazuna</t>
    <phoneticPr fontId="1"/>
  </si>
  <si>
    <t>e068</t>
    <phoneticPr fontId="1"/>
  </si>
  <si>
    <t>幸せなクラスライブ</t>
    <rPh sb="0" eb="1">
      <t>シアワ</t>
    </rPh>
    <phoneticPr fontId="1"/>
  </si>
  <si>
    <t>繋がるクラスライブ</t>
    <rPh sb="0" eb="1">
      <t>ツナ</t>
    </rPh>
    <phoneticPr fontId="1"/>
  </si>
  <si>
    <t>気心知れた</t>
    <rPh sb="0" eb="3">
      <t>キゴコロシ</t>
    </rPh>
    <phoneticPr fontId="1"/>
  </si>
  <si>
    <t>厨房の司令塔</t>
    <rPh sb="0" eb="2">
      <t>チュウボウ</t>
    </rPh>
    <rPh sb="3" eb="6">
      <t>シレイトウ</t>
    </rPh>
    <phoneticPr fontId="1"/>
  </si>
  <si>
    <t>後輩の記録</t>
    <rPh sb="0" eb="2">
      <t>コウハイ</t>
    </rPh>
    <rPh sb="3" eb="5">
      <t>キロク</t>
    </rPh>
    <phoneticPr fontId="1"/>
  </si>
  <si>
    <t>友情のクラスライブ</t>
    <rPh sb="0" eb="2">
      <t>ユウジョウ</t>
    </rPh>
    <phoneticPr fontId="1"/>
  </si>
  <si>
    <t>成長のクラスライブ</t>
    <rPh sb="0" eb="2">
      <t>セイチョウ</t>
    </rPh>
    <phoneticPr fontId="1"/>
  </si>
  <si>
    <t>友とのステージ</t>
    <rPh sb="0" eb="1">
      <t>トモ</t>
    </rPh>
    <phoneticPr fontId="1"/>
  </si>
  <si>
    <t>hokuto</t>
    <phoneticPr fontId="1"/>
  </si>
  <si>
    <t>makoto</t>
    <phoneticPr fontId="1"/>
  </si>
  <si>
    <t>subaru</t>
    <phoneticPr fontId="1"/>
  </si>
  <si>
    <t>e069</t>
    <phoneticPr fontId="1"/>
  </si>
  <si>
    <t>捧血の復活祭</t>
    <rPh sb="0" eb="1">
      <t>ササ</t>
    </rPh>
    <rPh sb="1" eb="2">
      <t>チ</t>
    </rPh>
    <rPh sb="3" eb="6">
      <t>フッカツサイ</t>
    </rPh>
    <phoneticPr fontId="1"/>
  </si>
  <si>
    <t>奉仕の復活祭</t>
    <rPh sb="0" eb="2">
      <t>ホウシ</t>
    </rPh>
    <rPh sb="3" eb="6">
      <t>フッカツサイ</t>
    </rPh>
    <phoneticPr fontId="1"/>
  </si>
  <si>
    <t>イースター練習</t>
    <rPh sb="5" eb="7">
      <t>レンシュウ</t>
    </rPh>
    <phoneticPr fontId="1"/>
  </si>
  <si>
    <t>双子復活祭</t>
    <rPh sb="0" eb="2">
      <t>フタゴ</t>
    </rPh>
    <rPh sb="2" eb="5">
      <t>フッカツサイ</t>
    </rPh>
    <phoneticPr fontId="1"/>
  </si>
  <si>
    <t>二人復活祭</t>
    <rPh sb="0" eb="2">
      <t>フタリ</t>
    </rPh>
    <rPh sb="2" eb="5">
      <t>フッカツサイ</t>
    </rPh>
    <phoneticPr fontId="1"/>
  </si>
  <si>
    <t>吸血の復活祭</t>
    <rPh sb="0" eb="2">
      <t>キュウケツ</t>
    </rPh>
    <rPh sb="3" eb="6">
      <t>フッカツサイ</t>
    </rPh>
    <phoneticPr fontId="1"/>
  </si>
  <si>
    <t>イースター企画</t>
    <rPh sb="5" eb="7">
      <t>キカク</t>
    </rPh>
    <phoneticPr fontId="1"/>
  </si>
  <si>
    <t>生け贄の復活祭</t>
    <rPh sb="0" eb="1">
      <t>イ</t>
    </rPh>
    <rPh sb="2" eb="3">
      <t>ニエ</t>
    </rPh>
    <rPh sb="4" eb="7">
      <t>フッカツサイ</t>
    </rPh>
    <phoneticPr fontId="1"/>
  </si>
  <si>
    <t>e070</t>
    <phoneticPr fontId="1"/>
  </si>
  <si>
    <t>本と人の輪</t>
    <rPh sb="0" eb="1">
      <t>ホン</t>
    </rPh>
    <rPh sb="2" eb="3">
      <t>ヒト</t>
    </rPh>
    <rPh sb="4" eb="5">
      <t>ワ</t>
    </rPh>
    <phoneticPr fontId="1"/>
  </si>
  <si>
    <t>本と初挑戦</t>
    <rPh sb="0" eb="1">
      <t>ホン</t>
    </rPh>
    <rPh sb="2" eb="5">
      <t>ハツチョウセン</t>
    </rPh>
    <phoneticPr fontId="1"/>
  </si>
  <si>
    <t>本と仕事</t>
    <rPh sb="0" eb="1">
      <t>ホン</t>
    </rPh>
    <rPh sb="2" eb="4">
      <t>シゴト</t>
    </rPh>
    <phoneticPr fontId="1"/>
  </si>
  <si>
    <t>本とお手伝い</t>
    <rPh sb="0" eb="1">
      <t>ホン</t>
    </rPh>
    <rPh sb="3" eb="5">
      <t>テツダ</t>
    </rPh>
    <phoneticPr fontId="1"/>
  </si>
  <si>
    <t>本と発見</t>
    <rPh sb="0" eb="1">
      <t>ホン</t>
    </rPh>
    <rPh sb="2" eb="4">
      <t>ハッケン</t>
    </rPh>
    <phoneticPr fontId="1"/>
  </si>
  <si>
    <t>古書とモデル</t>
    <rPh sb="0" eb="2">
      <t>コショ</t>
    </rPh>
    <phoneticPr fontId="1"/>
  </si>
  <si>
    <t>本と思い出</t>
    <rPh sb="0" eb="1">
      <t>ホン</t>
    </rPh>
    <rPh sb="2" eb="3">
      <t>オモ</t>
    </rPh>
    <rPh sb="4" eb="5">
      <t>デ</t>
    </rPh>
    <phoneticPr fontId="1"/>
  </si>
  <si>
    <t>本と木陰</t>
    <rPh sb="0" eb="1">
      <t>ホン</t>
    </rPh>
    <rPh sb="2" eb="4">
      <t>コカゲ</t>
    </rPh>
    <phoneticPr fontId="1"/>
  </si>
  <si>
    <t>e071</t>
    <phoneticPr fontId="1"/>
  </si>
  <si>
    <t>秀麗のロミオ</t>
    <rPh sb="0" eb="2">
      <t>シュウレイ</t>
    </rPh>
    <phoneticPr fontId="1"/>
  </si>
  <si>
    <t>新人の公演</t>
    <rPh sb="0" eb="2">
      <t>シンジン</t>
    </rPh>
    <rPh sb="3" eb="5">
      <t>コウエン</t>
    </rPh>
    <phoneticPr fontId="1"/>
  </si>
  <si>
    <t>観劇と助力</t>
    <rPh sb="0" eb="2">
      <t>カンゲキ</t>
    </rPh>
    <rPh sb="3" eb="5">
      <t>ジョリョク</t>
    </rPh>
    <phoneticPr fontId="1"/>
  </si>
  <si>
    <t>衣装協力</t>
    <rPh sb="0" eb="4">
      <t>イショウキョウリョク</t>
    </rPh>
    <phoneticPr fontId="1"/>
  </si>
  <si>
    <t>大道具作成</t>
    <rPh sb="0" eb="3">
      <t>オオドウグ</t>
    </rPh>
    <rPh sb="3" eb="5">
      <t>サクセイ</t>
    </rPh>
    <phoneticPr fontId="1"/>
  </si>
  <si>
    <t>麗しのジュリエット</t>
    <rPh sb="0" eb="1">
      <t>ウルワ</t>
    </rPh>
    <phoneticPr fontId="1"/>
  </si>
  <si>
    <t>助っ人の公演</t>
    <rPh sb="0" eb="1">
      <t>スケ</t>
    </rPh>
    <rPh sb="2" eb="3">
      <t>ト</t>
    </rPh>
    <rPh sb="4" eb="6">
      <t>コウエン</t>
    </rPh>
    <phoneticPr fontId="1"/>
  </si>
  <si>
    <t>観劇と広報</t>
    <rPh sb="0" eb="2">
      <t>カンゲキ</t>
    </rPh>
    <rPh sb="3" eb="5">
      <t>コウホウ</t>
    </rPh>
    <phoneticPr fontId="1"/>
  </si>
  <si>
    <t>wataru</t>
    <phoneticPr fontId="1"/>
  </si>
  <si>
    <t>e072</t>
    <phoneticPr fontId="1"/>
  </si>
  <si>
    <t>不良とヒーロー</t>
    <rPh sb="0" eb="2">
      <t>フリョウ</t>
    </rPh>
    <phoneticPr fontId="1"/>
  </si>
  <si>
    <t>盛り上げ学園祭</t>
    <rPh sb="0" eb="1">
      <t>モ</t>
    </rPh>
    <rPh sb="2" eb="3">
      <t>ア</t>
    </rPh>
    <rPh sb="4" eb="7">
      <t>ガクエンサイ</t>
    </rPh>
    <phoneticPr fontId="1"/>
  </si>
  <si>
    <t>出し物相談</t>
    <rPh sb="0" eb="1">
      <t>ダ</t>
    </rPh>
    <rPh sb="2" eb="3">
      <t>モノ</t>
    </rPh>
    <rPh sb="3" eb="5">
      <t>ソウダン</t>
    </rPh>
    <phoneticPr fontId="1"/>
  </si>
  <si>
    <t>客引き執事</t>
    <rPh sb="0" eb="2">
      <t>キャクヒ</t>
    </rPh>
    <rPh sb="3" eb="5">
      <t>シツジ</t>
    </rPh>
    <phoneticPr fontId="1"/>
  </si>
  <si>
    <t>人波と屋台</t>
    <rPh sb="0" eb="2">
      <t>ヒトナミ</t>
    </rPh>
    <rPh sb="3" eb="5">
      <t>ヤタイ</t>
    </rPh>
    <phoneticPr fontId="1"/>
  </si>
  <si>
    <t>学院祭とショウ</t>
    <rPh sb="0" eb="3">
      <t>ガクインサイ</t>
    </rPh>
    <phoneticPr fontId="1"/>
  </si>
  <si>
    <t>まんきつ『がくいんさい』</t>
    <phoneticPr fontId="1"/>
  </si>
  <si>
    <t>五人の舞台</t>
    <rPh sb="0" eb="1">
      <t>ゴ</t>
    </rPh>
    <rPh sb="1" eb="2">
      <t>ニン</t>
    </rPh>
    <rPh sb="3" eb="5">
      <t>ブタイ</t>
    </rPh>
    <phoneticPr fontId="1"/>
  </si>
  <si>
    <t>e073</t>
    <phoneticPr fontId="1"/>
  </si>
  <si>
    <t>黒船の長</t>
    <rPh sb="0" eb="2">
      <t>クロフネ</t>
    </rPh>
    <rPh sb="3" eb="4">
      <t>オサ</t>
    </rPh>
    <phoneticPr fontId="1"/>
  </si>
  <si>
    <t>紅月の剣豪</t>
    <rPh sb="0" eb="2">
      <t>アカツキ</t>
    </rPh>
    <rPh sb="3" eb="5">
      <t>ケンゴウ</t>
    </rPh>
    <phoneticPr fontId="1"/>
  </si>
  <si>
    <t>協力浪士</t>
    <rPh sb="0" eb="2">
      <t>キョウリョク</t>
    </rPh>
    <rPh sb="2" eb="4">
      <t>ロウシ</t>
    </rPh>
    <phoneticPr fontId="1"/>
  </si>
  <si>
    <t>真剣浪士</t>
    <rPh sb="0" eb="2">
      <t>シンケン</t>
    </rPh>
    <rPh sb="2" eb="4">
      <t>ロウシ</t>
    </rPh>
    <phoneticPr fontId="1"/>
  </si>
  <si>
    <t>革命浪士</t>
    <rPh sb="0" eb="4">
      <t>カクメイロウシ</t>
    </rPh>
    <phoneticPr fontId="1"/>
  </si>
  <si>
    <t>紅月の鬼</t>
    <rPh sb="0" eb="2">
      <t>アカツキ</t>
    </rPh>
    <rPh sb="3" eb="4">
      <t>オニ</t>
    </rPh>
    <phoneticPr fontId="1"/>
  </si>
  <si>
    <t>紅月の頭</t>
    <rPh sb="0" eb="2">
      <t>アカツキ</t>
    </rPh>
    <rPh sb="3" eb="4">
      <t>カシラ</t>
    </rPh>
    <phoneticPr fontId="1"/>
  </si>
  <si>
    <t>病弱な志士</t>
    <rPh sb="0" eb="2">
      <t>ビョウジャク</t>
    </rPh>
    <rPh sb="3" eb="5">
      <t>シシ</t>
    </rPh>
    <phoneticPr fontId="1"/>
  </si>
  <si>
    <t>eichi</t>
    <phoneticPr fontId="1"/>
  </si>
  <si>
    <t>madara</t>
    <phoneticPr fontId="1"/>
  </si>
  <si>
    <t>e074</t>
    <phoneticPr fontId="1"/>
  </si>
  <si>
    <t>ウサギのライブパーティ</t>
    <phoneticPr fontId="1"/>
  </si>
  <si>
    <t>鑑賞ライブパーティ</t>
    <rPh sb="0" eb="2">
      <t>カンショウ</t>
    </rPh>
    <phoneticPr fontId="1"/>
  </si>
  <si>
    <t>照れ顔ライブ</t>
    <rPh sb="0" eb="1">
      <t>テ</t>
    </rPh>
    <rPh sb="2" eb="3">
      <t>ガオ</t>
    </rPh>
    <phoneticPr fontId="1"/>
  </si>
  <si>
    <t>対抗ライブ</t>
    <rPh sb="0" eb="2">
      <t>タイコウ</t>
    </rPh>
    <phoneticPr fontId="1"/>
  </si>
  <si>
    <t>遊園地散策</t>
    <rPh sb="0" eb="3">
      <t>ユウエンチ</t>
    </rPh>
    <rPh sb="3" eb="5">
      <t>サンサク</t>
    </rPh>
    <phoneticPr fontId="1"/>
  </si>
  <si>
    <t>ネコのライブパーティ</t>
    <phoneticPr fontId="1"/>
  </si>
  <si>
    <t>アピールライブパーティ</t>
    <phoneticPr fontId="1"/>
  </si>
  <si>
    <t>お楽しみライブ</t>
    <rPh sb="1" eb="2">
      <t>タノ</t>
    </rPh>
    <phoneticPr fontId="1"/>
  </si>
  <si>
    <t>e075</t>
    <phoneticPr fontId="1"/>
  </si>
  <si>
    <t>七夕の宣言</t>
    <rPh sb="0" eb="2">
      <t>タナバタ</t>
    </rPh>
    <rPh sb="3" eb="5">
      <t>センゲン</t>
    </rPh>
    <phoneticPr fontId="1"/>
  </si>
  <si>
    <t>七夕の期待</t>
    <rPh sb="0" eb="2">
      <t>タナバタ</t>
    </rPh>
    <rPh sb="3" eb="5">
      <t>キタイ</t>
    </rPh>
    <phoneticPr fontId="1"/>
  </si>
  <si>
    <t>七夕の見解</t>
    <rPh sb="0" eb="2">
      <t>タナバタ</t>
    </rPh>
    <rPh sb="3" eb="5">
      <t>ケンカイ</t>
    </rPh>
    <phoneticPr fontId="1"/>
  </si>
  <si>
    <t>七夕の時節</t>
    <rPh sb="0" eb="2">
      <t>タナバタ</t>
    </rPh>
    <rPh sb="3" eb="5">
      <t>ジセツ</t>
    </rPh>
    <phoneticPr fontId="1"/>
  </si>
  <si>
    <t>たなばたのほし</t>
    <phoneticPr fontId="1"/>
  </si>
  <si>
    <t>七夕の遊戯</t>
    <rPh sb="0" eb="2">
      <t>タナバタ</t>
    </rPh>
    <rPh sb="3" eb="5">
      <t>ユウギ</t>
    </rPh>
    <phoneticPr fontId="1"/>
  </si>
  <si>
    <t>七夕の奮起</t>
    <rPh sb="0" eb="2">
      <t>タナバタ</t>
    </rPh>
    <rPh sb="3" eb="5">
      <t>フンキ</t>
    </rPh>
    <phoneticPr fontId="1"/>
  </si>
  <si>
    <t>七夕の指揮</t>
    <rPh sb="0" eb="2">
      <t>タナバタ</t>
    </rPh>
    <rPh sb="3" eb="5">
      <t>シキ</t>
    </rPh>
    <phoneticPr fontId="1"/>
  </si>
  <si>
    <t>mao</t>
    <phoneticPr fontId="1"/>
  </si>
  <si>
    <t>七夕の勉強</t>
    <rPh sb="0" eb="2">
      <t>タナバタ</t>
    </rPh>
    <rPh sb="3" eb="5">
      <t>ベンキョウ</t>
    </rPh>
    <phoneticPr fontId="1"/>
  </si>
  <si>
    <t>e076</t>
    <phoneticPr fontId="1"/>
  </si>
  <si>
    <t>突撃スプラッシュ</t>
    <rPh sb="0" eb="2">
      <t>トツゲキ</t>
    </rPh>
    <phoneticPr fontId="1"/>
  </si>
  <si>
    <t>真っ直ぐスプラッシュ</t>
    <rPh sb="0" eb="1">
      <t>マ</t>
    </rPh>
    <rPh sb="2" eb="3">
      <t>ス</t>
    </rPh>
    <phoneticPr fontId="1"/>
  </si>
  <si>
    <t>プール合戦</t>
    <rPh sb="3" eb="5">
      <t>ガッセン</t>
    </rPh>
    <phoneticPr fontId="1"/>
  </si>
  <si>
    <t>プールハント</t>
    <phoneticPr fontId="1"/>
  </si>
  <si>
    <t>駆け回りプール</t>
    <rPh sb="0" eb="1">
      <t>カ</t>
    </rPh>
    <rPh sb="2" eb="3">
      <t>マワ</t>
    </rPh>
    <phoneticPr fontId="1"/>
  </si>
  <si>
    <t>災難スプラッシュ</t>
    <rPh sb="0" eb="2">
      <t>サイナン</t>
    </rPh>
    <phoneticPr fontId="1"/>
  </si>
  <si>
    <t>楽しくスプラッシュ</t>
    <rPh sb="0" eb="1">
      <t>タノ</t>
    </rPh>
    <phoneticPr fontId="1"/>
  </si>
  <si>
    <t>はしゃぎプール</t>
    <phoneticPr fontId="1"/>
  </si>
  <si>
    <t>e077</t>
    <phoneticPr fontId="1"/>
  </si>
  <si>
    <t>ファイヤーバカンス</t>
    <phoneticPr fontId="1"/>
  </si>
  <si>
    <t>過激なバカンス</t>
    <rPh sb="0" eb="2">
      <t>カゲキ</t>
    </rPh>
    <phoneticPr fontId="1"/>
  </si>
  <si>
    <t>幸せバカンス</t>
    <rPh sb="0" eb="1">
      <t>シアワ</t>
    </rPh>
    <phoneticPr fontId="1"/>
  </si>
  <si>
    <t>灼熱バカンス</t>
    <rPh sb="0" eb="2">
      <t>シャクネツ</t>
    </rPh>
    <phoneticPr fontId="1"/>
  </si>
  <si>
    <t>経験バカンス</t>
    <rPh sb="0" eb="2">
      <t>ケイケン</t>
    </rPh>
    <phoneticPr fontId="1"/>
  </si>
  <si>
    <t>サンシャインバカンス</t>
    <phoneticPr fontId="1"/>
  </si>
  <si>
    <t>優雅なバカンス</t>
    <rPh sb="0" eb="2">
      <t>ユウガ</t>
    </rPh>
    <phoneticPr fontId="1"/>
  </si>
  <si>
    <t>常夏バカンス</t>
    <rPh sb="0" eb="2">
      <t>トコナツ</t>
    </rPh>
    <phoneticPr fontId="1"/>
  </si>
  <si>
    <t>yuzuru</t>
    <phoneticPr fontId="1"/>
  </si>
  <si>
    <t>e078</t>
    <phoneticPr fontId="1"/>
  </si>
  <si>
    <t>シュヴァルナイト</t>
    <phoneticPr fontId="1"/>
  </si>
  <si>
    <t>乗馬と余裕</t>
    <rPh sb="0" eb="2">
      <t>ジョウバ</t>
    </rPh>
    <rPh sb="3" eb="5">
      <t>ヨユウ</t>
    </rPh>
    <phoneticPr fontId="1"/>
  </si>
  <si>
    <t>乗馬と監修</t>
    <rPh sb="0" eb="2">
      <t>ジョウバ</t>
    </rPh>
    <rPh sb="3" eb="5">
      <t>カンシュウ</t>
    </rPh>
    <phoneticPr fontId="1"/>
  </si>
  <si>
    <t>乗馬アルバイト</t>
    <rPh sb="0" eb="2">
      <t>ジョウバ</t>
    </rPh>
    <phoneticPr fontId="1"/>
  </si>
  <si>
    <t>夏の旅行</t>
    <rPh sb="0" eb="1">
      <t>ナツ</t>
    </rPh>
    <rPh sb="2" eb="4">
      <t>リョコウ</t>
    </rPh>
    <phoneticPr fontId="1"/>
  </si>
  <si>
    <t>シュヴァルサマー</t>
    <phoneticPr fontId="1"/>
  </si>
  <si>
    <t>乗馬と誇り</t>
    <rPh sb="0" eb="2">
      <t>ジョウバ</t>
    </rPh>
    <rPh sb="3" eb="4">
      <t>ホコ</t>
    </rPh>
    <phoneticPr fontId="1"/>
  </si>
  <si>
    <t>乗馬と仕事</t>
    <rPh sb="0" eb="2">
      <t>ジョウバ</t>
    </rPh>
    <rPh sb="3" eb="5">
      <t>シゴト</t>
    </rPh>
    <phoneticPr fontId="1"/>
  </si>
  <si>
    <t>e079</t>
    <phoneticPr fontId="1"/>
  </si>
  <si>
    <t>十五夜の玉兎</t>
    <rPh sb="0" eb="3">
      <t>ジュウゴヤ</t>
    </rPh>
    <rPh sb="4" eb="6">
      <t>タマウサギ</t>
    </rPh>
    <phoneticPr fontId="1"/>
  </si>
  <si>
    <t>十五夜の想い</t>
    <rPh sb="0" eb="3">
      <t>ジュウゴヤ</t>
    </rPh>
    <rPh sb="4" eb="5">
      <t>オモ</t>
    </rPh>
    <phoneticPr fontId="1"/>
  </si>
  <si>
    <t>十五夜と成長</t>
    <rPh sb="0" eb="3">
      <t>ジュウゴヤ</t>
    </rPh>
    <rPh sb="4" eb="6">
      <t>セイチョウ</t>
    </rPh>
    <phoneticPr fontId="1"/>
  </si>
  <si>
    <t>十五夜の意気</t>
    <rPh sb="0" eb="3">
      <t>ジュウゴヤ</t>
    </rPh>
    <rPh sb="4" eb="6">
      <t>イキ</t>
    </rPh>
    <phoneticPr fontId="1"/>
  </si>
  <si>
    <t>十五夜の優美</t>
    <rPh sb="0" eb="3">
      <t>ジュウゴヤ</t>
    </rPh>
    <rPh sb="4" eb="6">
      <t>ユウビ</t>
    </rPh>
    <phoneticPr fontId="1"/>
  </si>
  <si>
    <t>十五夜の青紅葉</t>
    <rPh sb="0" eb="3">
      <t>ジュウゴヤ</t>
    </rPh>
    <rPh sb="4" eb="5">
      <t>アオ</t>
    </rPh>
    <rPh sb="5" eb="7">
      <t>モミジ</t>
    </rPh>
    <phoneticPr fontId="1"/>
  </si>
  <si>
    <t>十五夜の舞踊</t>
    <rPh sb="0" eb="3">
      <t>ジュウゴヤ</t>
    </rPh>
    <rPh sb="4" eb="6">
      <t>ブヨウ</t>
    </rPh>
    <phoneticPr fontId="1"/>
  </si>
  <si>
    <t>十五夜の歌</t>
    <rPh sb="0" eb="3">
      <t>ジュウゴヤ</t>
    </rPh>
    <rPh sb="4" eb="5">
      <t>ウタ</t>
    </rPh>
    <phoneticPr fontId="1"/>
  </si>
  <si>
    <t>e080</t>
    <phoneticPr fontId="1"/>
  </si>
  <si>
    <t>黒の道化師</t>
    <rPh sb="0" eb="1">
      <t>クロ</t>
    </rPh>
    <rPh sb="2" eb="5">
      <t>ドウケシ</t>
    </rPh>
    <phoneticPr fontId="1"/>
  </si>
  <si>
    <t>白の奮闘</t>
    <rPh sb="0" eb="1">
      <t>シロ</t>
    </rPh>
    <rPh sb="2" eb="4">
      <t>フントウ</t>
    </rPh>
    <phoneticPr fontId="1"/>
  </si>
  <si>
    <t>黒の忍者</t>
    <rPh sb="0" eb="1">
      <t>クロ</t>
    </rPh>
    <rPh sb="2" eb="4">
      <t>ニンジャ</t>
    </rPh>
    <phoneticPr fontId="1"/>
  </si>
  <si>
    <t>黒の特徴</t>
    <rPh sb="0" eb="1">
      <t>クロ</t>
    </rPh>
    <rPh sb="2" eb="4">
      <t>トクチョウ</t>
    </rPh>
    <phoneticPr fontId="1"/>
  </si>
  <si>
    <t>白の甘さ</t>
    <rPh sb="0" eb="1">
      <t>シロ</t>
    </rPh>
    <rPh sb="2" eb="3">
      <t>アマ</t>
    </rPh>
    <phoneticPr fontId="1"/>
  </si>
  <si>
    <t>白の吸血鬼</t>
    <rPh sb="0" eb="1">
      <t>シロ</t>
    </rPh>
    <rPh sb="2" eb="5">
      <t>キュウケツキ</t>
    </rPh>
    <phoneticPr fontId="1"/>
  </si>
  <si>
    <t>黒の姫君</t>
    <rPh sb="0" eb="1">
      <t>クロ</t>
    </rPh>
    <rPh sb="2" eb="4">
      <t>ヒメギミ</t>
    </rPh>
    <phoneticPr fontId="1"/>
  </si>
  <si>
    <t>白の一面</t>
    <rPh sb="0" eb="1">
      <t>シロ</t>
    </rPh>
    <rPh sb="2" eb="4">
      <t>イチメン</t>
    </rPh>
    <phoneticPr fontId="1"/>
  </si>
  <si>
    <t>e081</t>
    <phoneticPr fontId="1"/>
  </si>
  <si>
    <t>七色の経験</t>
    <rPh sb="0" eb="2">
      <t>ナナイロ</t>
    </rPh>
    <rPh sb="3" eb="5">
      <t>ケイケン</t>
    </rPh>
    <phoneticPr fontId="1"/>
  </si>
  <si>
    <t>七色の隣</t>
    <rPh sb="0" eb="2">
      <t>ナナイロ</t>
    </rPh>
    <rPh sb="3" eb="4">
      <t>トナリ</t>
    </rPh>
    <phoneticPr fontId="1"/>
  </si>
  <si>
    <t>囲まれる色</t>
    <rPh sb="0" eb="1">
      <t>カコ</t>
    </rPh>
    <rPh sb="4" eb="5">
      <t>イロ</t>
    </rPh>
    <phoneticPr fontId="1"/>
  </si>
  <si>
    <t>本来の色</t>
    <rPh sb="0" eb="2">
      <t>ホンライ</t>
    </rPh>
    <rPh sb="3" eb="4">
      <t>イロ</t>
    </rPh>
    <phoneticPr fontId="1"/>
  </si>
  <si>
    <t>虹色の舞台</t>
    <rPh sb="0" eb="2">
      <t>ニジイロ</t>
    </rPh>
    <rPh sb="3" eb="5">
      <t>ブタイ</t>
    </rPh>
    <phoneticPr fontId="1"/>
  </si>
  <si>
    <t>虹と情熱</t>
    <rPh sb="0" eb="1">
      <t>ニジ</t>
    </rPh>
    <rPh sb="2" eb="4">
      <t>ジョウネツ</t>
    </rPh>
    <phoneticPr fontId="1"/>
  </si>
  <si>
    <t>虹の一色</t>
    <rPh sb="0" eb="1">
      <t>ニジ</t>
    </rPh>
    <rPh sb="2" eb="4">
      <t>イッショク</t>
    </rPh>
    <phoneticPr fontId="1"/>
  </si>
  <si>
    <t>染まる色</t>
    <rPh sb="0" eb="1">
      <t>ソ</t>
    </rPh>
    <rPh sb="3" eb="4">
      <t>イロ</t>
    </rPh>
    <phoneticPr fontId="1"/>
  </si>
  <si>
    <t>akiomi</t>
    <phoneticPr fontId="1"/>
  </si>
  <si>
    <t>jin</t>
    <phoneticPr fontId="1"/>
  </si>
  <si>
    <t>e082</t>
    <phoneticPr fontId="1"/>
  </si>
  <si>
    <t>バンケットの魔法</t>
    <rPh sb="6" eb="8">
      <t>マホウ</t>
    </rPh>
    <phoneticPr fontId="1"/>
  </si>
  <si>
    <t>バンケットの案内人</t>
    <rPh sb="6" eb="9">
      <t>アンナイニン</t>
    </rPh>
    <phoneticPr fontId="1"/>
  </si>
  <si>
    <t>晩餐会の真髄</t>
    <rPh sb="0" eb="3">
      <t>バンサンカイ</t>
    </rPh>
    <rPh sb="4" eb="6">
      <t>シンズイ</t>
    </rPh>
    <phoneticPr fontId="1"/>
  </si>
  <si>
    <t>晩餐会の衣装</t>
    <rPh sb="0" eb="3">
      <t>バンサンカイ</t>
    </rPh>
    <rPh sb="4" eb="6">
      <t>イショウ</t>
    </rPh>
    <phoneticPr fontId="1"/>
  </si>
  <si>
    <t>晩餐会の掟</t>
    <rPh sb="0" eb="3">
      <t>バンサンカイ</t>
    </rPh>
    <rPh sb="4" eb="5">
      <t>オキテ</t>
    </rPh>
    <phoneticPr fontId="1"/>
  </si>
  <si>
    <t>バンケットの獣</t>
    <rPh sb="6" eb="7">
      <t>ケモノ</t>
    </rPh>
    <phoneticPr fontId="1"/>
  </si>
  <si>
    <t>バンケットの守り人</t>
    <rPh sb="6" eb="7">
      <t>モ</t>
    </rPh>
    <rPh sb="8" eb="9">
      <t>ビト</t>
    </rPh>
    <phoneticPr fontId="1"/>
  </si>
  <si>
    <t>晩餐会の条件</t>
    <rPh sb="0" eb="3">
      <t>バンサンカイ</t>
    </rPh>
    <rPh sb="4" eb="6">
      <t>ジョウケン</t>
    </rPh>
    <phoneticPr fontId="1"/>
  </si>
  <si>
    <t>e083</t>
    <phoneticPr fontId="1"/>
  </si>
  <si>
    <t>魂寄りの黒猫</t>
    <rPh sb="0" eb="1">
      <t>タマシイ</t>
    </rPh>
    <rPh sb="1" eb="2">
      <t>ヨ</t>
    </rPh>
    <rPh sb="4" eb="6">
      <t>クロネコ</t>
    </rPh>
    <phoneticPr fontId="1"/>
  </si>
  <si>
    <t>帰郷の黒猫</t>
    <rPh sb="0" eb="2">
      <t>キキョウ</t>
    </rPh>
    <rPh sb="3" eb="5">
      <t>クロネコ</t>
    </rPh>
    <phoneticPr fontId="1"/>
  </si>
  <si>
    <t>麗しき死神</t>
    <rPh sb="0" eb="1">
      <t>ウルワ</t>
    </rPh>
    <rPh sb="3" eb="5">
      <t>シニガミ</t>
    </rPh>
    <phoneticPr fontId="1"/>
  </si>
  <si>
    <t>月光の死神</t>
    <rPh sb="0" eb="2">
      <t>ゲッコウ</t>
    </rPh>
    <rPh sb="3" eb="5">
      <t>シニガミ</t>
    </rPh>
    <phoneticPr fontId="1"/>
  </si>
  <si>
    <t>悪戯な黒猫</t>
    <rPh sb="0" eb="2">
      <t>イタズラ</t>
    </rPh>
    <rPh sb="3" eb="5">
      <t>クロネコ</t>
    </rPh>
    <phoneticPr fontId="1"/>
  </si>
  <si>
    <t>正直な黒猫</t>
    <rPh sb="0" eb="2">
      <t>ショウジキ</t>
    </rPh>
    <rPh sb="3" eb="5">
      <t>クロネコ</t>
    </rPh>
    <phoneticPr fontId="1"/>
  </si>
  <si>
    <t>逆さ三日月の死神</t>
    <rPh sb="0" eb="1">
      <t>サカ</t>
    </rPh>
    <rPh sb="2" eb="5">
      <t>ミカヅキ</t>
    </rPh>
    <rPh sb="6" eb="8">
      <t>シニガミ</t>
    </rPh>
    <phoneticPr fontId="1"/>
  </si>
  <si>
    <t>黄泉繋ぐ死神</t>
    <rPh sb="0" eb="2">
      <t>ヨミ</t>
    </rPh>
    <rPh sb="2" eb="3">
      <t>ツナ</t>
    </rPh>
    <rPh sb="4" eb="6">
      <t>シニガミ</t>
    </rPh>
    <phoneticPr fontId="1"/>
  </si>
  <si>
    <t>矜持の死神</t>
    <rPh sb="0" eb="2">
      <t>キョウジ</t>
    </rPh>
    <rPh sb="3" eb="5">
      <t>シニガミ</t>
    </rPh>
    <phoneticPr fontId="1"/>
  </si>
  <si>
    <t>e084</t>
    <phoneticPr fontId="1"/>
  </si>
  <si>
    <t>アンティークの欠片</t>
    <rPh sb="7" eb="9">
      <t>カケラ</t>
    </rPh>
    <phoneticPr fontId="1"/>
  </si>
  <si>
    <t>レトロディスカバリー</t>
    <phoneticPr fontId="1"/>
  </si>
  <si>
    <t>博物館散策</t>
    <rPh sb="0" eb="3">
      <t>ハクブツカン</t>
    </rPh>
    <rPh sb="3" eb="5">
      <t>サンサク</t>
    </rPh>
    <phoneticPr fontId="1"/>
  </si>
  <si>
    <t>付き添い見学</t>
    <rPh sb="0" eb="1">
      <t>ツ</t>
    </rPh>
    <rPh sb="2" eb="3">
      <t>ソ</t>
    </rPh>
    <rPh sb="4" eb="6">
      <t>ケンガク</t>
    </rPh>
    <phoneticPr fontId="1"/>
  </si>
  <si>
    <t>どたばた見学</t>
    <rPh sb="4" eb="6">
      <t>ケンガク</t>
    </rPh>
    <phoneticPr fontId="1"/>
  </si>
  <si>
    <t>ノスタルジーの欠片</t>
    <rPh sb="7" eb="9">
      <t>カケラ</t>
    </rPh>
    <phoneticPr fontId="1"/>
  </si>
  <si>
    <t>オールドロマン</t>
    <phoneticPr fontId="1"/>
  </si>
  <si>
    <t>博物館見学</t>
    <rPh sb="0" eb="3">
      <t>ハクブツカン</t>
    </rPh>
    <rPh sb="3" eb="5">
      <t>ケンガク</t>
    </rPh>
    <phoneticPr fontId="1"/>
  </si>
  <si>
    <t>e095</t>
    <phoneticPr fontId="1"/>
  </si>
  <si>
    <t>e085</t>
    <phoneticPr fontId="1"/>
  </si>
  <si>
    <t>ホワイトブレス</t>
    <phoneticPr fontId="1"/>
  </si>
  <si>
    <t>ホワイトギフト</t>
    <phoneticPr fontId="1"/>
  </si>
  <si>
    <t>ブラックシャウト</t>
    <phoneticPr fontId="1"/>
  </si>
  <si>
    <t>ホワイトソング</t>
    <phoneticPr fontId="1"/>
  </si>
  <si>
    <t>ブラックメロディ</t>
    <phoneticPr fontId="1"/>
  </si>
  <si>
    <t>ホーリーブラック</t>
    <phoneticPr fontId="1"/>
  </si>
  <si>
    <t>ブラックイブ</t>
    <phoneticPr fontId="1"/>
  </si>
  <si>
    <t>ハッピーホワイト</t>
    <phoneticPr fontId="1"/>
  </si>
  <si>
    <t>e086</t>
    <phoneticPr fontId="1"/>
  </si>
  <si>
    <t>UNDEAD、Ra*bits</t>
    <phoneticPr fontId="1"/>
  </si>
  <si>
    <t>Valkyrie、2wink</t>
    <phoneticPr fontId="1"/>
  </si>
  <si>
    <t>UNDEAD、Switch</t>
    <phoneticPr fontId="1"/>
  </si>
  <si>
    <t>紅月</t>
    <rPh sb="0" eb="2">
      <t>アカツキ</t>
    </rPh>
    <phoneticPr fontId="1"/>
  </si>
  <si>
    <t>UNDEAD、fine</t>
    <phoneticPr fontId="1"/>
  </si>
  <si>
    <t>fine</t>
    <phoneticPr fontId="1"/>
  </si>
  <si>
    <t>流星隊</t>
    <rPh sb="0" eb="3">
      <t>リュウセイタイ</t>
    </rPh>
    <phoneticPr fontId="1"/>
  </si>
  <si>
    <t>Knights</t>
    <phoneticPr fontId="1"/>
  </si>
  <si>
    <t>Trickstar、2wink</t>
    <phoneticPr fontId="1"/>
  </si>
  <si>
    <t>猫と車掌</t>
    <rPh sb="0" eb="1">
      <t>ネコ</t>
    </rPh>
    <rPh sb="2" eb="4">
      <t>シャショウ</t>
    </rPh>
    <phoneticPr fontId="1"/>
  </si>
  <si>
    <t>猫と乗車券</t>
    <rPh sb="0" eb="1">
      <t>ネコ</t>
    </rPh>
    <rPh sb="2" eb="5">
      <t>ジョウシャケン</t>
    </rPh>
    <phoneticPr fontId="1"/>
  </si>
  <si>
    <t>猫の気持ち</t>
    <rPh sb="0" eb="1">
      <t>ネコ</t>
    </rPh>
    <rPh sb="2" eb="4">
      <t>キモ</t>
    </rPh>
    <phoneticPr fontId="1"/>
  </si>
  <si>
    <t>じゃれ猫</t>
    <rPh sb="3" eb="4">
      <t>ネコ</t>
    </rPh>
    <phoneticPr fontId="1"/>
  </si>
  <si>
    <t>猫の時間</t>
    <rPh sb="0" eb="1">
      <t>ネコ</t>
    </rPh>
    <rPh sb="2" eb="4">
      <t>ジカン</t>
    </rPh>
    <phoneticPr fontId="1"/>
  </si>
  <si>
    <t>カンテラと猫</t>
    <rPh sb="5" eb="6">
      <t>ネコ</t>
    </rPh>
    <phoneticPr fontId="1"/>
  </si>
  <si>
    <t>猫と過ごす冬</t>
    <rPh sb="0" eb="1">
      <t>ネコ</t>
    </rPh>
    <rPh sb="2" eb="3">
      <t>ス</t>
    </rPh>
    <rPh sb="5" eb="6">
      <t>フユ</t>
    </rPh>
    <phoneticPr fontId="1"/>
  </si>
  <si>
    <t>猫の気分</t>
    <rPh sb="0" eb="1">
      <t>ネコ</t>
    </rPh>
    <rPh sb="2" eb="4">
      <t>キブン</t>
    </rPh>
    <phoneticPr fontId="1"/>
  </si>
  <si>
    <t>e087</t>
    <phoneticPr fontId="1"/>
  </si>
  <si>
    <t>熱帯びる光星</t>
    <rPh sb="0" eb="1">
      <t>ネツ</t>
    </rPh>
    <rPh sb="1" eb="2">
      <t>オ</t>
    </rPh>
    <rPh sb="4" eb="5">
      <t>ヒカリ</t>
    </rPh>
    <rPh sb="5" eb="6">
      <t>ホシ</t>
    </rPh>
    <phoneticPr fontId="1"/>
  </si>
  <si>
    <t>微笑の輝き</t>
    <rPh sb="0" eb="2">
      <t>ビショウ</t>
    </rPh>
    <rPh sb="3" eb="4">
      <t>カガヤ</t>
    </rPh>
    <phoneticPr fontId="1"/>
  </si>
  <si>
    <t>裏側の探り</t>
    <rPh sb="0" eb="2">
      <t>ウラガワ</t>
    </rPh>
    <rPh sb="3" eb="4">
      <t>サグ</t>
    </rPh>
    <phoneticPr fontId="1"/>
  </si>
  <si>
    <t>相談と思案</t>
    <rPh sb="0" eb="2">
      <t>ソウダン</t>
    </rPh>
    <rPh sb="3" eb="5">
      <t>シアン</t>
    </rPh>
    <phoneticPr fontId="1"/>
  </si>
  <si>
    <t>先導と支え</t>
    <rPh sb="0" eb="2">
      <t>センドウ</t>
    </rPh>
    <rPh sb="3" eb="4">
      <t>ササ</t>
    </rPh>
    <phoneticPr fontId="1"/>
  </si>
  <si>
    <t>燃え盛る光星</t>
    <rPh sb="0" eb="1">
      <t>モ</t>
    </rPh>
    <rPh sb="2" eb="3">
      <t>サカ</t>
    </rPh>
    <rPh sb="4" eb="5">
      <t>ヒカリ</t>
    </rPh>
    <rPh sb="5" eb="6">
      <t>ホシ</t>
    </rPh>
    <phoneticPr fontId="1"/>
  </si>
  <si>
    <t>成長の輝き</t>
    <rPh sb="0" eb="2">
      <t>セイチョウ</t>
    </rPh>
    <rPh sb="3" eb="4">
      <t>カガヤ</t>
    </rPh>
    <phoneticPr fontId="1"/>
  </si>
  <si>
    <t>情報サポート</t>
    <rPh sb="0" eb="2">
      <t>ジョウホウ</t>
    </rPh>
    <phoneticPr fontId="1"/>
  </si>
  <si>
    <t>hiyori</t>
    <phoneticPr fontId="1"/>
  </si>
  <si>
    <t>jun</t>
    <phoneticPr fontId="1"/>
  </si>
  <si>
    <t>Rain-bows</t>
    <phoneticPr fontId="1"/>
  </si>
  <si>
    <t>バーバリアン</t>
    <phoneticPr fontId="1"/>
  </si>
  <si>
    <t>ナイトキラーズ</t>
    <phoneticPr fontId="1"/>
  </si>
  <si>
    <t>killers</t>
    <phoneticPr fontId="1"/>
  </si>
  <si>
    <t>raibows</t>
    <phoneticPr fontId="1"/>
  </si>
  <si>
    <t>eichi、kuro、nazuna</t>
    <phoneticPr fontId="1"/>
  </si>
  <si>
    <t>hokuto、chiaki、tori</t>
    <phoneticPr fontId="1"/>
  </si>
  <si>
    <t>e088</t>
    <phoneticPr fontId="1"/>
  </si>
  <si>
    <t>サプライズダイナー</t>
    <phoneticPr fontId="1"/>
  </si>
  <si>
    <t>お遊びダイナー</t>
    <rPh sb="1" eb="2">
      <t>アソ</t>
    </rPh>
    <phoneticPr fontId="1"/>
  </si>
  <si>
    <t>お祭りダイナー</t>
    <rPh sb="1" eb="2">
      <t>マツ</t>
    </rPh>
    <phoneticPr fontId="1"/>
  </si>
  <si>
    <t>企みダイナー</t>
    <rPh sb="0" eb="1">
      <t>タクラ</t>
    </rPh>
    <phoneticPr fontId="1"/>
  </si>
  <si>
    <t>仕返しダイナー</t>
    <rPh sb="0" eb="2">
      <t>シカエ</t>
    </rPh>
    <phoneticPr fontId="1"/>
  </si>
  <si>
    <t>リバイバルダイナー</t>
    <phoneticPr fontId="1"/>
  </si>
  <si>
    <t>お楽しみダイナー</t>
    <rPh sb="1" eb="2">
      <t>タノ</t>
    </rPh>
    <phoneticPr fontId="1"/>
  </si>
  <si>
    <t>大入りダイナー</t>
    <rPh sb="0" eb="2">
      <t>オオイ</t>
    </rPh>
    <phoneticPr fontId="1"/>
  </si>
  <si>
    <t>e089</t>
    <phoneticPr fontId="1"/>
  </si>
  <si>
    <t>流星隊、Valkyrie</t>
    <rPh sb="0" eb="3">
      <t>リュウセイタイ</t>
    </rPh>
    <phoneticPr fontId="1"/>
  </si>
  <si>
    <t>麗しのギフト</t>
    <rPh sb="0" eb="1">
      <t>ウルワ</t>
    </rPh>
    <phoneticPr fontId="1"/>
  </si>
  <si>
    <t>努力とギフト</t>
    <rPh sb="0" eb="2">
      <t>ドリョク</t>
    </rPh>
    <phoneticPr fontId="1"/>
  </si>
  <si>
    <t>輝くギフト</t>
    <rPh sb="0" eb="1">
      <t>カガヤ</t>
    </rPh>
    <phoneticPr fontId="1"/>
  </si>
  <si>
    <t>赤いギフト</t>
    <rPh sb="0" eb="1">
      <t>アカ</t>
    </rPh>
    <phoneticPr fontId="1"/>
  </si>
  <si>
    <t>特別ギフト</t>
    <rPh sb="0" eb="2">
      <t>トクベツ</t>
    </rPh>
    <phoneticPr fontId="1"/>
  </si>
  <si>
    <t>等身大のギフト</t>
    <rPh sb="0" eb="3">
      <t>トウシンダイ</t>
    </rPh>
    <phoneticPr fontId="1"/>
  </si>
  <si>
    <t>あまいぎふと</t>
    <phoneticPr fontId="1"/>
  </si>
  <si>
    <t>ガッツギフト</t>
    <phoneticPr fontId="1"/>
  </si>
  <si>
    <t>e090</t>
    <phoneticPr fontId="1"/>
  </si>
  <si>
    <t>ワンダーゲーム</t>
    <phoneticPr fontId="1"/>
  </si>
  <si>
    <t>ワンダーボード</t>
    <phoneticPr fontId="1"/>
  </si>
  <si>
    <t>ワンダーピース</t>
    <phoneticPr fontId="1"/>
  </si>
  <si>
    <t>ワンダーバッド</t>
    <phoneticPr fontId="1"/>
  </si>
  <si>
    <t>ワンダーストーリー</t>
    <phoneticPr fontId="1"/>
  </si>
  <si>
    <t>ワンダーパーティ</t>
    <phoneticPr fontId="1"/>
  </si>
  <si>
    <t>ワンダーアリス</t>
    <phoneticPr fontId="1"/>
  </si>
  <si>
    <t>ワンダーキャット</t>
    <phoneticPr fontId="1"/>
  </si>
  <si>
    <t>nagisa</t>
    <phoneticPr fontId="1"/>
  </si>
  <si>
    <t>ibara</t>
    <phoneticPr fontId="1"/>
  </si>
  <si>
    <t>e091</t>
    <phoneticPr fontId="1"/>
  </si>
  <si>
    <t>Switch、Eden</t>
    <phoneticPr fontId="1"/>
  </si>
  <si>
    <t>王冠と信念</t>
    <rPh sb="0" eb="2">
      <t>オウカン</t>
    </rPh>
    <rPh sb="3" eb="5">
      <t>シンネン</t>
    </rPh>
    <phoneticPr fontId="1"/>
  </si>
  <si>
    <t>王冠と和</t>
    <rPh sb="0" eb="2">
      <t>オウカン</t>
    </rPh>
    <rPh sb="3" eb="4">
      <t>ワ</t>
    </rPh>
    <phoneticPr fontId="1"/>
  </si>
  <si>
    <t>王冠と絆</t>
    <rPh sb="0" eb="2">
      <t>オウカン</t>
    </rPh>
    <rPh sb="3" eb="4">
      <t>キズナ</t>
    </rPh>
    <phoneticPr fontId="1"/>
  </si>
  <si>
    <t>未来の準備</t>
    <rPh sb="0" eb="2">
      <t>ミライ</t>
    </rPh>
    <rPh sb="3" eb="5">
      <t>ジュンビ</t>
    </rPh>
    <phoneticPr fontId="1"/>
  </si>
  <si>
    <t>研鑽ライバル</t>
    <rPh sb="0" eb="2">
      <t>ケンサン</t>
    </rPh>
    <phoneticPr fontId="1"/>
  </si>
  <si>
    <t>引き継ぎ</t>
    <rPh sb="0" eb="1">
      <t>ヒ</t>
    </rPh>
    <rPh sb="2" eb="3">
      <t>ツ</t>
    </rPh>
    <phoneticPr fontId="1"/>
  </si>
  <si>
    <t>王冠と仲間</t>
    <rPh sb="0" eb="2">
      <t>オウカン</t>
    </rPh>
    <rPh sb="3" eb="5">
      <t>ナカマ</t>
    </rPh>
    <phoneticPr fontId="1"/>
  </si>
  <si>
    <t>王冠と誇り</t>
    <rPh sb="0" eb="2">
      <t>オウカン</t>
    </rPh>
    <rPh sb="3" eb="4">
      <t>ホコ</t>
    </rPh>
    <phoneticPr fontId="1"/>
  </si>
  <si>
    <t>先輩の門出</t>
    <rPh sb="0" eb="2">
      <t>センパイ</t>
    </rPh>
    <rPh sb="3" eb="5">
      <t>カドデ</t>
    </rPh>
    <phoneticPr fontId="1"/>
  </si>
  <si>
    <t>e092</t>
    <phoneticPr fontId="1"/>
  </si>
  <si>
    <t>協力プレイボール</t>
    <rPh sb="0" eb="2">
      <t>キョウリョク</t>
    </rPh>
    <phoneticPr fontId="1"/>
  </si>
  <si>
    <t>信頼プレイボール</t>
    <rPh sb="0" eb="2">
      <t>シンライ</t>
    </rPh>
    <phoneticPr fontId="1"/>
  </si>
  <si>
    <t>青春野球</t>
    <rPh sb="0" eb="2">
      <t>セイシュン</t>
    </rPh>
    <rPh sb="2" eb="4">
      <t>ヤキュウ</t>
    </rPh>
    <phoneticPr fontId="1"/>
  </si>
  <si>
    <t>幸運観客</t>
    <rPh sb="0" eb="2">
      <t>コウウン</t>
    </rPh>
    <rPh sb="2" eb="4">
      <t>カンキャク</t>
    </rPh>
    <phoneticPr fontId="1"/>
  </si>
  <si>
    <t>応援観客</t>
    <rPh sb="0" eb="2">
      <t>オウエン</t>
    </rPh>
    <rPh sb="2" eb="4">
      <t>カンキャク</t>
    </rPh>
    <phoneticPr fontId="1"/>
  </si>
  <si>
    <t>純真プレイボール</t>
    <rPh sb="0" eb="2">
      <t>ジュンシン</t>
    </rPh>
    <phoneticPr fontId="1"/>
  </si>
  <si>
    <t>絆プレイボール</t>
    <rPh sb="0" eb="1">
      <t>キズナ</t>
    </rPh>
    <phoneticPr fontId="1"/>
  </si>
  <si>
    <t>支援野球</t>
    <rPh sb="0" eb="2">
      <t>シエン</t>
    </rPh>
    <rPh sb="2" eb="4">
      <t>ヤキュウ</t>
    </rPh>
    <phoneticPr fontId="1"/>
  </si>
  <si>
    <t>e093</t>
    <phoneticPr fontId="1"/>
  </si>
  <si>
    <t>希望の星降る夜</t>
    <rPh sb="0" eb="2">
      <t>キボウ</t>
    </rPh>
    <rPh sb="3" eb="4">
      <t>ホシ</t>
    </rPh>
    <rPh sb="4" eb="5">
      <t>フ</t>
    </rPh>
    <rPh sb="6" eb="7">
      <t>ヨル</t>
    </rPh>
    <phoneticPr fontId="1"/>
  </si>
  <si>
    <t>片割月の明かり</t>
    <rPh sb="0" eb="2">
      <t>カタワレ</t>
    </rPh>
    <rPh sb="2" eb="3">
      <t>ツキ</t>
    </rPh>
    <rPh sb="4" eb="5">
      <t>ア</t>
    </rPh>
    <phoneticPr fontId="1"/>
  </si>
  <si>
    <t>革命と犠牲</t>
    <rPh sb="0" eb="2">
      <t>カクメイ</t>
    </rPh>
    <rPh sb="3" eb="5">
      <t>ギセイ</t>
    </rPh>
    <phoneticPr fontId="1"/>
  </si>
  <si>
    <t>望む気持ち</t>
    <rPh sb="0" eb="1">
      <t>ノゾ</t>
    </rPh>
    <rPh sb="2" eb="4">
      <t>キモ</t>
    </rPh>
    <phoneticPr fontId="1"/>
  </si>
  <si>
    <t>真剣勝負</t>
    <rPh sb="0" eb="4">
      <t>シンケンショウブ</t>
    </rPh>
    <phoneticPr fontId="1"/>
  </si>
  <si>
    <t>すくいのほしふるよる</t>
    <phoneticPr fontId="1"/>
  </si>
  <si>
    <t>願いを託す星</t>
    <rPh sb="0" eb="1">
      <t>ネガ</t>
    </rPh>
    <rPh sb="3" eb="4">
      <t>タク</t>
    </rPh>
    <rPh sb="5" eb="6">
      <t>ホシ</t>
    </rPh>
    <phoneticPr fontId="1"/>
  </si>
  <si>
    <t>輝く誇り</t>
    <rPh sb="0" eb="1">
      <t>カガヤ</t>
    </rPh>
    <rPh sb="2" eb="3">
      <t>ホコ</t>
    </rPh>
    <phoneticPr fontId="1"/>
  </si>
  <si>
    <t>e094</t>
    <phoneticPr fontId="1"/>
  </si>
  <si>
    <t>Ra*bits</t>
    <phoneticPr fontId="1"/>
  </si>
  <si>
    <t>ハッピースプリング</t>
    <phoneticPr fontId="1"/>
  </si>
  <si>
    <t>メリースプリング</t>
    <phoneticPr fontId="1"/>
  </si>
  <si>
    <t>いろは指導</t>
    <rPh sb="3" eb="5">
      <t>シドウ</t>
    </rPh>
    <phoneticPr fontId="1"/>
  </si>
  <si>
    <t>日直組</t>
    <rPh sb="0" eb="2">
      <t>ニッチョク</t>
    </rPh>
    <rPh sb="2" eb="3">
      <t>グミ</t>
    </rPh>
    <phoneticPr fontId="1"/>
  </si>
  <si>
    <t>衣装ヒント</t>
    <rPh sb="0" eb="2">
      <t>イショウ</t>
    </rPh>
    <phoneticPr fontId="1"/>
  </si>
  <si>
    <t>ジャンピングスプリング</t>
    <phoneticPr fontId="1"/>
  </si>
  <si>
    <t>サニースプリング</t>
    <phoneticPr fontId="1"/>
  </si>
  <si>
    <t>ライバル心</t>
    <rPh sb="4" eb="5">
      <t>シン</t>
    </rPh>
    <phoneticPr fontId="1"/>
  </si>
  <si>
    <t>日陰のオペレッタ</t>
    <rPh sb="0" eb="2">
      <t>ヒカゲ</t>
    </rPh>
    <phoneticPr fontId="1"/>
  </si>
  <si>
    <t>対等のオペレッタ</t>
    <rPh sb="0" eb="2">
      <t>タイトウ</t>
    </rPh>
    <phoneticPr fontId="1"/>
  </si>
  <si>
    <t>政務オペレッタ</t>
    <rPh sb="0" eb="2">
      <t>セイム</t>
    </rPh>
    <phoneticPr fontId="1"/>
  </si>
  <si>
    <t>執政オペレッタ</t>
    <rPh sb="0" eb="2">
      <t>シッセイ</t>
    </rPh>
    <phoneticPr fontId="1"/>
  </si>
  <si>
    <t>相棒オペレッタ</t>
    <rPh sb="0" eb="2">
      <t>アイボウ</t>
    </rPh>
    <phoneticPr fontId="1"/>
  </si>
  <si>
    <t>日向のオペレッタ</t>
    <rPh sb="0" eb="2">
      <t>ヒナタ</t>
    </rPh>
    <phoneticPr fontId="1"/>
  </si>
  <si>
    <t>協力のオペレッタ</t>
    <rPh sb="0" eb="2">
      <t>キョウリョク</t>
    </rPh>
    <phoneticPr fontId="1"/>
  </si>
  <si>
    <t>支援オペレッタ</t>
    <rPh sb="0" eb="2">
      <t>シエン</t>
    </rPh>
    <phoneticPr fontId="1"/>
  </si>
  <si>
    <t>e096</t>
    <phoneticPr fontId="1"/>
  </si>
  <si>
    <t>赤毛の怨霊</t>
    <rPh sb="0" eb="2">
      <t>アカゲ</t>
    </rPh>
    <rPh sb="3" eb="5">
      <t>オンリョウ</t>
    </rPh>
    <phoneticPr fontId="1"/>
  </si>
  <si>
    <t>桜髪の生き人形</t>
    <rPh sb="0" eb="1">
      <t>サクラ</t>
    </rPh>
    <rPh sb="1" eb="2">
      <t>ガミ</t>
    </rPh>
    <rPh sb="3" eb="4">
      <t>イ</t>
    </rPh>
    <rPh sb="5" eb="7">
      <t>ニンギョウ</t>
    </rPh>
    <phoneticPr fontId="1"/>
  </si>
  <si>
    <t>金髪の怨霊</t>
    <rPh sb="0" eb="2">
      <t>キンパツ</t>
    </rPh>
    <rPh sb="3" eb="5">
      <t>オンリョウ</t>
    </rPh>
    <phoneticPr fontId="1"/>
  </si>
  <si>
    <t>苦手な幽霊</t>
    <rPh sb="0" eb="2">
      <t>ニガテ</t>
    </rPh>
    <rPh sb="3" eb="5">
      <t>ユウレイ</t>
    </rPh>
    <phoneticPr fontId="1"/>
  </si>
  <si>
    <t>得意な幽霊</t>
    <rPh sb="0" eb="2">
      <t>トクイ</t>
    </rPh>
    <rPh sb="3" eb="5">
      <t>ユウレイ</t>
    </rPh>
    <phoneticPr fontId="1"/>
  </si>
  <si>
    <t>黒髪の生き人形</t>
    <rPh sb="0" eb="2">
      <t>クロカミ</t>
    </rPh>
    <rPh sb="3" eb="4">
      <t>イ</t>
    </rPh>
    <rPh sb="5" eb="7">
      <t>ニンギョウ</t>
    </rPh>
    <phoneticPr fontId="1"/>
  </si>
  <si>
    <t>青髪の怨霊</t>
    <rPh sb="0" eb="2">
      <t>アオカミ</t>
    </rPh>
    <rPh sb="3" eb="5">
      <t>オンリョウ</t>
    </rPh>
    <phoneticPr fontId="1"/>
  </si>
  <si>
    <t>各々の持ち場</t>
    <rPh sb="0" eb="2">
      <t>オノオノ</t>
    </rPh>
    <rPh sb="3" eb="4">
      <t>モ</t>
    </rPh>
    <rPh sb="5" eb="6">
      <t>バ</t>
    </rPh>
    <phoneticPr fontId="1"/>
  </si>
  <si>
    <t>e097</t>
    <phoneticPr fontId="1"/>
  </si>
  <si>
    <t>マグノリアの思い</t>
    <rPh sb="6" eb="7">
      <t>オモ</t>
    </rPh>
    <phoneticPr fontId="1"/>
  </si>
  <si>
    <t>マグノリアの期待</t>
    <rPh sb="6" eb="8">
      <t>キタイ</t>
    </rPh>
    <phoneticPr fontId="1"/>
  </si>
  <si>
    <t>訪問者たち</t>
    <rPh sb="0" eb="3">
      <t>ホウモンシャ</t>
    </rPh>
    <phoneticPr fontId="1"/>
  </si>
  <si>
    <t>旧家の品格</t>
    <rPh sb="0" eb="2">
      <t>キュウカ</t>
    </rPh>
    <rPh sb="3" eb="5">
      <t>ヒンカク</t>
    </rPh>
    <phoneticPr fontId="1"/>
  </si>
  <si>
    <t>バイトの仲間</t>
    <rPh sb="4" eb="6">
      <t>ナカマ</t>
    </rPh>
    <phoneticPr fontId="1"/>
  </si>
  <si>
    <t>マグノリアの願い</t>
    <rPh sb="6" eb="7">
      <t>ネガ</t>
    </rPh>
    <phoneticPr fontId="1"/>
  </si>
  <si>
    <t>マグノリアの楽しみ</t>
    <rPh sb="6" eb="7">
      <t>タノ</t>
    </rPh>
    <phoneticPr fontId="1"/>
  </si>
  <si>
    <t>生徒会業務</t>
    <rPh sb="0" eb="3">
      <t>セイトカイ</t>
    </rPh>
    <rPh sb="3" eb="5">
      <t>ギョウム</t>
    </rPh>
    <phoneticPr fontId="1"/>
  </si>
  <si>
    <t>e098</t>
    <phoneticPr fontId="1"/>
  </si>
  <si>
    <t>暴君のスタァ</t>
    <rPh sb="0" eb="2">
      <t>ボウクン</t>
    </rPh>
    <phoneticPr fontId="1"/>
  </si>
  <si>
    <t>プリズムキング</t>
    <phoneticPr fontId="1"/>
  </si>
  <si>
    <t>ストリート系スタァ</t>
    <rPh sb="5" eb="6">
      <t>ケイ</t>
    </rPh>
    <phoneticPr fontId="1"/>
  </si>
  <si>
    <t>リッチスタァ</t>
    <phoneticPr fontId="1"/>
  </si>
  <si>
    <t>ワイルド系スター</t>
    <rPh sb="4" eb="5">
      <t>ケイ</t>
    </rPh>
    <phoneticPr fontId="1"/>
  </si>
  <si>
    <t>リトルスター</t>
    <phoneticPr fontId="1"/>
  </si>
  <si>
    <t>強気心のスター</t>
    <rPh sb="0" eb="2">
      <t>ツヨキ</t>
    </rPh>
    <rPh sb="2" eb="3">
      <t>ココロ</t>
    </rPh>
    <phoneticPr fontId="1"/>
  </si>
  <si>
    <t>自由の王さま</t>
    <rPh sb="0" eb="2">
      <t>ジユウ</t>
    </rPh>
    <rPh sb="3" eb="4">
      <t>オウ</t>
    </rPh>
    <phoneticPr fontId="1"/>
  </si>
  <si>
    <t>キラキラのスター</t>
    <phoneticPr fontId="1"/>
  </si>
  <si>
    <t>ad</t>
    <phoneticPr fontId="1"/>
  </si>
  <si>
    <t>十王院カケル</t>
    <rPh sb="0" eb="3">
      <t>ジュウオウイン</t>
    </rPh>
    <phoneticPr fontId="1"/>
  </si>
  <si>
    <t>香賀美タイガ</t>
    <rPh sb="0" eb="3">
      <t>コウガミ</t>
    </rPh>
    <phoneticPr fontId="1"/>
  </si>
  <si>
    <t>速水ヒロ</t>
    <rPh sb="0" eb="2">
      <t>ハヤミ</t>
    </rPh>
    <phoneticPr fontId="1"/>
  </si>
  <si>
    <t>大和アレクサンダー</t>
    <rPh sb="0" eb="2">
      <t>ヤマト</t>
    </rPh>
    <phoneticPr fontId="1"/>
  </si>
  <si>
    <t>e099</t>
    <phoneticPr fontId="1"/>
  </si>
  <si>
    <t>一条シン</t>
    <rPh sb="0" eb="2">
      <t>イチジョウ</t>
    </rPh>
    <phoneticPr fontId="1"/>
  </si>
  <si>
    <t>波打ちサンフラワー</t>
    <rPh sb="0" eb="2">
      <t>ナミウ</t>
    </rPh>
    <phoneticPr fontId="1"/>
  </si>
  <si>
    <t>夏風サンフラワー</t>
    <rPh sb="0" eb="2">
      <t>ナツカゼ</t>
    </rPh>
    <phoneticPr fontId="1"/>
  </si>
  <si>
    <t>潮風と写真</t>
    <rPh sb="0" eb="2">
      <t>シオカゼ</t>
    </rPh>
    <rPh sb="3" eb="5">
      <t>シャシン</t>
    </rPh>
    <phoneticPr fontId="1"/>
  </si>
  <si>
    <t>潮風と助言</t>
    <rPh sb="0" eb="2">
      <t>シオカゼ</t>
    </rPh>
    <rPh sb="3" eb="5">
      <t>ジョゲン</t>
    </rPh>
    <phoneticPr fontId="1"/>
  </si>
  <si>
    <t>潮風と綿飴</t>
    <rPh sb="0" eb="2">
      <t>シオカゼ</t>
    </rPh>
    <rPh sb="3" eb="5">
      <t>ワタアメ</t>
    </rPh>
    <phoneticPr fontId="1"/>
  </si>
  <si>
    <t>陽光サンフラワー</t>
    <rPh sb="0" eb="2">
      <t>ヨウコウ</t>
    </rPh>
    <phoneticPr fontId="1"/>
  </si>
  <si>
    <t>輝きサンフラワー</t>
    <rPh sb="0" eb="1">
      <t>カガヤ</t>
    </rPh>
    <phoneticPr fontId="1"/>
  </si>
  <si>
    <t>潮風と助手</t>
    <rPh sb="0" eb="2">
      <t>シオカゼ</t>
    </rPh>
    <rPh sb="3" eb="5">
      <t>ジョシュ</t>
    </rPh>
    <phoneticPr fontId="1"/>
  </si>
  <si>
    <t>Trickstar</t>
    <phoneticPr fontId="1"/>
  </si>
  <si>
    <t>紅月、Ra*bits</t>
    <rPh sb="0" eb="2">
      <t>アカツキ</t>
    </rPh>
    <phoneticPr fontId="1"/>
  </si>
  <si>
    <t>e100</t>
    <phoneticPr fontId="1"/>
  </si>
  <si>
    <t>明かりとサマーナイト</t>
    <rPh sb="0" eb="1">
      <t>ア</t>
    </rPh>
    <phoneticPr fontId="1"/>
  </si>
  <si>
    <t>光のサマーナイト</t>
    <rPh sb="0" eb="1">
      <t>ヒカリ</t>
    </rPh>
    <phoneticPr fontId="1"/>
  </si>
  <si>
    <t>試みサマーナイト</t>
    <rPh sb="0" eb="1">
      <t>ココロ</t>
    </rPh>
    <phoneticPr fontId="1"/>
  </si>
  <si>
    <t>活気サマーナイト</t>
    <rPh sb="0" eb="2">
      <t>カッキ</t>
    </rPh>
    <phoneticPr fontId="1"/>
  </si>
  <si>
    <t>思い出写真</t>
    <rPh sb="0" eb="1">
      <t>オモ</t>
    </rPh>
    <rPh sb="2" eb="5">
      <t>デシャシン</t>
    </rPh>
    <phoneticPr fontId="1"/>
  </si>
  <si>
    <t>蛍とサマーナイト</t>
    <rPh sb="0" eb="1">
      <t>ホタル</t>
    </rPh>
    <phoneticPr fontId="1"/>
  </si>
  <si>
    <t>仲間とサマーナイト</t>
    <rPh sb="0" eb="2">
      <t>ナカマ</t>
    </rPh>
    <phoneticPr fontId="1"/>
  </si>
  <si>
    <t>縫製サマーナイト</t>
    <rPh sb="0" eb="2">
      <t>ホウセイ</t>
    </rPh>
    <phoneticPr fontId="1"/>
  </si>
  <si>
    <t>e101</t>
    <phoneticPr fontId="1"/>
  </si>
  <si>
    <t>Trickstarの冷静星</t>
    <rPh sb="10" eb="12">
      <t>レイセイ</t>
    </rPh>
    <rPh sb="12" eb="13">
      <t>ホシ</t>
    </rPh>
    <phoneticPr fontId="1"/>
  </si>
  <si>
    <t>Trickstarの爛漫星</t>
    <rPh sb="10" eb="12">
      <t>ランマン</t>
    </rPh>
    <rPh sb="12" eb="13">
      <t>ホシ</t>
    </rPh>
    <phoneticPr fontId="1"/>
  </si>
  <si>
    <t>Trickstarの慎重星</t>
    <rPh sb="10" eb="12">
      <t>シンチョウ</t>
    </rPh>
    <rPh sb="12" eb="13">
      <t>ホシ</t>
    </rPh>
    <phoneticPr fontId="1"/>
  </si>
  <si>
    <t>Trickstarの中継星</t>
    <rPh sb="10" eb="12">
      <t>チュウケイ</t>
    </rPh>
    <rPh sb="12" eb="13">
      <t>ホシ</t>
    </rPh>
    <phoneticPr fontId="1"/>
  </si>
  <si>
    <t>ranking</t>
    <phoneticPr fontId="1"/>
  </si>
  <si>
    <t>point</t>
    <phoneticPr fontId="1"/>
  </si>
  <si>
    <t>きらめきのスタァ</t>
    <phoneticPr fontId="1"/>
  </si>
  <si>
    <t>はつゆめひつじ</t>
    <phoneticPr fontId="1"/>
  </si>
  <si>
    <t>初芸の申</t>
    <rPh sb="0" eb="2">
      <t>ハツゲイ</t>
    </rPh>
    <rPh sb="3" eb="4">
      <t>サル</t>
    </rPh>
    <phoneticPr fontId="1"/>
  </si>
  <si>
    <t>新年の午</t>
    <rPh sb="0" eb="2">
      <t>シンネン</t>
    </rPh>
    <rPh sb="3" eb="4">
      <t>ウマ</t>
    </rPh>
    <phoneticPr fontId="1"/>
  </si>
  <si>
    <t>新年の卯</t>
    <rPh sb="0" eb="2">
      <t>シンネン</t>
    </rPh>
    <rPh sb="3" eb="4">
      <t>ウ</t>
    </rPh>
    <phoneticPr fontId="1"/>
  </si>
  <si>
    <t>新年の子</t>
    <rPh sb="0" eb="2">
      <t>シンネン</t>
    </rPh>
    <rPh sb="3" eb="4">
      <t>ネ</t>
    </rPh>
    <phoneticPr fontId="1"/>
  </si>
  <si>
    <t>新年の酉</t>
    <rPh sb="0" eb="2">
      <t>シンネン</t>
    </rPh>
    <rPh sb="3" eb="4">
      <t>トリ</t>
    </rPh>
    <phoneticPr fontId="1"/>
  </si>
  <si>
    <t>s065</t>
    <phoneticPr fontId="1"/>
  </si>
  <si>
    <t>s060</t>
    <phoneticPr fontId="1"/>
  </si>
  <si>
    <t>s061</t>
    <phoneticPr fontId="1"/>
  </si>
  <si>
    <t>s062</t>
    <phoneticPr fontId="1"/>
  </si>
  <si>
    <t>s064</t>
    <phoneticPr fontId="1"/>
  </si>
  <si>
    <t>s063</t>
    <phoneticPr fontId="1"/>
  </si>
  <si>
    <t>s001u</t>
    <phoneticPr fontId="1"/>
  </si>
  <si>
    <t>s002u</t>
    <phoneticPr fontId="1"/>
  </si>
  <si>
    <t>s003u</t>
    <phoneticPr fontId="1"/>
  </si>
  <si>
    <t>s004u</t>
    <phoneticPr fontId="1"/>
  </si>
  <si>
    <t>s005u</t>
    <phoneticPr fontId="1"/>
  </si>
  <si>
    <t>s006u</t>
    <phoneticPr fontId="1"/>
  </si>
  <si>
    <t>s007u</t>
    <phoneticPr fontId="1"/>
  </si>
  <si>
    <t>s008u</t>
    <phoneticPr fontId="1"/>
  </si>
  <si>
    <t>秘密の味</t>
    <rPh sb="0" eb="2">
      <t>ヒミツ</t>
    </rPh>
    <rPh sb="3" eb="4">
      <t>アジ</t>
    </rPh>
    <phoneticPr fontId="1"/>
  </si>
  <si>
    <t>空腹の朝</t>
    <rPh sb="0" eb="2">
      <t>クウフク</t>
    </rPh>
    <rPh sb="3" eb="4">
      <t>アサ</t>
    </rPh>
    <phoneticPr fontId="1"/>
  </si>
  <si>
    <t>委員長業務</t>
    <rPh sb="0" eb="3">
      <t>イインチョウ</t>
    </rPh>
    <rPh sb="3" eb="5">
      <t>ギョウム</t>
    </rPh>
    <phoneticPr fontId="1"/>
  </si>
  <si>
    <t>寂しい後輩</t>
    <rPh sb="0" eb="1">
      <t>サビ</t>
    </rPh>
    <rPh sb="3" eb="5">
      <t>コウハイ</t>
    </rPh>
    <phoneticPr fontId="1"/>
  </si>
  <si>
    <t>s022st</t>
    <phoneticPr fontId="1"/>
  </si>
  <si>
    <t>ジュエル・ルビー</t>
    <phoneticPr fontId="1"/>
  </si>
  <si>
    <t>ジュエル・アクアマリン</t>
    <phoneticPr fontId="1"/>
  </si>
  <si>
    <t>シトリン</t>
    <phoneticPr fontId="1"/>
  </si>
  <si>
    <t>ペリドット</t>
    <phoneticPr fontId="1"/>
  </si>
  <si>
    <t>s066</t>
    <phoneticPr fontId="1"/>
  </si>
  <si>
    <t>豪傑の来訪者</t>
    <rPh sb="0" eb="2">
      <t>ゴウケツ</t>
    </rPh>
    <rPh sb="3" eb="6">
      <t>ライホウシャ</t>
    </rPh>
    <phoneticPr fontId="1"/>
  </si>
  <si>
    <t>獣人の来訪者</t>
    <rPh sb="0" eb="2">
      <t>ジュウジン</t>
    </rPh>
    <rPh sb="3" eb="6">
      <t>ライホウシャ</t>
    </rPh>
    <phoneticPr fontId="1"/>
  </si>
  <si>
    <t>捜索主人公</t>
    <rPh sb="0" eb="2">
      <t>ソウサク</t>
    </rPh>
    <rPh sb="2" eb="5">
      <t>シュジンコウ</t>
    </rPh>
    <phoneticPr fontId="1"/>
  </si>
  <si>
    <t>飛行信者</t>
    <rPh sb="0" eb="2">
      <t>ヒコウ</t>
    </rPh>
    <rPh sb="2" eb="4">
      <t>シンジャ</t>
    </rPh>
    <phoneticPr fontId="1"/>
  </si>
  <si>
    <t>s067</t>
    <phoneticPr fontId="1"/>
  </si>
  <si>
    <t>プリティパーティ</t>
    <phoneticPr fontId="1"/>
  </si>
  <si>
    <t>ホッピングパーティ</t>
    <phoneticPr fontId="1"/>
  </si>
  <si>
    <t>庶民パーティ</t>
    <rPh sb="0" eb="2">
      <t>ショミン</t>
    </rPh>
    <phoneticPr fontId="1"/>
  </si>
  <si>
    <t>日常パーティ</t>
    <rPh sb="0" eb="2">
      <t>ニチジョウ</t>
    </rPh>
    <phoneticPr fontId="1"/>
  </si>
  <si>
    <t>s068</t>
    <phoneticPr fontId="1"/>
  </si>
  <si>
    <t>妖艶な翻弄</t>
    <rPh sb="0" eb="2">
      <t>ヨウエン</t>
    </rPh>
    <rPh sb="3" eb="5">
      <t>ホンロウ</t>
    </rPh>
    <phoneticPr fontId="1"/>
  </si>
  <si>
    <t>早熱の眼差し</t>
    <rPh sb="0" eb="1">
      <t>ハヤ</t>
    </rPh>
    <rPh sb="1" eb="2">
      <t>ネツ</t>
    </rPh>
    <rPh sb="3" eb="5">
      <t>マナザ</t>
    </rPh>
    <phoneticPr fontId="1"/>
  </si>
  <si>
    <t>魅惑の胸元</t>
    <rPh sb="0" eb="2">
      <t>ミワク</t>
    </rPh>
    <rPh sb="3" eb="5">
      <t>ムナモト</t>
    </rPh>
    <phoneticPr fontId="1"/>
  </si>
  <si>
    <t>危険な牙</t>
    <rPh sb="0" eb="2">
      <t>キケン</t>
    </rPh>
    <rPh sb="3" eb="4">
      <t>キバ</t>
    </rPh>
    <phoneticPr fontId="1"/>
  </si>
  <si>
    <t>s069</t>
    <phoneticPr fontId="1"/>
  </si>
  <si>
    <t>感動の手紙</t>
    <rPh sb="0" eb="2">
      <t>カンドウ</t>
    </rPh>
    <rPh sb="3" eb="5">
      <t>テガミ</t>
    </rPh>
    <phoneticPr fontId="1"/>
  </si>
  <si>
    <t>応援の手紙</t>
    <rPh sb="0" eb="2">
      <t>オウエン</t>
    </rPh>
    <rPh sb="3" eb="5">
      <t>テガミ</t>
    </rPh>
    <phoneticPr fontId="1"/>
  </si>
  <si>
    <t>愛の配達</t>
    <rPh sb="0" eb="1">
      <t>アイ</t>
    </rPh>
    <rPh sb="2" eb="4">
      <t>ハイタツ</t>
    </rPh>
    <phoneticPr fontId="1"/>
  </si>
  <si>
    <t>心の配達</t>
    <rPh sb="0" eb="1">
      <t>ココロ</t>
    </rPh>
    <rPh sb="2" eb="4">
      <t>ハイタツ</t>
    </rPh>
    <phoneticPr fontId="1"/>
  </si>
  <si>
    <t>s070</t>
    <phoneticPr fontId="1"/>
  </si>
  <si>
    <t>遠い日の疼き</t>
    <rPh sb="0" eb="1">
      <t>トオ</t>
    </rPh>
    <rPh sb="2" eb="3">
      <t>ヒ</t>
    </rPh>
    <rPh sb="4" eb="5">
      <t>ウズ</t>
    </rPh>
    <phoneticPr fontId="1"/>
  </si>
  <si>
    <t>荒くれの性</t>
    <rPh sb="0" eb="1">
      <t>アラ</t>
    </rPh>
    <rPh sb="4" eb="5">
      <t>サガ</t>
    </rPh>
    <phoneticPr fontId="1"/>
  </si>
  <si>
    <t>強者と弱者</t>
    <rPh sb="0" eb="2">
      <t>キョウシャ</t>
    </rPh>
    <rPh sb="3" eb="5">
      <t>ジャクシャ</t>
    </rPh>
    <phoneticPr fontId="1"/>
  </si>
  <si>
    <t>正義と悪</t>
    <rPh sb="0" eb="2">
      <t>セイギ</t>
    </rPh>
    <rPh sb="3" eb="4">
      <t>アク</t>
    </rPh>
    <phoneticPr fontId="1"/>
  </si>
  <si>
    <t>s071</t>
    <phoneticPr fontId="1"/>
  </si>
  <si>
    <t>天使の翼</t>
    <rPh sb="0" eb="2">
      <t>テンシ</t>
    </rPh>
    <rPh sb="3" eb="4">
      <t>ツバ</t>
    </rPh>
    <phoneticPr fontId="1"/>
  </si>
  <si>
    <t>天使の羽</t>
    <rPh sb="0" eb="2">
      <t>テンシ</t>
    </rPh>
    <rPh sb="3" eb="4">
      <t>ハネ</t>
    </rPh>
    <phoneticPr fontId="1"/>
  </si>
  <si>
    <t>天使の仕事</t>
    <rPh sb="0" eb="2">
      <t>テンシ</t>
    </rPh>
    <rPh sb="3" eb="5">
      <t>シゴト</t>
    </rPh>
    <phoneticPr fontId="1"/>
  </si>
  <si>
    <t>天使の観察</t>
    <rPh sb="0" eb="2">
      <t>テンシ</t>
    </rPh>
    <rPh sb="3" eb="5">
      <t>カンサツ</t>
    </rPh>
    <phoneticPr fontId="1"/>
  </si>
  <si>
    <t>s072</t>
    <phoneticPr fontId="1"/>
  </si>
  <si>
    <t>悪魔の駆け引き</t>
    <rPh sb="0" eb="2">
      <t>アクマ</t>
    </rPh>
    <rPh sb="3" eb="4">
      <t>カ</t>
    </rPh>
    <rPh sb="5" eb="6">
      <t>ヒ</t>
    </rPh>
    <phoneticPr fontId="1"/>
  </si>
  <si>
    <t>悪魔の誘惑</t>
    <rPh sb="0" eb="2">
      <t>アクマ</t>
    </rPh>
    <rPh sb="3" eb="5">
      <t>ユウワク</t>
    </rPh>
    <phoneticPr fontId="1"/>
  </si>
  <si>
    <t>親切悪魔</t>
    <rPh sb="0" eb="2">
      <t>シンセツ</t>
    </rPh>
    <rPh sb="2" eb="4">
      <t>アクマ</t>
    </rPh>
    <phoneticPr fontId="1"/>
  </si>
  <si>
    <t>悪戯な悪魔</t>
    <rPh sb="0" eb="2">
      <t>イタズラ</t>
    </rPh>
    <rPh sb="3" eb="5">
      <t>アクマ</t>
    </rPh>
    <phoneticPr fontId="1"/>
  </si>
  <si>
    <t>s073</t>
    <phoneticPr fontId="1"/>
  </si>
  <si>
    <t>ブライダルフラワー</t>
    <phoneticPr fontId="1"/>
  </si>
  <si>
    <t>ブライダルリボン</t>
    <phoneticPr fontId="1"/>
  </si>
  <si>
    <t>はっぴぃぶらいだる</t>
    <phoneticPr fontId="1"/>
  </si>
  <si>
    <t>シックブライダル</t>
    <phoneticPr fontId="1"/>
  </si>
  <si>
    <t>s074</t>
    <phoneticPr fontId="1"/>
  </si>
  <si>
    <t>ヴィクトリアの調べ</t>
    <rPh sb="7" eb="8">
      <t>シラ</t>
    </rPh>
    <phoneticPr fontId="1"/>
  </si>
  <si>
    <t>ヴィクトリアの時</t>
    <rPh sb="7" eb="8">
      <t>トキ</t>
    </rPh>
    <phoneticPr fontId="1"/>
  </si>
  <si>
    <t>人形の声</t>
    <rPh sb="0" eb="2">
      <t>ニンギョウ</t>
    </rPh>
    <rPh sb="3" eb="4">
      <t>コエ</t>
    </rPh>
    <phoneticPr fontId="1"/>
  </si>
  <si>
    <t>人形の心</t>
    <rPh sb="0" eb="2">
      <t>ニンギョウ</t>
    </rPh>
    <rPh sb="3" eb="4">
      <t>ココロ</t>
    </rPh>
    <phoneticPr fontId="1"/>
  </si>
  <si>
    <t>s075</t>
    <phoneticPr fontId="1"/>
  </si>
  <si>
    <t>海風とゴンドラ</t>
    <rPh sb="0" eb="2">
      <t>ウミカゼ</t>
    </rPh>
    <phoneticPr fontId="1"/>
  </si>
  <si>
    <t>凪のゴンドラ</t>
    <rPh sb="0" eb="1">
      <t>ナギ</t>
    </rPh>
    <phoneticPr fontId="1"/>
  </si>
  <si>
    <t>夜とゴンドラ</t>
    <rPh sb="0" eb="1">
      <t>ヨル</t>
    </rPh>
    <phoneticPr fontId="1"/>
  </si>
  <si>
    <t>海とゴンドラ</t>
    <rPh sb="0" eb="1">
      <t>ウミ</t>
    </rPh>
    <phoneticPr fontId="1"/>
  </si>
  <si>
    <t>s076</t>
    <phoneticPr fontId="1"/>
  </si>
  <si>
    <t>月刊少女コミック</t>
    <rPh sb="0" eb="4">
      <t>ゲッカンショウジョ</t>
    </rPh>
    <phoneticPr fontId="1"/>
  </si>
  <si>
    <t>週刊少年コミック</t>
    <rPh sb="0" eb="4">
      <t>シュウカンショウネン</t>
    </rPh>
    <phoneticPr fontId="1"/>
  </si>
  <si>
    <t>青年コミック</t>
    <rPh sb="0" eb="2">
      <t>セイネン</t>
    </rPh>
    <phoneticPr fontId="1"/>
  </si>
  <si>
    <t>不良コミック</t>
    <rPh sb="0" eb="2">
      <t>フリョウ</t>
    </rPh>
    <phoneticPr fontId="1"/>
  </si>
  <si>
    <t>s077</t>
    <phoneticPr fontId="1"/>
  </si>
  <si>
    <t>ヒーローの相棒</t>
    <rPh sb="5" eb="7">
      <t>アイボウ</t>
    </rPh>
    <phoneticPr fontId="1"/>
  </si>
  <si>
    <t>ミッションの相棒</t>
    <rPh sb="6" eb="8">
      <t>アイボウ</t>
    </rPh>
    <phoneticPr fontId="1"/>
  </si>
  <si>
    <t>大切な相棒</t>
    <rPh sb="0" eb="2">
      <t>タイセツ</t>
    </rPh>
    <rPh sb="3" eb="5">
      <t>アイボウ</t>
    </rPh>
    <phoneticPr fontId="1"/>
  </si>
  <si>
    <t>心の相棒</t>
    <rPh sb="0" eb="1">
      <t>ココロ</t>
    </rPh>
    <rPh sb="2" eb="4">
      <t>アイボウ</t>
    </rPh>
    <phoneticPr fontId="1"/>
  </si>
  <si>
    <t>s078</t>
    <phoneticPr fontId="1"/>
  </si>
  <si>
    <t>朝顔の君</t>
    <rPh sb="0" eb="2">
      <t>アサガオ</t>
    </rPh>
    <rPh sb="3" eb="4">
      <t>キミ</t>
    </rPh>
    <phoneticPr fontId="1"/>
  </si>
  <si>
    <t>向日葵の君</t>
    <rPh sb="0" eb="3">
      <t>ヒマワリ</t>
    </rPh>
    <rPh sb="4" eb="5">
      <t>キミ</t>
    </rPh>
    <phoneticPr fontId="1"/>
  </si>
  <si>
    <t>アマリリス</t>
    <phoneticPr fontId="1"/>
  </si>
  <si>
    <t>睡蓮</t>
    <rPh sb="0" eb="2">
      <t>スイレン</t>
    </rPh>
    <phoneticPr fontId="1"/>
  </si>
  <si>
    <t>s079</t>
    <phoneticPr fontId="1"/>
  </si>
  <si>
    <t>橙色の赤鬼</t>
    <rPh sb="0" eb="2">
      <t>ダイダイイロ</t>
    </rPh>
    <rPh sb="3" eb="5">
      <t>アカオニ</t>
    </rPh>
    <phoneticPr fontId="1"/>
  </si>
  <si>
    <t>銀灰の青鬼</t>
    <rPh sb="0" eb="2">
      <t>ギンハイ</t>
    </rPh>
    <rPh sb="3" eb="5">
      <t>アオオニ</t>
    </rPh>
    <phoneticPr fontId="1"/>
  </si>
  <si>
    <t>中紅の白鬼</t>
    <rPh sb="0" eb="2">
      <t>ナカベニ</t>
    </rPh>
    <rPh sb="3" eb="5">
      <t>シロオニ</t>
    </rPh>
    <phoneticPr fontId="1"/>
  </si>
  <si>
    <t>二藍の黒鬼</t>
    <rPh sb="0" eb="2">
      <t>フタアイ</t>
    </rPh>
    <rPh sb="3" eb="5">
      <t>クロオニ</t>
    </rPh>
    <phoneticPr fontId="1"/>
  </si>
  <si>
    <t>s080</t>
    <phoneticPr fontId="1"/>
  </si>
  <si>
    <t>青の境界</t>
    <rPh sb="0" eb="1">
      <t>アオ</t>
    </rPh>
    <rPh sb="2" eb="4">
      <t>キョウカイ</t>
    </rPh>
    <phoneticPr fontId="1"/>
  </si>
  <si>
    <t>空の世界</t>
    <rPh sb="0" eb="1">
      <t>ソラ</t>
    </rPh>
    <rPh sb="2" eb="4">
      <t>セカイ</t>
    </rPh>
    <phoneticPr fontId="1"/>
  </si>
  <si>
    <t>宇宙の話</t>
    <rPh sb="0" eb="2">
      <t>ウチュウ</t>
    </rPh>
    <rPh sb="3" eb="4">
      <t>ハナシ</t>
    </rPh>
    <phoneticPr fontId="1"/>
  </si>
  <si>
    <t>捜す海辺</t>
    <rPh sb="0" eb="1">
      <t>サガ</t>
    </rPh>
    <rPh sb="2" eb="4">
      <t>ウミベ</t>
    </rPh>
    <phoneticPr fontId="1"/>
  </si>
  <si>
    <t>s081</t>
    <phoneticPr fontId="1"/>
  </si>
  <si>
    <t>愛情とサイエンス</t>
    <rPh sb="0" eb="2">
      <t>アイジョウ</t>
    </rPh>
    <phoneticPr fontId="1"/>
  </si>
  <si>
    <t>合理的サイエンス</t>
    <rPh sb="0" eb="3">
      <t>ゴウリテキ</t>
    </rPh>
    <phoneticPr fontId="1"/>
  </si>
  <si>
    <t>実験対決</t>
    <rPh sb="0" eb="2">
      <t>ジッケン</t>
    </rPh>
    <rPh sb="2" eb="4">
      <t>タイケツ</t>
    </rPh>
    <phoneticPr fontId="1"/>
  </si>
  <si>
    <t>実験実況</t>
    <rPh sb="0" eb="2">
      <t>ジッケン</t>
    </rPh>
    <rPh sb="2" eb="4">
      <t>ジッキョウ</t>
    </rPh>
    <phoneticPr fontId="1"/>
  </si>
  <si>
    <t>s082</t>
    <phoneticPr fontId="1"/>
  </si>
  <si>
    <t>アールグレイ</t>
    <phoneticPr fontId="1"/>
  </si>
  <si>
    <t>ダージリン</t>
    <phoneticPr fontId="1"/>
  </si>
  <si>
    <t>セイロン</t>
    <phoneticPr fontId="1"/>
  </si>
  <si>
    <t>アッサム</t>
    <phoneticPr fontId="1"/>
  </si>
  <si>
    <t>s083</t>
    <phoneticPr fontId="1"/>
  </si>
  <si>
    <t>リスの大冒険</t>
    <rPh sb="3" eb="6">
      <t>ダイボウケン</t>
    </rPh>
    <phoneticPr fontId="1"/>
  </si>
  <si>
    <t>探検モモンガ</t>
    <rPh sb="0" eb="2">
      <t>タンケン</t>
    </rPh>
    <phoneticPr fontId="1"/>
  </si>
  <si>
    <t>探索子ジカ</t>
    <rPh sb="0" eb="2">
      <t>タンサク</t>
    </rPh>
    <rPh sb="2" eb="3">
      <t>コ</t>
    </rPh>
    <phoneticPr fontId="1"/>
  </si>
  <si>
    <t>散歩フェレット</t>
    <rPh sb="0" eb="2">
      <t>サンポ</t>
    </rPh>
    <phoneticPr fontId="1"/>
  </si>
  <si>
    <t>s084</t>
    <phoneticPr fontId="1"/>
  </si>
  <si>
    <t>先読みの心眼</t>
    <rPh sb="0" eb="2">
      <t>サキヨ</t>
    </rPh>
    <rPh sb="4" eb="6">
      <t>シンガン</t>
    </rPh>
    <phoneticPr fontId="1"/>
  </si>
  <si>
    <t>神告げの疾風</t>
    <rPh sb="0" eb="1">
      <t>カミ</t>
    </rPh>
    <rPh sb="1" eb="2">
      <t>ツ</t>
    </rPh>
    <rPh sb="4" eb="6">
      <t>ハヤテ</t>
    </rPh>
    <phoneticPr fontId="1"/>
  </si>
  <si>
    <t>運気の星</t>
    <rPh sb="0" eb="2">
      <t>ウンキ</t>
    </rPh>
    <rPh sb="3" eb="4">
      <t>ホシ</t>
    </rPh>
    <phoneticPr fontId="1"/>
  </si>
  <si>
    <t>未来の渡瀬</t>
    <rPh sb="0" eb="2">
      <t>ミライ</t>
    </rPh>
    <rPh sb="3" eb="5">
      <t>ワタセ</t>
    </rPh>
    <phoneticPr fontId="1"/>
  </si>
  <si>
    <t>s085</t>
    <phoneticPr fontId="1"/>
  </si>
  <si>
    <t>銀丘のスノーボーダー</t>
    <rPh sb="0" eb="1">
      <t>ギン</t>
    </rPh>
    <rPh sb="1" eb="2">
      <t>オカ</t>
    </rPh>
    <phoneticPr fontId="1"/>
  </si>
  <si>
    <t>雪原のスノーボーダー</t>
    <rPh sb="0" eb="2">
      <t>セツゲン</t>
    </rPh>
    <phoneticPr fontId="1"/>
  </si>
  <si>
    <t>手作りボード</t>
    <rPh sb="0" eb="2">
      <t>テヅク</t>
    </rPh>
    <phoneticPr fontId="1"/>
  </si>
  <si>
    <t>まいぼーど</t>
    <phoneticPr fontId="1"/>
  </si>
  <si>
    <t>s086</t>
    <phoneticPr fontId="1"/>
  </si>
  <si>
    <t>夢と現の蝶</t>
    <rPh sb="0" eb="1">
      <t>ユメ</t>
    </rPh>
    <rPh sb="2" eb="3">
      <t>ウツツ</t>
    </rPh>
    <rPh sb="4" eb="5">
      <t>チョウ</t>
    </rPh>
    <phoneticPr fontId="1"/>
  </si>
  <si>
    <t>擬態の蝶</t>
    <rPh sb="0" eb="2">
      <t>ギタイ</t>
    </rPh>
    <rPh sb="3" eb="4">
      <t>チョウ</t>
    </rPh>
    <phoneticPr fontId="1"/>
  </si>
  <si>
    <t>惑わしの蝶</t>
    <rPh sb="0" eb="1">
      <t>マド</t>
    </rPh>
    <rPh sb="4" eb="5">
      <t>チョウ</t>
    </rPh>
    <phoneticPr fontId="1"/>
  </si>
  <si>
    <t>変化の蝶</t>
    <rPh sb="0" eb="2">
      <t>ヘンゲ</t>
    </rPh>
    <rPh sb="3" eb="4">
      <t>チョウ</t>
    </rPh>
    <phoneticPr fontId="1"/>
  </si>
  <si>
    <t>s087</t>
    <phoneticPr fontId="1"/>
  </si>
  <si>
    <t>鷹の初舞</t>
    <rPh sb="0" eb="1">
      <t>タカ</t>
    </rPh>
    <rPh sb="2" eb="4">
      <t>ハツマイ</t>
    </rPh>
    <phoneticPr fontId="1"/>
  </si>
  <si>
    <t>雪の初舞</t>
    <rPh sb="0" eb="1">
      <t>ユキ</t>
    </rPh>
    <rPh sb="2" eb="4">
      <t>ハツマイ</t>
    </rPh>
    <phoneticPr fontId="1"/>
  </si>
  <si>
    <t>福の舞</t>
    <rPh sb="0" eb="1">
      <t>フク</t>
    </rPh>
    <rPh sb="2" eb="3">
      <t>マイ</t>
    </rPh>
    <phoneticPr fontId="1"/>
  </si>
  <si>
    <t>春の舞</t>
    <rPh sb="0" eb="1">
      <t>ハル</t>
    </rPh>
    <rPh sb="2" eb="3">
      <t>マイ</t>
    </rPh>
    <phoneticPr fontId="1"/>
  </si>
  <si>
    <t>s088</t>
    <phoneticPr fontId="1"/>
  </si>
  <si>
    <t>扇の初舞</t>
    <rPh sb="0" eb="1">
      <t>オオギ</t>
    </rPh>
    <rPh sb="2" eb="4">
      <t>ハツマイ</t>
    </rPh>
    <phoneticPr fontId="1"/>
  </si>
  <si>
    <t>風の初舞</t>
    <rPh sb="0" eb="1">
      <t>カゼ</t>
    </rPh>
    <rPh sb="2" eb="4">
      <t>ハツマイ</t>
    </rPh>
    <phoneticPr fontId="1"/>
  </si>
  <si>
    <t>友の舞</t>
    <rPh sb="0" eb="1">
      <t>トモ</t>
    </rPh>
    <rPh sb="2" eb="3">
      <t>マイ</t>
    </rPh>
    <phoneticPr fontId="1"/>
  </si>
  <si>
    <t>夢の舞</t>
    <rPh sb="0" eb="1">
      <t>ユメ</t>
    </rPh>
    <rPh sb="2" eb="3">
      <t>マイ</t>
    </rPh>
    <phoneticPr fontId="1"/>
  </si>
  <si>
    <t>s089</t>
    <phoneticPr fontId="1"/>
  </si>
  <si>
    <t>何色の仮面</t>
    <rPh sb="0" eb="2">
      <t>ナニイロ</t>
    </rPh>
    <rPh sb="3" eb="5">
      <t>カメン</t>
    </rPh>
    <phoneticPr fontId="1"/>
  </si>
  <si>
    <t>七色の仮面</t>
    <rPh sb="0" eb="2">
      <t>ナナイロ</t>
    </rPh>
    <rPh sb="3" eb="5">
      <t>カメン</t>
    </rPh>
    <phoneticPr fontId="1"/>
  </si>
  <si>
    <t>水色の仮面</t>
    <rPh sb="0" eb="2">
      <t>ミズイロ</t>
    </rPh>
    <rPh sb="3" eb="5">
      <t>カメン</t>
    </rPh>
    <phoneticPr fontId="1"/>
  </si>
  <si>
    <t>仮面と素顔</t>
    <rPh sb="0" eb="2">
      <t>カメン</t>
    </rPh>
    <rPh sb="3" eb="5">
      <t>スガオ</t>
    </rPh>
    <phoneticPr fontId="1"/>
  </si>
  <si>
    <t>s090</t>
    <phoneticPr fontId="1"/>
  </si>
  <si>
    <t>ドリームアラモード</t>
    <phoneticPr fontId="1"/>
  </si>
  <si>
    <t>スイートアラモード</t>
    <phoneticPr fontId="1"/>
  </si>
  <si>
    <t>メルティアラモード</t>
    <phoneticPr fontId="1"/>
  </si>
  <si>
    <t>s091</t>
    <phoneticPr fontId="1"/>
  </si>
  <si>
    <t>鬼がいる島</t>
    <rPh sb="0" eb="1">
      <t>オニ</t>
    </rPh>
    <rPh sb="4" eb="5">
      <t>シマ</t>
    </rPh>
    <phoneticPr fontId="1"/>
  </si>
  <si>
    <t>鬼と信頼</t>
    <rPh sb="0" eb="1">
      <t>オニ</t>
    </rPh>
    <rPh sb="2" eb="4">
      <t>シンライ</t>
    </rPh>
    <phoneticPr fontId="1"/>
  </si>
  <si>
    <t>鬼と尊信</t>
    <rPh sb="0" eb="1">
      <t>オニ</t>
    </rPh>
    <rPh sb="2" eb="4">
      <t>ソンシン</t>
    </rPh>
    <phoneticPr fontId="1"/>
  </si>
  <si>
    <t>鬼へ敬意</t>
    <rPh sb="0" eb="1">
      <t>オニ</t>
    </rPh>
    <rPh sb="2" eb="4">
      <t>ケイイ</t>
    </rPh>
    <phoneticPr fontId="1"/>
  </si>
  <si>
    <t>s092</t>
    <phoneticPr fontId="1"/>
  </si>
  <si>
    <t>銀狼サバイバー</t>
    <rPh sb="0" eb="2">
      <t>ギンロウ</t>
    </rPh>
    <phoneticPr fontId="1"/>
  </si>
  <si>
    <t>蒼鷹サバイバー</t>
    <rPh sb="0" eb="1">
      <t>アオ</t>
    </rPh>
    <rPh sb="1" eb="2">
      <t>タカ</t>
    </rPh>
    <phoneticPr fontId="1"/>
  </si>
  <si>
    <t>熱血サバイバー</t>
    <rPh sb="0" eb="2">
      <t>ネッケツ</t>
    </rPh>
    <phoneticPr fontId="1"/>
  </si>
  <si>
    <t>美人サバイバー</t>
    <rPh sb="0" eb="2">
      <t>ビジン</t>
    </rPh>
    <phoneticPr fontId="1"/>
  </si>
  <si>
    <t>s093</t>
    <phoneticPr fontId="1"/>
  </si>
  <si>
    <t>封印のナイトレイド</t>
    <rPh sb="0" eb="2">
      <t>フウイン</t>
    </rPh>
    <phoneticPr fontId="1"/>
  </si>
  <si>
    <t>刻印のアンダーテイカー</t>
    <rPh sb="0" eb="2">
      <t>コクイン</t>
    </rPh>
    <phoneticPr fontId="1"/>
  </si>
  <si>
    <t>アイスブレイカー</t>
    <phoneticPr fontId="1"/>
  </si>
  <si>
    <t>ポイズンドレイン</t>
    <phoneticPr fontId="1"/>
  </si>
  <si>
    <t>s094</t>
    <phoneticPr fontId="1"/>
  </si>
  <si>
    <t>乙女の花園</t>
    <rPh sb="0" eb="2">
      <t>オトメ</t>
    </rPh>
    <rPh sb="3" eb="5">
      <t>ハナゾノ</t>
    </rPh>
    <phoneticPr fontId="1"/>
  </si>
  <si>
    <t>夢想の花園</t>
    <rPh sb="0" eb="2">
      <t>ムソウ</t>
    </rPh>
    <rPh sb="3" eb="5">
      <t>ハナゾノ</t>
    </rPh>
    <phoneticPr fontId="1"/>
  </si>
  <si>
    <t>平穏の花園</t>
    <rPh sb="0" eb="2">
      <t>ヘイオン</t>
    </rPh>
    <rPh sb="3" eb="5">
      <t>ハナゾノ</t>
    </rPh>
    <phoneticPr fontId="1"/>
  </si>
  <si>
    <t>秘密の花園</t>
    <rPh sb="0" eb="2">
      <t>ヒミツ</t>
    </rPh>
    <rPh sb="3" eb="5">
      <t>ハナゾノ</t>
    </rPh>
    <phoneticPr fontId="1"/>
  </si>
  <si>
    <t>s095</t>
    <phoneticPr fontId="1"/>
  </si>
  <si>
    <t>ラビリンスレーサー</t>
    <phoneticPr fontId="1"/>
  </si>
  <si>
    <t>らびりんすめーかー</t>
    <phoneticPr fontId="1"/>
  </si>
  <si>
    <t>迷宮観測</t>
    <rPh sb="0" eb="2">
      <t>メイキュウ</t>
    </rPh>
    <rPh sb="2" eb="4">
      <t>カンソク</t>
    </rPh>
    <phoneticPr fontId="1"/>
  </si>
  <si>
    <t>迷宮補助</t>
    <rPh sb="0" eb="2">
      <t>メイキュウ</t>
    </rPh>
    <rPh sb="2" eb="4">
      <t>ホジョ</t>
    </rPh>
    <phoneticPr fontId="1"/>
  </si>
  <si>
    <t>s096</t>
    <phoneticPr fontId="1"/>
  </si>
  <si>
    <t>テンボール</t>
    <phoneticPr fontId="1"/>
  </si>
  <si>
    <t>ナインボール</t>
    <phoneticPr fontId="1"/>
  </si>
  <si>
    <t>ボウラード</t>
    <phoneticPr fontId="1"/>
  </si>
  <si>
    <t>スリークッション</t>
    <phoneticPr fontId="1"/>
  </si>
  <si>
    <t>s097</t>
    <phoneticPr fontId="1"/>
  </si>
  <si>
    <t>チャイナタウンの首領</t>
    <rPh sb="8" eb="10">
      <t>シュリョウ</t>
    </rPh>
    <phoneticPr fontId="1"/>
  </si>
  <si>
    <t>チャイナタウンの用心棒</t>
    <rPh sb="8" eb="11">
      <t>ヨウジンボウ</t>
    </rPh>
    <phoneticPr fontId="1"/>
  </si>
  <si>
    <t>タウンの情報通</t>
    <rPh sb="4" eb="7">
      <t>ジョウホウツウ</t>
    </rPh>
    <phoneticPr fontId="1"/>
  </si>
  <si>
    <t>タウンの相談役</t>
    <rPh sb="4" eb="7">
      <t>ソウダンヤク</t>
    </rPh>
    <phoneticPr fontId="1"/>
  </si>
  <si>
    <t>s099</t>
    <phoneticPr fontId="1"/>
  </si>
  <si>
    <t>s098</t>
    <phoneticPr fontId="1"/>
  </si>
  <si>
    <t>青薔薇の騎士</t>
    <rPh sb="0" eb="1">
      <t>アオ</t>
    </rPh>
    <rPh sb="1" eb="3">
      <t>バラ</t>
    </rPh>
    <rPh sb="4" eb="6">
      <t>キシ</t>
    </rPh>
    <phoneticPr fontId="1"/>
  </si>
  <si>
    <t>青薔薇の戦士</t>
    <rPh sb="0" eb="3">
      <t>アオバラ</t>
    </rPh>
    <rPh sb="4" eb="6">
      <t>センシ</t>
    </rPh>
    <phoneticPr fontId="1"/>
  </si>
  <si>
    <t>青薔薇の司祭</t>
    <rPh sb="0" eb="3">
      <t>アオバラ</t>
    </rPh>
    <rPh sb="4" eb="6">
      <t>シサイ</t>
    </rPh>
    <phoneticPr fontId="1"/>
  </si>
  <si>
    <t>青薔薇の暗殺者</t>
    <rPh sb="0" eb="3">
      <t>アオバラ</t>
    </rPh>
    <rPh sb="4" eb="7">
      <t>アンサツ</t>
    </rPh>
    <phoneticPr fontId="1"/>
  </si>
  <si>
    <t>波乗りサーファー</t>
    <rPh sb="0" eb="2">
      <t>ナミノ</t>
    </rPh>
    <phoneticPr fontId="1"/>
  </si>
  <si>
    <t>風読みサーファー</t>
    <rPh sb="0" eb="2">
      <t>カゼヨ</t>
    </rPh>
    <phoneticPr fontId="1"/>
  </si>
  <si>
    <t>挑戦サーファー</t>
    <rPh sb="0" eb="2">
      <t>チョウセン</t>
    </rPh>
    <phoneticPr fontId="1"/>
  </si>
  <si>
    <t>力技サーファー</t>
    <rPh sb="0" eb="2">
      <t>チカラワザ</t>
    </rPh>
    <phoneticPr fontId="1"/>
  </si>
  <si>
    <t>s100</t>
    <phoneticPr fontId="1"/>
  </si>
  <si>
    <t>ムービースター</t>
    <phoneticPr fontId="1"/>
  </si>
  <si>
    <t>ムービーラバー</t>
    <phoneticPr fontId="1"/>
  </si>
  <si>
    <t>映像小道具</t>
    <rPh sb="0" eb="2">
      <t>エイゾウ</t>
    </rPh>
    <rPh sb="2" eb="5">
      <t>コドウグ</t>
    </rPh>
    <phoneticPr fontId="1"/>
  </si>
  <si>
    <t>映像トリック</t>
    <rPh sb="0" eb="2">
      <t>エイゾウ</t>
    </rPh>
    <phoneticPr fontId="1"/>
  </si>
  <si>
    <t>s101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</si>
</sst>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49" fontId="0" fillId="0" borderId="0" xfId="0" applyNumberFormat="1">
      <alignment vertical="center"/>
    </xf>
    <xf numFmtId="0" fontId="0" fillId="0" borderId="0" xfId="0" applyAlignment="1">
      <alignment horizontal="center" vertical="center"/>
    </xf>
    <xf numFmtId="0" fontId="2" fillId="0" borderId="0" xfId="0" applyFont="1">
      <alignment vertical="center"/>
    </xf>
  </cellXfs>
  <cellStyles count="1">
    <cellStyle name="標準"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zoomScaleNormal="100" workbookViewId="0">
      <pane xSplit="2" ySplit="1" topLeftCell="C2" activePane="bottomRight" state="frozen"/>
      <selection pane="topRight" activeCell="B1" sqref="B1"/>
      <selection pane="bottomLeft" activeCell="A2" sqref="A2"/>
      <selection pane="bottomRight" activeCell="N5" sqref="N5"/>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29" x14ac:dyDescent="0.4">
      <c r="A1" t="s">
        <v>0</v>
      </c>
      <c r="B1" t="s">
        <v>3089</v>
      </c>
      <c r="C1" t="s">
        <v>2975</v>
      </c>
      <c r="D1" t="s">
        <v>3059</v>
      </c>
      <c r="E1" t="s">
        <v>3060</v>
      </c>
      <c r="F1" t="s">
        <v>3061</v>
      </c>
      <c r="G1" t="s">
        <v>3062</v>
      </c>
      <c r="H1" t="s">
        <v>3063</v>
      </c>
      <c r="I1" t="s">
        <v>3064</v>
      </c>
      <c r="J1" t="s">
        <v>3065</v>
      </c>
      <c r="K1" t="s">
        <v>3066</v>
      </c>
      <c r="L1" t="s">
        <v>1</v>
      </c>
      <c r="M1" t="s">
        <v>2</v>
      </c>
      <c r="N1" t="s">
        <v>3</v>
      </c>
      <c r="O1" t="s">
        <v>3091</v>
      </c>
      <c r="P1" t="s">
        <v>4</v>
      </c>
      <c r="Q1" t="s">
        <v>5</v>
      </c>
      <c r="R1" t="s">
        <v>6</v>
      </c>
      <c r="S1">
        <v>1</v>
      </c>
      <c r="T1">
        <v>2</v>
      </c>
      <c r="U1">
        <v>3</v>
      </c>
      <c r="V1">
        <v>4</v>
      </c>
      <c r="W1">
        <v>5</v>
      </c>
      <c r="X1" t="s">
        <v>7</v>
      </c>
      <c r="Z1" t="s">
        <v>8</v>
      </c>
      <c r="AA1" t="s">
        <v>9</v>
      </c>
      <c r="AB1" t="s">
        <v>10</v>
      </c>
      <c r="AC1" t="s">
        <v>11</v>
      </c>
    </row>
    <row r="2" spans="1:29" x14ac:dyDescent="0.4">
      <c r="A2">
        <v>0</v>
      </c>
      <c r="B2" t="s">
        <v>12</v>
      </c>
      <c r="C2" t="s">
        <v>3003</v>
      </c>
      <c r="D2" t="s">
        <v>13</v>
      </c>
      <c r="E2" t="s">
        <v>2982</v>
      </c>
      <c r="F2" t="s">
        <v>15</v>
      </c>
      <c r="G2" s="1">
        <v>42901</v>
      </c>
      <c r="H2">
        <v>168</v>
      </c>
      <c r="I2">
        <v>55</v>
      </c>
      <c r="J2" t="s">
        <v>16</v>
      </c>
      <c r="K2" t="s">
        <v>17</v>
      </c>
      <c r="M2" t="s">
        <v>18</v>
      </c>
      <c r="O2" t="s">
        <v>19</v>
      </c>
      <c r="P2">
        <f ca="1">COUNTIFS(card!$C:$C,INDIRECT("student!B"&amp;ROW()),card!$F:$F,P$1)</f>
        <v>0</v>
      </c>
      <c r="Q2">
        <f ca="1">COUNTIFS(card!$C:$C,INDIRECT("student!B"&amp;ROW()),card!$F:$F,Q$1)</f>
        <v>0</v>
      </c>
      <c r="R2">
        <f ca="1">COUNTIFS(card!$C:$C,INDIRECT("student!B"&amp;ROW()),card!$F:$F,R$1)</f>
        <v>0</v>
      </c>
      <c r="S2">
        <f ca="1">COUNTIFS(card!$C:$C,INDIRECT("student!B"&amp;ROW()),card!$E:$E,S$1)</f>
        <v>0</v>
      </c>
      <c r="T2">
        <f ca="1">COUNTIFS(card!$C:$C,INDIRECT("student!B"&amp;ROW()),card!$E:$E,T$1)</f>
        <v>0</v>
      </c>
      <c r="U2">
        <f ca="1">COUNTIFS(card!$C:$C,INDIRECT("student!B"&amp;ROW()),card!$E:$E,U$1)</f>
        <v>0</v>
      </c>
      <c r="V2">
        <f ca="1">COUNTIFS(card!$C:$C,INDIRECT("student!B"&amp;ROW()),card!$E:$E,V$1)</f>
        <v>0</v>
      </c>
      <c r="W2">
        <f ca="1">COUNTIFS(card!$C:$C,INDIRECT("student!B"&amp;ROW()),card!$E:$E,W$1)</f>
        <v>0</v>
      </c>
      <c r="X2" s="3">
        <f t="array" aca="1" ref="X2" ca="1">MAX(IF(card!C:C=INDIRECT("student!B$"&amp;Y2),IF(card!E:E=5,card!O:O)))</f>
        <v>0</v>
      </c>
      <c r="Y2" s="6">
        <f t="array" ref="Y2">ROW()</f>
        <v>2</v>
      </c>
      <c r="Z2" s="3">
        <f t="array" aca="1" ref="Z2" ca="1">MAX(IF(card!C:C=INDIRECT("student!B$"&amp;Y2),IF(card!E:E=5,IF(card!H:H="",card!O:O))))</f>
        <v>0</v>
      </c>
      <c r="AA2" s="3">
        <f t="array" aca="1" ref="AA2" ca="1">MAX(IF(card!C:C=INDIRECT("student!B$"&amp;Y2),IF(card!E:E=5,IF(card!H:H&lt;&gt;"",card!O:O))))</f>
        <v>0</v>
      </c>
      <c r="AB2" s="3">
        <f t="array" aca="1" ref="AB2" ca="1">MAX(IF(card!C:C=INDIRECT("student!B$"&amp;Y2),IF(card!E:E=5,IF(card!H:H="ポイント",card!O:O))))</f>
        <v>0</v>
      </c>
      <c r="AC2" s="3">
        <f t="array" aca="1" ref="AC2" ca="1">MAX(IF(card!C:C=INDIRECT("student!B$"&amp;Y2),IF(card!E:E=5,IF(card!H:H="ランキング",card!O:O))))</f>
        <v>0</v>
      </c>
    </row>
    <row r="3" spans="1:29" x14ac:dyDescent="0.4">
      <c r="A3">
        <v>1</v>
      </c>
      <c r="B3" t="s">
        <v>20</v>
      </c>
      <c r="C3" t="s">
        <v>3004</v>
      </c>
      <c r="D3" t="s">
        <v>21</v>
      </c>
      <c r="E3" t="s">
        <v>2984</v>
      </c>
      <c r="F3" t="s">
        <v>23</v>
      </c>
      <c r="G3" s="1">
        <v>42566</v>
      </c>
      <c r="H3">
        <v>165</v>
      </c>
      <c r="I3">
        <v>50</v>
      </c>
      <c r="J3" t="s">
        <v>24</v>
      </c>
      <c r="K3" t="s">
        <v>25</v>
      </c>
      <c r="M3" t="s">
        <v>18</v>
      </c>
      <c r="O3" t="s">
        <v>26</v>
      </c>
      <c r="P3">
        <f ca="1">COUNTIFS(card!$C:$C,INDIRECT("student!B"&amp;ROW()),card!$F:$F,P$1)</f>
        <v>0</v>
      </c>
      <c r="Q3">
        <f ca="1">COUNTIFS(card!$C:$C,INDIRECT("student!B"&amp;ROW()),card!$F:$F,Q$1)</f>
        <v>0</v>
      </c>
      <c r="R3">
        <f ca="1">COUNTIFS(card!$C:$C,INDIRECT("student!B"&amp;ROW()),card!$F:$F,R$1)</f>
        <v>0</v>
      </c>
      <c r="S3">
        <f ca="1">COUNTIFS(card!$C:$C,INDIRECT("student!B"&amp;ROW()),card!$E:$E,S$1)</f>
        <v>0</v>
      </c>
      <c r="T3">
        <f ca="1">COUNTIFS(card!$C:$C,INDIRECT("student!B"&amp;ROW()),card!$E:$E,T$1)</f>
        <v>0</v>
      </c>
      <c r="U3">
        <f ca="1">COUNTIFS(card!$C:$C,INDIRECT("student!B"&amp;ROW()),card!$E:$E,U$1)</f>
        <v>0</v>
      </c>
      <c r="V3">
        <f ca="1">COUNTIFS(card!$C:$C,INDIRECT("student!B"&amp;ROW()),card!$E:$E,V$1)</f>
        <v>0</v>
      </c>
      <c r="W3">
        <f ca="1">COUNTIFS(card!$C:$C,INDIRECT("student!B"&amp;ROW()),card!$E:$E,W$1)</f>
        <v>0</v>
      </c>
      <c r="X3" s="3">
        <f t="array" aca="1" ref="X3" ca="1">MAX(IF(card!C:C=INDIRECT("student!B$"&amp;Y3),IF(card!E:E=5,card!O:O)))</f>
        <v>0</v>
      </c>
      <c r="Y3" s="6">
        <f t="array" ref="Y3">ROW()</f>
        <v>3</v>
      </c>
      <c r="Z3" s="3">
        <f t="array" aca="1" ref="Z3" ca="1">MAX(IF(card!C:C=INDIRECT("student!B$"&amp;Y3),IF(card!E:E=5,IF(card!H:H="",card!O:O))))</f>
        <v>0</v>
      </c>
      <c r="AA3" s="3">
        <f t="array" aca="1" ref="AA3" ca="1">MAX(IF(card!C:C=INDIRECT("student!B$"&amp;Y3),IF(card!E:E=5,IF(card!H:H&lt;&gt;"",card!O:O))))</f>
        <v>0</v>
      </c>
      <c r="AB3" s="3">
        <f t="array" aca="1" ref="AB3" ca="1">MAX(IF(card!C:C=INDIRECT("student!B$"&amp;Y3),IF(card!E:E=5,IF(card!H:H="ポイント",card!O:O))))</f>
        <v>0</v>
      </c>
      <c r="AC3" s="3">
        <f t="array" aca="1" ref="AC3" ca="1">MAX(IF(card!C:C=INDIRECT("student!B$"&amp;Y3),IF(card!E:E=5,IF(card!H:H="ランキング",card!O:O))))</f>
        <v>0</v>
      </c>
    </row>
    <row r="4" spans="1:29" x14ac:dyDescent="0.4">
      <c r="A4">
        <v>2</v>
      </c>
      <c r="B4" t="s">
        <v>27</v>
      </c>
      <c r="C4" t="s">
        <v>3005</v>
      </c>
      <c r="D4" t="s">
        <v>28</v>
      </c>
      <c r="E4" t="s">
        <v>2984</v>
      </c>
      <c r="F4" t="s">
        <v>29</v>
      </c>
      <c r="G4" s="1">
        <v>42458</v>
      </c>
      <c r="H4">
        <v>167</v>
      </c>
      <c r="I4">
        <v>53</v>
      </c>
      <c r="J4" t="s">
        <v>16</v>
      </c>
      <c r="K4" t="s">
        <v>30</v>
      </c>
      <c r="M4" t="s">
        <v>18</v>
      </c>
      <c r="O4" t="s">
        <v>31</v>
      </c>
      <c r="P4">
        <f ca="1">COUNTIFS(card!$C:$C,INDIRECT("student!B"&amp;ROW()),card!$F:$F,P$1)</f>
        <v>0</v>
      </c>
      <c r="Q4">
        <f ca="1">COUNTIFS(card!$C:$C,INDIRECT("student!B"&amp;ROW()),card!$F:$F,Q$1)</f>
        <v>0</v>
      </c>
      <c r="R4">
        <f ca="1">COUNTIFS(card!$C:$C,INDIRECT("student!B"&amp;ROW()),card!$F:$F,R$1)</f>
        <v>0</v>
      </c>
      <c r="S4">
        <f ca="1">COUNTIFS(card!$C:$C,INDIRECT("student!B"&amp;ROW()),card!$E:$E,S$1)</f>
        <v>0</v>
      </c>
      <c r="T4">
        <f ca="1">COUNTIFS(card!$C:$C,INDIRECT("student!B"&amp;ROW()),card!$E:$E,T$1)</f>
        <v>0</v>
      </c>
      <c r="U4">
        <f ca="1">COUNTIFS(card!$C:$C,INDIRECT("student!B"&amp;ROW()),card!$E:$E,U$1)</f>
        <v>0</v>
      </c>
      <c r="V4">
        <f ca="1">COUNTIFS(card!$C:$C,INDIRECT("student!B"&amp;ROW()),card!$E:$E,V$1)</f>
        <v>0</v>
      </c>
      <c r="W4">
        <f ca="1">COUNTIFS(card!$C:$C,INDIRECT("student!B"&amp;ROW()),card!$E:$E,W$1)</f>
        <v>0</v>
      </c>
      <c r="X4" s="3">
        <f t="array" aca="1" ref="X4" ca="1">MAX(IF(card!C:C=INDIRECT("student!B$"&amp;Y4),IF(card!E:E=5,card!O:O)))</f>
        <v>0</v>
      </c>
      <c r="Y4" s="6">
        <f t="array" ref="Y4">ROW()</f>
        <v>4</v>
      </c>
      <c r="Z4" s="3">
        <f t="array" aca="1" ref="Z4" ca="1">MAX(IF(card!C:C=INDIRECT("student!B$"&amp;Y4),IF(card!E:E=5,IF(card!H:H="",card!O:O))))</f>
        <v>0</v>
      </c>
      <c r="AA4" s="3">
        <f t="array" aca="1" ref="AA4" ca="1">MAX(IF(card!C:C=INDIRECT("student!B$"&amp;Y4),IF(card!E:E=5,IF(card!H:H&lt;&gt;"",card!O:O))))</f>
        <v>0</v>
      </c>
      <c r="AB4" s="3">
        <f t="array" aca="1" ref="AB4" ca="1">MAX(IF(card!C:C=INDIRECT("student!B$"&amp;Y4),IF(card!E:E=5,IF(card!H:H="ポイント",card!O:O))))</f>
        <v>0</v>
      </c>
      <c r="AC4" s="3">
        <f t="array" aca="1" ref="AC4" ca="1">MAX(IF(card!C:C=INDIRECT("student!B$"&amp;Y4),IF(card!E:E=5,IF(card!H:H="ランキング",card!O:O))))</f>
        <v>0</v>
      </c>
    </row>
    <row r="5" spans="1:29" x14ac:dyDescent="0.4">
      <c r="A5">
        <v>3</v>
      </c>
      <c r="B5" t="s">
        <v>32</v>
      </c>
      <c r="C5" t="s">
        <v>3007</v>
      </c>
      <c r="D5" t="s">
        <v>33</v>
      </c>
      <c r="E5" t="s">
        <v>1762</v>
      </c>
      <c r="F5" t="s">
        <v>35</v>
      </c>
      <c r="G5" s="1">
        <v>42434</v>
      </c>
      <c r="H5">
        <v>168</v>
      </c>
      <c r="I5">
        <v>54</v>
      </c>
      <c r="J5" t="s">
        <v>24</v>
      </c>
      <c r="K5" t="s">
        <v>36</v>
      </c>
      <c r="M5" t="s">
        <v>18</v>
      </c>
      <c r="O5" t="s">
        <v>37</v>
      </c>
      <c r="P5">
        <f ca="1">COUNTIFS(card!$C:$C,INDIRECT("student!B"&amp;ROW()),card!$F:$F,P$1)</f>
        <v>0</v>
      </c>
      <c r="Q5">
        <f ca="1">COUNTIFS(card!$C:$C,INDIRECT("student!B"&amp;ROW()),card!$F:$F,Q$1)</f>
        <v>0</v>
      </c>
      <c r="R5">
        <f ca="1">COUNTIFS(card!$C:$C,INDIRECT("student!B"&amp;ROW()),card!$F:$F,R$1)</f>
        <v>0</v>
      </c>
      <c r="S5">
        <f ca="1">COUNTIFS(card!$C:$C,INDIRECT("student!B"&amp;ROW()),card!$E:$E,S$1)</f>
        <v>0</v>
      </c>
      <c r="T5">
        <f ca="1">COUNTIFS(card!$C:$C,INDIRECT("student!B"&amp;ROW()),card!$E:$E,T$1)</f>
        <v>0</v>
      </c>
      <c r="U5">
        <f ca="1">COUNTIFS(card!$C:$C,INDIRECT("student!B"&amp;ROW()),card!$E:$E,U$1)</f>
        <v>0</v>
      </c>
      <c r="V5">
        <f ca="1">COUNTIFS(card!$C:$C,INDIRECT("student!B"&amp;ROW()),card!$E:$E,V$1)</f>
        <v>0</v>
      </c>
      <c r="W5">
        <f ca="1">COUNTIFS(card!$C:$C,INDIRECT("student!B"&amp;ROW()),card!$E:$E,W$1)</f>
        <v>0</v>
      </c>
      <c r="X5" s="3">
        <f t="array" aca="1" ref="X5" ca="1">MAX(IF(card!C:C=INDIRECT("student!B$"&amp;Y5),IF(card!E:E=5,card!O:O)))</f>
        <v>0</v>
      </c>
      <c r="Y5" s="6">
        <f t="array" ref="Y5">ROW()</f>
        <v>5</v>
      </c>
      <c r="Z5" s="3">
        <f t="array" aca="1" ref="Z5" ca="1">MAX(IF(card!C:C=INDIRECT("student!B$"&amp;Y5),IF(card!E:E=5,IF(card!H:H="",card!O:O))))</f>
        <v>0</v>
      </c>
      <c r="AA5" s="3">
        <f t="array" aca="1" ref="AA5" ca="1">MAX(IF(card!C:C=INDIRECT("student!B$"&amp;Y5),IF(card!E:E=5,IF(card!H:H&lt;&gt;"",card!O:O))))</f>
        <v>0</v>
      </c>
      <c r="AB5" s="3">
        <f t="array" aca="1" ref="AB5" ca="1">MAX(IF(card!C:C=INDIRECT("student!B$"&amp;Y5),IF(card!E:E=5,IF(card!H:H="ポイント",card!O:O))))</f>
        <v>0</v>
      </c>
      <c r="AC5" s="3">
        <f t="array" aca="1" ref="AC5" ca="1">MAX(IF(card!C:C=INDIRECT("student!B$"&amp;Y5),IF(card!E:E=5,IF(card!H:H="ランキング",card!O:O))))</f>
        <v>0</v>
      </c>
    </row>
    <row r="6" spans="1:29" x14ac:dyDescent="0.4">
      <c r="A6">
        <v>4</v>
      </c>
      <c r="B6" t="s">
        <v>38</v>
      </c>
      <c r="C6" t="s">
        <v>3008</v>
      </c>
      <c r="D6" t="s">
        <v>39</v>
      </c>
      <c r="E6" t="s">
        <v>2982</v>
      </c>
      <c r="F6" t="s">
        <v>40</v>
      </c>
      <c r="G6" s="1">
        <v>42611</v>
      </c>
      <c r="H6">
        <v>178</v>
      </c>
      <c r="I6">
        <v>64</v>
      </c>
      <c r="J6" t="s">
        <v>41</v>
      </c>
      <c r="K6" t="s">
        <v>42</v>
      </c>
      <c r="M6" t="s">
        <v>18</v>
      </c>
      <c r="O6" t="s">
        <v>43</v>
      </c>
      <c r="P6">
        <f ca="1">COUNTIFS(card!$C:$C,INDIRECT("student!B"&amp;ROW()),card!$F:$F,P$1)</f>
        <v>0</v>
      </c>
      <c r="Q6">
        <f ca="1">COUNTIFS(card!$C:$C,INDIRECT("student!B"&amp;ROW()),card!$F:$F,Q$1)</f>
        <v>0</v>
      </c>
      <c r="R6">
        <f ca="1">COUNTIFS(card!$C:$C,INDIRECT("student!B"&amp;ROW()),card!$F:$F,R$1)</f>
        <v>0</v>
      </c>
      <c r="S6">
        <f ca="1">COUNTIFS(card!$C:$C,INDIRECT("student!B"&amp;ROW()),card!$E:$E,S$1)</f>
        <v>0</v>
      </c>
      <c r="T6">
        <f ca="1">COUNTIFS(card!$C:$C,INDIRECT("student!B"&amp;ROW()),card!$E:$E,T$1)</f>
        <v>0</v>
      </c>
      <c r="U6">
        <f ca="1">COUNTIFS(card!$C:$C,INDIRECT("student!B"&amp;ROW()),card!$E:$E,U$1)</f>
        <v>0</v>
      </c>
      <c r="V6">
        <f ca="1">COUNTIFS(card!$C:$C,INDIRECT("student!B"&amp;ROW()),card!$E:$E,V$1)</f>
        <v>0</v>
      </c>
      <c r="W6">
        <f ca="1">COUNTIFS(card!$C:$C,INDIRECT("student!B"&amp;ROW()),card!$E:$E,W$1)</f>
        <v>0</v>
      </c>
      <c r="X6" s="3">
        <f t="array" aca="1" ref="X6" ca="1">MAX(IF(card!C:C=INDIRECT("student!B$"&amp;Y6),IF(card!E:E=5,card!O:O)))</f>
        <v>0</v>
      </c>
      <c r="Y6" s="6">
        <f t="array" ref="Y6">ROW()</f>
        <v>6</v>
      </c>
      <c r="Z6" s="3">
        <f t="array" aca="1" ref="Z6" ca="1">MAX(IF(card!C:C=INDIRECT("student!B$"&amp;Y6),IF(card!E:E=5,IF(card!H:H="",card!O:O))))</f>
        <v>0</v>
      </c>
      <c r="AA6" s="3">
        <f t="array" aca="1" ref="AA6" ca="1">MAX(IF(card!C:C=INDIRECT("student!B$"&amp;Y6),IF(card!E:E=5,IF(card!H:H&lt;&gt;"",card!O:O))))</f>
        <v>0</v>
      </c>
      <c r="AB6" s="3">
        <f t="array" aca="1" ref="AB6" ca="1">MAX(IF(card!C:C=INDIRECT("student!B$"&amp;Y6),IF(card!E:E=5,IF(card!H:H="ポイント",card!O:O))))</f>
        <v>0</v>
      </c>
      <c r="AC6" s="3">
        <f t="array" aca="1" ref="AC6" ca="1">MAX(IF(card!C:C=INDIRECT("student!B$"&amp;Y6),IF(card!E:E=5,IF(card!H:H="ランキング",card!O:O))))</f>
        <v>0</v>
      </c>
    </row>
    <row r="7" spans="1:29" x14ac:dyDescent="0.4">
      <c r="A7">
        <v>10</v>
      </c>
      <c r="B7" t="s">
        <v>44</v>
      </c>
      <c r="C7" t="s">
        <v>3009</v>
      </c>
      <c r="D7" t="s">
        <v>45</v>
      </c>
      <c r="E7" t="s">
        <v>1750</v>
      </c>
      <c r="F7" t="s">
        <v>47</v>
      </c>
      <c r="G7" s="1">
        <v>42382</v>
      </c>
      <c r="H7">
        <v>152</v>
      </c>
      <c r="I7">
        <v>49</v>
      </c>
      <c r="J7" t="s">
        <v>48</v>
      </c>
      <c r="K7" t="s">
        <v>49</v>
      </c>
      <c r="M7" t="s">
        <v>50</v>
      </c>
      <c r="N7" t="s">
        <v>51</v>
      </c>
      <c r="O7" t="s">
        <v>52</v>
      </c>
      <c r="P7">
        <f ca="1">COUNTIFS(card!$C:$C,INDIRECT("student!B"&amp;ROW()),card!$F:$F,P$1)</f>
        <v>0</v>
      </c>
      <c r="Q7">
        <f ca="1">COUNTIFS(card!$C:$C,INDIRECT("student!B"&amp;ROW()),card!$F:$F,Q$1)</f>
        <v>0</v>
      </c>
      <c r="R7">
        <f ca="1">COUNTIFS(card!$C:$C,INDIRECT("student!B"&amp;ROW()),card!$F:$F,R$1)</f>
        <v>0</v>
      </c>
      <c r="S7">
        <f ca="1">COUNTIFS(card!$C:$C,INDIRECT("student!B"&amp;ROW()),card!$E:$E,S$1)</f>
        <v>0</v>
      </c>
      <c r="T7">
        <f ca="1">COUNTIFS(card!$C:$C,INDIRECT("student!B"&amp;ROW()),card!$E:$E,T$1)</f>
        <v>0</v>
      </c>
      <c r="U7">
        <f ca="1">COUNTIFS(card!$C:$C,INDIRECT("student!B"&amp;ROW()),card!$E:$E,U$1)</f>
        <v>0</v>
      </c>
      <c r="V7">
        <f ca="1">COUNTIFS(card!$C:$C,INDIRECT("student!B"&amp;ROW()),card!$E:$E,V$1)</f>
        <v>0</v>
      </c>
      <c r="W7">
        <f ca="1">COUNTIFS(card!$C:$C,INDIRECT("student!B"&amp;ROW()),card!$E:$E,W$1)</f>
        <v>0</v>
      </c>
      <c r="X7" s="3">
        <f t="array" aca="1" ref="X7" ca="1">MAX(IF(card!C:C=INDIRECT("student!B$"&amp;Y7),IF(card!E:E=5,card!O:O)))</f>
        <v>0</v>
      </c>
      <c r="Y7" s="6">
        <f t="array" ref="Y7">ROW()</f>
        <v>7</v>
      </c>
      <c r="Z7" s="3">
        <f t="array" aca="1" ref="Z7" ca="1">MAX(IF(card!C:C=INDIRECT("student!B$"&amp;Y7),IF(card!E:E=5,IF(card!H:H="",card!O:O))))</f>
        <v>0</v>
      </c>
      <c r="AA7" s="3">
        <f t="array" aca="1" ref="AA7" ca="1">MAX(IF(card!C:C=INDIRECT("student!B$"&amp;Y7),IF(card!E:E=5,IF(card!H:H&lt;&gt;"",card!O:O))))</f>
        <v>0</v>
      </c>
      <c r="AB7" s="3">
        <f t="array" aca="1" ref="AB7" ca="1">MAX(IF(card!C:C=INDIRECT("student!B$"&amp;Y7),IF(card!E:E=5,IF(card!H:H="ポイント",card!O:O))))</f>
        <v>0</v>
      </c>
      <c r="AC7" s="3">
        <f t="array" aca="1" ref="AC7" ca="1">MAX(IF(card!C:C=INDIRECT("student!B$"&amp;Y7),IF(card!E:E=5,IF(card!H:H="ランキング",card!O:O))))</f>
        <v>0</v>
      </c>
    </row>
    <row r="8" spans="1:29" x14ac:dyDescent="0.4">
      <c r="A8">
        <v>11</v>
      </c>
      <c r="B8" t="s">
        <v>53</v>
      </c>
      <c r="C8" t="s">
        <v>3010</v>
      </c>
      <c r="D8" t="s">
        <v>54</v>
      </c>
      <c r="E8" t="s">
        <v>2982</v>
      </c>
      <c r="F8" t="s">
        <v>55</v>
      </c>
      <c r="G8" s="1">
        <v>42530</v>
      </c>
      <c r="H8">
        <v>159</v>
      </c>
      <c r="I8">
        <v>50</v>
      </c>
      <c r="J8" t="s">
        <v>24</v>
      </c>
      <c r="K8" t="s">
        <v>56</v>
      </c>
      <c r="M8" t="s">
        <v>50</v>
      </c>
      <c r="N8" t="s">
        <v>57</v>
      </c>
      <c r="O8" t="s">
        <v>58</v>
      </c>
      <c r="P8">
        <f ca="1">COUNTIFS(card!$C:$C,INDIRECT("student!B"&amp;ROW()),card!$F:$F,P$1)</f>
        <v>0</v>
      </c>
      <c r="Q8">
        <f ca="1">COUNTIFS(card!$C:$C,INDIRECT("student!B"&amp;ROW()),card!$F:$F,Q$1)</f>
        <v>0</v>
      </c>
      <c r="R8">
        <f ca="1">COUNTIFS(card!$C:$C,INDIRECT("student!B"&amp;ROW()),card!$F:$F,R$1)</f>
        <v>0</v>
      </c>
      <c r="S8">
        <f ca="1">COUNTIFS(card!$C:$C,INDIRECT("student!B"&amp;ROW()),card!$E:$E,S$1)</f>
        <v>0</v>
      </c>
      <c r="T8">
        <f ca="1">COUNTIFS(card!$C:$C,INDIRECT("student!B"&amp;ROW()),card!$E:$E,T$1)</f>
        <v>0</v>
      </c>
      <c r="U8">
        <f ca="1">COUNTIFS(card!$C:$C,INDIRECT("student!B"&amp;ROW()),card!$E:$E,U$1)</f>
        <v>0</v>
      </c>
      <c r="V8">
        <f ca="1">COUNTIFS(card!$C:$C,INDIRECT("student!B"&amp;ROW()),card!$E:$E,V$1)</f>
        <v>0</v>
      </c>
      <c r="W8">
        <f ca="1">COUNTIFS(card!$C:$C,INDIRECT("student!B"&amp;ROW()),card!$E:$E,W$1)</f>
        <v>0</v>
      </c>
      <c r="X8" s="3">
        <f t="array" aca="1" ref="X8" ca="1">MAX(IF(card!C:C=INDIRECT("student!B$"&amp;Y8),IF(card!E:E=5,card!O:O)))</f>
        <v>0</v>
      </c>
      <c r="Y8" s="6">
        <f t="array" ref="Y8">ROW()</f>
        <v>8</v>
      </c>
      <c r="Z8" s="3">
        <f t="array" aca="1" ref="Z8" ca="1">MAX(IF(card!C:C=INDIRECT("student!B$"&amp;Y8),IF(card!E:E=5,IF(card!H:H="",card!O:O))))</f>
        <v>0</v>
      </c>
      <c r="AA8" s="3">
        <f t="array" aca="1" ref="AA8" ca="1">MAX(IF(card!C:C=INDIRECT("student!B$"&amp;Y8),IF(card!E:E=5,IF(card!H:H&lt;&gt;"",card!O:O))))</f>
        <v>0</v>
      </c>
      <c r="AB8" s="3">
        <f t="array" aca="1" ref="AB8" ca="1">MAX(IF(card!C:C=INDIRECT("student!B$"&amp;Y8),IF(card!E:E=5,IF(card!H:H="ポイント",card!O:O))))</f>
        <v>0</v>
      </c>
      <c r="AC8" s="3">
        <f t="array" aca="1" ref="AC8" ca="1">MAX(IF(card!C:C=INDIRECT("student!B$"&amp;Y8),IF(card!E:E=5,IF(card!H:H="ランキング",card!O:O))))</f>
        <v>0</v>
      </c>
    </row>
    <row r="9" spans="1:29" x14ac:dyDescent="0.4">
      <c r="A9">
        <v>12</v>
      </c>
      <c r="B9" t="s">
        <v>59</v>
      </c>
      <c r="C9" t="s">
        <v>3011</v>
      </c>
      <c r="D9" t="s">
        <v>60</v>
      </c>
      <c r="E9" t="s">
        <v>1762</v>
      </c>
      <c r="F9" t="s">
        <v>35</v>
      </c>
      <c r="G9" s="1">
        <v>42434</v>
      </c>
      <c r="H9">
        <v>168</v>
      </c>
      <c r="I9">
        <v>54</v>
      </c>
      <c r="J9" t="s">
        <v>24</v>
      </c>
      <c r="K9" t="s">
        <v>36</v>
      </c>
      <c r="M9" t="s">
        <v>50</v>
      </c>
      <c r="O9" t="s">
        <v>61</v>
      </c>
      <c r="P9">
        <f ca="1">COUNTIFS(card!$C:$C,INDIRECT("student!B"&amp;ROW()),card!$F:$F,P$1)</f>
        <v>0</v>
      </c>
      <c r="Q9">
        <f ca="1">COUNTIFS(card!$C:$C,INDIRECT("student!B"&amp;ROW()),card!$F:$F,Q$1)</f>
        <v>0</v>
      </c>
      <c r="R9">
        <f ca="1">COUNTIFS(card!$C:$C,INDIRECT("student!B"&amp;ROW()),card!$F:$F,R$1)</f>
        <v>0</v>
      </c>
      <c r="S9">
        <f ca="1">COUNTIFS(card!$C:$C,INDIRECT("student!B"&amp;ROW()),card!$E:$E,S$1)</f>
        <v>0</v>
      </c>
      <c r="T9">
        <f ca="1">COUNTIFS(card!$C:$C,INDIRECT("student!B"&amp;ROW()),card!$E:$E,T$1)</f>
        <v>0</v>
      </c>
      <c r="U9">
        <f ca="1">COUNTIFS(card!$C:$C,INDIRECT("student!B"&amp;ROW()),card!$E:$E,U$1)</f>
        <v>0</v>
      </c>
      <c r="V9">
        <f ca="1">COUNTIFS(card!$C:$C,INDIRECT("student!B"&amp;ROW()),card!$E:$E,V$1)</f>
        <v>0</v>
      </c>
      <c r="W9">
        <f ca="1">COUNTIFS(card!$C:$C,INDIRECT("student!B"&amp;ROW()),card!$E:$E,W$1)</f>
        <v>0</v>
      </c>
      <c r="X9" s="3">
        <f t="array" aca="1" ref="X9" ca="1">MAX(IF(card!C:C=INDIRECT("student!B$"&amp;Y9),IF(card!E:E=5,card!O:O)))</f>
        <v>0</v>
      </c>
      <c r="Y9" s="6">
        <f t="array" ref="Y9">ROW()</f>
        <v>9</v>
      </c>
      <c r="Z9" s="3">
        <f t="array" aca="1" ref="Z9" ca="1">MAX(IF(card!C:C=INDIRECT("student!B$"&amp;Y9),IF(card!E:E=5,IF(card!H:H="",card!O:O))))</f>
        <v>0</v>
      </c>
      <c r="AA9" s="3">
        <f t="array" aca="1" ref="AA9" ca="1">MAX(IF(card!C:C=INDIRECT("student!B$"&amp;Y9),IF(card!E:E=5,IF(card!H:H&lt;&gt;"",card!O:O))))</f>
        <v>0</v>
      </c>
      <c r="AB9" s="3">
        <f t="array" aca="1" ref="AB9" ca="1">MAX(IF(card!C:C=INDIRECT("student!B$"&amp;Y9),IF(card!E:E=5,IF(card!H:H="ポイント",card!O:O))))</f>
        <v>0</v>
      </c>
      <c r="AC9" s="3">
        <f t="array" aca="1" ref="AC9" ca="1">MAX(IF(card!C:C=INDIRECT("student!B$"&amp;Y9),IF(card!E:E=5,IF(card!H:H="ランキング",card!O:O))))</f>
        <v>0</v>
      </c>
    </row>
    <row r="10" spans="1:29" x14ac:dyDescent="0.4">
      <c r="A10">
        <v>13</v>
      </c>
      <c r="B10" t="s">
        <v>62</v>
      </c>
      <c r="C10" t="s">
        <v>3012</v>
      </c>
      <c r="D10" t="s">
        <v>63</v>
      </c>
      <c r="E10" t="s">
        <v>2984</v>
      </c>
      <c r="F10" t="s">
        <v>64</v>
      </c>
      <c r="G10" s="1">
        <v>42620</v>
      </c>
      <c r="H10">
        <v>167</v>
      </c>
      <c r="I10">
        <v>54</v>
      </c>
      <c r="J10" t="s">
        <v>41</v>
      </c>
      <c r="K10" t="s">
        <v>65</v>
      </c>
      <c r="M10" t="s">
        <v>50</v>
      </c>
      <c r="O10" t="s">
        <v>66</v>
      </c>
      <c r="P10">
        <f ca="1">COUNTIFS(card!$C:$C,INDIRECT("student!B"&amp;ROW()),card!$F:$F,P$1)</f>
        <v>0</v>
      </c>
      <c r="Q10">
        <f ca="1">COUNTIFS(card!$C:$C,INDIRECT("student!B"&amp;ROW()),card!$F:$F,Q$1)</f>
        <v>0</v>
      </c>
      <c r="R10">
        <f ca="1">COUNTIFS(card!$C:$C,INDIRECT("student!B"&amp;ROW()),card!$F:$F,R$1)</f>
        <v>0</v>
      </c>
      <c r="S10">
        <f ca="1">COUNTIFS(card!$C:$C,INDIRECT("student!B"&amp;ROW()),card!$E:$E,S$1)</f>
        <v>0</v>
      </c>
      <c r="T10">
        <f ca="1">COUNTIFS(card!$C:$C,INDIRECT("student!B"&amp;ROW()),card!$E:$E,T$1)</f>
        <v>0</v>
      </c>
      <c r="U10">
        <f ca="1">COUNTIFS(card!$C:$C,INDIRECT("student!B"&amp;ROW()),card!$E:$E,U$1)</f>
        <v>0</v>
      </c>
      <c r="V10">
        <f ca="1">COUNTIFS(card!$C:$C,INDIRECT("student!B"&amp;ROW()),card!$E:$E,V$1)</f>
        <v>0</v>
      </c>
      <c r="W10">
        <f ca="1">COUNTIFS(card!$C:$C,INDIRECT("student!B"&amp;ROW()),card!$E:$E,W$1)</f>
        <v>0</v>
      </c>
      <c r="X10" s="3">
        <f t="array" aca="1" ref="X10" ca="1">MAX(IF(card!C:C=INDIRECT("student!B$"&amp;Y10),IF(card!E:E=5,card!O:O)))</f>
        <v>0</v>
      </c>
      <c r="Y10" s="6">
        <f t="array" ref="Y10">ROW()</f>
        <v>10</v>
      </c>
      <c r="Z10" s="3">
        <f t="array" aca="1" ref="Z10" ca="1">MAX(IF(card!C:C=INDIRECT("student!B$"&amp;Y10),IF(card!E:E=5,IF(card!H:H="",card!O:O))))</f>
        <v>0</v>
      </c>
      <c r="AA10" s="3">
        <f t="array" aca="1" ref="AA10" ca="1">MAX(IF(card!C:C=INDIRECT("student!B$"&amp;Y10),IF(card!E:E=5,IF(card!H:H&lt;&gt;"",card!O:O))))</f>
        <v>0</v>
      </c>
      <c r="AB10" s="3">
        <f t="array" aca="1" ref="AB10" ca="1">MAX(IF(card!C:C=INDIRECT("student!B$"&amp;Y10),IF(card!E:E=5,IF(card!H:H="ポイント",card!O:O))))</f>
        <v>0</v>
      </c>
      <c r="AC10" s="3">
        <f t="array" aca="1" ref="AC10" ca="1">MAX(IF(card!C:C=INDIRECT("student!B$"&amp;Y10),IF(card!E:E=5,IF(card!H:H="ランキング",card!O:O))))</f>
        <v>0</v>
      </c>
    </row>
    <row r="11" spans="1:29" x14ac:dyDescent="0.4">
      <c r="A11">
        <v>14</v>
      </c>
      <c r="B11" t="s">
        <v>67</v>
      </c>
      <c r="C11" t="s">
        <v>3013</v>
      </c>
      <c r="D11" t="s">
        <v>68</v>
      </c>
      <c r="E11" t="s">
        <v>2980</v>
      </c>
      <c r="F11" t="s">
        <v>70</v>
      </c>
      <c r="G11" s="1">
        <v>42466</v>
      </c>
      <c r="H11">
        <v>167</v>
      </c>
      <c r="I11">
        <v>54</v>
      </c>
      <c r="J11" t="s">
        <v>16</v>
      </c>
      <c r="K11" t="s">
        <v>71</v>
      </c>
      <c r="M11" t="s">
        <v>50</v>
      </c>
      <c r="O11" t="s">
        <v>72</v>
      </c>
      <c r="P11">
        <f ca="1">COUNTIFS(card!$C:$C,INDIRECT("student!B"&amp;ROW()),card!$F:$F,P$1)</f>
        <v>0</v>
      </c>
      <c r="Q11">
        <f ca="1">COUNTIFS(card!$C:$C,INDIRECT("student!B"&amp;ROW()),card!$F:$F,Q$1)</f>
        <v>0</v>
      </c>
      <c r="R11">
        <f ca="1">COUNTIFS(card!$C:$C,INDIRECT("student!B"&amp;ROW()),card!$F:$F,R$1)</f>
        <v>0</v>
      </c>
      <c r="S11">
        <f ca="1">COUNTIFS(card!$C:$C,INDIRECT("student!B"&amp;ROW()),card!$E:$E,S$1)</f>
        <v>0</v>
      </c>
      <c r="T11">
        <f ca="1">COUNTIFS(card!$C:$C,INDIRECT("student!B"&amp;ROW()),card!$E:$E,T$1)</f>
        <v>0</v>
      </c>
      <c r="U11">
        <f ca="1">COUNTIFS(card!$C:$C,INDIRECT("student!B"&amp;ROW()),card!$E:$E,U$1)</f>
        <v>0</v>
      </c>
      <c r="V11">
        <f ca="1">COUNTIFS(card!$C:$C,INDIRECT("student!B"&amp;ROW()),card!$E:$E,V$1)</f>
        <v>0</v>
      </c>
      <c r="W11">
        <f ca="1">COUNTIFS(card!$C:$C,INDIRECT("student!B"&amp;ROW()),card!$E:$E,W$1)</f>
        <v>0</v>
      </c>
      <c r="X11" s="3">
        <f t="array" aca="1" ref="X11" ca="1">MAX(IF(card!C:C=INDIRECT("student!B$"&amp;Y11),IF(card!E:E=5,card!O:O)))</f>
        <v>0</v>
      </c>
      <c r="Y11" s="6">
        <f t="array" ref="Y11">ROW()</f>
        <v>11</v>
      </c>
      <c r="Z11" s="3">
        <f t="array" aca="1" ref="Z11" ca="1">MAX(IF(card!C:C=INDIRECT("student!B$"&amp;Y11),IF(card!E:E=5,IF(card!H:H="",card!O:O))))</f>
        <v>0</v>
      </c>
      <c r="AA11" s="3">
        <f t="array" aca="1" ref="AA11" ca="1">MAX(IF(card!C:C=INDIRECT("student!B$"&amp;Y11),IF(card!E:E=5,IF(card!H:H&lt;&gt;"",card!O:O))))</f>
        <v>0</v>
      </c>
      <c r="AB11" s="3">
        <f t="array" aca="1" ref="AB11" ca="1">MAX(IF(card!C:C=INDIRECT("student!B$"&amp;Y11),IF(card!E:E=5,IF(card!H:H="ポイント",card!O:O))))</f>
        <v>0</v>
      </c>
      <c r="AC11" s="3">
        <f t="array" aca="1" ref="AC11" ca="1">MAX(IF(card!C:C=INDIRECT("student!B$"&amp;Y11),IF(card!E:E=5,IF(card!H:H="ランキング",card!O:O))))</f>
        <v>0</v>
      </c>
    </row>
    <row r="12" spans="1:29" x14ac:dyDescent="0.4">
      <c r="A12">
        <v>15</v>
      </c>
      <c r="B12" t="s">
        <v>73</v>
      </c>
      <c r="C12" t="s">
        <v>3014</v>
      </c>
      <c r="D12" t="s">
        <v>74</v>
      </c>
      <c r="E12" t="s">
        <v>2992</v>
      </c>
      <c r="F12" t="s">
        <v>76</v>
      </c>
      <c r="G12" s="1">
        <v>42552</v>
      </c>
      <c r="H12">
        <v>163</v>
      </c>
      <c r="I12">
        <v>50</v>
      </c>
      <c r="J12" t="s">
        <v>48</v>
      </c>
      <c r="K12" t="s">
        <v>77</v>
      </c>
      <c r="M12" t="s">
        <v>50</v>
      </c>
      <c r="O12" t="s">
        <v>78</v>
      </c>
      <c r="P12">
        <f ca="1">COUNTIFS(card!$C:$C,INDIRECT("student!B"&amp;ROW()),card!$F:$F,P$1)</f>
        <v>0</v>
      </c>
      <c r="Q12">
        <f ca="1">COUNTIFS(card!$C:$C,INDIRECT("student!B"&amp;ROW()),card!$F:$F,Q$1)</f>
        <v>0</v>
      </c>
      <c r="R12">
        <f ca="1">COUNTIFS(card!$C:$C,INDIRECT("student!B"&amp;ROW()),card!$F:$F,R$1)</f>
        <v>0</v>
      </c>
      <c r="S12">
        <f ca="1">COUNTIFS(card!$C:$C,INDIRECT("student!B"&amp;ROW()),card!$E:$E,S$1)</f>
        <v>0</v>
      </c>
      <c r="T12">
        <f ca="1">COUNTIFS(card!$C:$C,INDIRECT("student!B"&amp;ROW()),card!$E:$E,T$1)</f>
        <v>0</v>
      </c>
      <c r="U12">
        <f ca="1">COUNTIFS(card!$C:$C,INDIRECT("student!B"&amp;ROW()),card!$E:$E,U$1)</f>
        <v>0</v>
      </c>
      <c r="V12">
        <f ca="1">COUNTIFS(card!$C:$C,INDIRECT("student!B"&amp;ROW()),card!$E:$E,V$1)</f>
        <v>0</v>
      </c>
      <c r="W12">
        <f ca="1">COUNTIFS(card!$C:$C,INDIRECT("student!B"&amp;ROW()),card!$E:$E,W$1)</f>
        <v>0</v>
      </c>
      <c r="X12" s="3">
        <f t="array" aca="1" ref="X12" ca="1">MAX(IF(card!C:C=INDIRECT("student!B$"&amp;Y12),IF(card!E:E=5,card!O:O)))</f>
        <v>0</v>
      </c>
      <c r="Y12" s="6">
        <f t="array" ref="Y12">ROW()</f>
        <v>12</v>
      </c>
      <c r="Z12" s="3">
        <f t="array" aca="1" ref="Z12" ca="1">MAX(IF(card!C:C=INDIRECT("student!B$"&amp;Y12),IF(card!E:E=5,IF(card!H:H="",card!O:O))))</f>
        <v>0</v>
      </c>
      <c r="AA12" s="3">
        <f t="array" aca="1" ref="AA12" ca="1">MAX(IF(card!C:C=INDIRECT("student!B$"&amp;Y12),IF(card!E:E=5,IF(card!H:H&lt;&gt;"",card!O:O))))</f>
        <v>0</v>
      </c>
      <c r="AB12" s="3">
        <f t="array" aca="1" ref="AB12" ca="1">MAX(IF(card!C:C=INDIRECT("student!B$"&amp;Y12),IF(card!E:E=5,IF(card!H:H="ポイント",card!O:O))))</f>
        <v>0</v>
      </c>
      <c r="AC12" s="3">
        <f t="array" aca="1" ref="AC12" ca="1">MAX(IF(card!C:C=INDIRECT("student!B$"&amp;Y12),IF(card!E:E=5,IF(card!H:H="ランキング",card!O:O))))</f>
        <v>0</v>
      </c>
    </row>
    <row r="13" spans="1:29" x14ac:dyDescent="0.4">
      <c r="A13">
        <v>20</v>
      </c>
      <c r="B13" t="s">
        <v>79</v>
      </c>
      <c r="C13" t="s">
        <v>3015</v>
      </c>
      <c r="D13" t="s">
        <v>80</v>
      </c>
      <c r="E13" t="s">
        <v>2976</v>
      </c>
      <c r="F13" t="s">
        <v>82</v>
      </c>
      <c r="G13" s="1">
        <v>42543</v>
      </c>
      <c r="H13">
        <v>170</v>
      </c>
      <c r="I13">
        <v>55</v>
      </c>
      <c r="J13" t="s">
        <v>41</v>
      </c>
      <c r="K13" t="s">
        <v>42</v>
      </c>
      <c r="M13" t="s">
        <v>83</v>
      </c>
      <c r="O13" t="s">
        <v>84</v>
      </c>
      <c r="P13">
        <f ca="1">COUNTIFS(card!$C:$C,INDIRECT("student!B"&amp;ROW()),card!$F:$F,P$1)</f>
        <v>0</v>
      </c>
      <c r="Q13">
        <f ca="1">COUNTIFS(card!$C:$C,INDIRECT("student!B"&amp;ROW()),card!$F:$F,Q$1)</f>
        <v>0</v>
      </c>
      <c r="R13">
        <f ca="1">COUNTIFS(card!$C:$C,INDIRECT("student!B"&amp;ROW()),card!$F:$F,R$1)</f>
        <v>0</v>
      </c>
      <c r="S13">
        <f ca="1">COUNTIFS(card!$C:$C,INDIRECT("student!B"&amp;ROW()),card!$E:$E,S$1)</f>
        <v>0</v>
      </c>
      <c r="T13">
        <f ca="1">COUNTIFS(card!$C:$C,INDIRECT("student!B"&amp;ROW()),card!$E:$E,T$1)</f>
        <v>0</v>
      </c>
      <c r="U13">
        <f ca="1">COUNTIFS(card!$C:$C,INDIRECT("student!B"&amp;ROW()),card!$E:$E,U$1)</f>
        <v>0</v>
      </c>
      <c r="V13">
        <f ca="1">COUNTIFS(card!$C:$C,INDIRECT("student!B"&amp;ROW()),card!$E:$E,V$1)</f>
        <v>0</v>
      </c>
      <c r="W13">
        <f ca="1">COUNTIFS(card!$C:$C,INDIRECT("student!B"&amp;ROW()),card!$E:$E,W$1)</f>
        <v>0</v>
      </c>
      <c r="X13" s="3">
        <f t="array" aca="1" ref="X13" ca="1">MAX(IF(card!C:C=INDIRECT("student!B$"&amp;Y13),IF(card!E:E=5,card!O:O)))</f>
        <v>0</v>
      </c>
      <c r="Y13" s="6">
        <f t="array" ref="Y13">ROW()</f>
        <v>13</v>
      </c>
      <c r="Z13" s="3">
        <f t="array" aca="1" ref="Z13" ca="1">MAX(IF(card!C:C=INDIRECT("student!B$"&amp;Y13),IF(card!E:E=5,IF(card!H:H="",card!O:O))))</f>
        <v>0</v>
      </c>
      <c r="AA13" s="3">
        <f t="array" aca="1" ref="AA13" ca="1">MAX(IF(card!C:C=INDIRECT("student!B$"&amp;Y13),IF(card!E:E=5,IF(card!H:H&lt;&gt;"",card!O:O))))</f>
        <v>0</v>
      </c>
      <c r="AB13" s="3">
        <f t="array" aca="1" ref="AB13" ca="1">MAX(IF(card!C:C=INDIRECT("student!B$"&amp;Y13),IF(card!E:E=5,IF(card!H:H="ポイント",card!O:O))))</f>
        <v>0</v>
      </c>
      <c r="AC13" s="3">
        <f t="array" aca="1" ref="AC13" ca="1">MAX(IF(card!C:C=INDIRECT("student!B$"&amp;Y13),IF(card!E:E=5,IF(card!H:H="ランキング",card!O:O))))</f>
        <v>0</v>
      </c>
    </row>
    <row r="14" spans="1:29" x14ac:dyDescent="0.4">
      <c r="A14">
        <v>21</v>
      </c>
      <c r="B14" t="s">
        <v>85</v>
      </c>
      <c r="C14" t="s">
        <v>3017</v>
      </c>
      <c r="D14" t="s">
        <v>86</v>
      </c>
      <c r="E14" t="s">
        <v>2976</v>
      </c>
      <c r="F14" t="s">
        <v>87</v>
      </c>
      <c r="G14" s="1">
        <v>42721</v>
      </c>
      <c r="H14">
        <v>172</v>
      </c>
      <c r="I14">
        <v>55</v>
      </c>
      <c r="J14" t="s">
        <v>16</v>
      </c>
      <c r="K14" t="s">
        <v>30</v>
      </c>
      <c r="M14" t="s">
        <v>83</v>
      </c>
      <c r="N14" t="s">
        <v>88</v>
      </c>
      <c r="O14" t="s">
        <v>89</v>
      </c>
      <c r="P14">
        <f ca="1">COUNTIFS(card!$C:$C,INDIRECT("student!B"&amp;ROW()),card!$F:$F,P$1)</f>
        <v>0</v>
      </c>
      <c r="Q14">
        <f ca="1">COUNTIFS(card!$C:$C,INDIRECT("student!B"&amp;ROW()),card!$F:$F,Q$1)</f>
        <v>0</v>
      </c>
      <c r="R14">
        <f ca="1">COUNTIFS(card!$C:$C,INDIRECT("student!B"&amp;ROW()),card!$F:$F,R$1)</f>
        <v>0</v>
      </c>
      <c r="S14">
        <f ca="1">COUNTIFS(card!$C:$C,INDIRECT("student!B"&amp;ROW()),card!$E:$E,S$1)</f>
        <v>0</v>
      </c>
      <c r="T14">
        <f ca="1">COUNTIFS(card!$C:$C,INDIRECT("student!B"&amp;ROW()),card!$E:$E,T$1)</f>
        <v>0</v>
      </c>
      <c r="U14">
        <f ca="1">COUNTIFS(card!$C:$C,INDIRECT("student!B"&amp;ROW()),card!$E:$E,U$1)</f>
        <v>0</v>
      </c>
      <c r="V14">
        <f ca="1">COUNTIFS(card!$C:$C,INDIRECT("student!B"&amp;ROW()),card!$E:$E,V$1)</f>
        <v>0</v>
      </c>
      <c r="W14">
        <f ca="1">COUNTIFS(card!$C:$C,INDIRECT("student!B"&amp;ROW()),card!$E:$E,W$1)</f>
        <v>0</v>
      </c>
      <c r="X14" s="3">
        <f t="array" aca="1" ref="X14" ca="1">MAX(IF(card!C:C=INDIRECT("student!B$"&amp;Y14),IF(card!E:E=5,card!O:O)))</f>
        <v>0</v>
      </c>
      <c r="Y14" s="6">
        <f t="array" ref="Y14">ROW()</f>
        <v>14</v>
      </c>
      <c r="Z14" s="3">
        <f t="array" aca="1" ref="Z14" ca="1">MAX(IF(card!C:C=INDIRECT("student!B$"&amp;Y14),IF(card!E:E=5,IF(card!H:H="",card!O:O))))</f>
        <v>0</v>
      </c>
      <c r="AA14" s="3">
        <f t="array" aca="1" ref="AA14" ca="1">MAX(IF(card!C:C=INDIRECT("student!B$"&amp;Y14),IF(card!E:E=5,IF(card!H:H&lt;&gt;"",card!O:O))))</f>
        <v>0</v>
      </c>
      <c r="AB14" s="3">
        <f t="array" aca="1" ref="AB14" ca="1">MAX(IF(card!C:C=INDIRECT("student!B$"&amp;Y14),IF(card!E:E=5,IF(card!H:H="ポイント",card!O:O))))</f>
        <v>0</v>
      </c>
      <c r="AC14" s="3">
        <f t="array" aca="1" ref="AC14" ca="1">MAX(IF(card!C:C=INDIRECT("student!B$"&amp;Y14),IF(card!E:E=5,IF(card!H:H="ランキング",card!O:O))))</f>
        <v>0</v>
      </c>
    </row>
    <row r="15" spans="1:29" x14ac:dyDescent="0.4">
      <c r="A15">
        <v>22</v>
      </c>
      <c r="B15" t="s">
        <v>90</v>
      </c>
      <c r="C15" t="s">
        <v>3018</v>
      </c>
      <c r="D15" t="s">
        <v>91</v>
      </c>
      <c r="E15" t="s">
        <v>2976</v>
      </c>
      <c r="F15" t="s">
        <v>92</v>
      </c>
      <c r="G15" s="1">
        <v>42490</v>
      </c>
      <c r="H15">
        <v>173</v>
      </c>
      <c r="I15">
        <v>58</v>
      </c>
      <c r="J15" t="s">
        <v>41</v>
      </c>
      <c r="K15" t="s">
        <v>49</v>
      </c>
      <c r="M15" t="s">
        <v>83</v>
      </c>
      <c r="N15" t="s">
        <v>93</v>
      </c>
      <c r="O15" t="s">
        <v>94</v>
      </c>
      <c r="P15">
        <f ca="1">COUNTIFS(card!$C:$C,INDIRECT("student!B"&amp;ROW()),card!$F:$F,P$1)</f>
        <v>0</v>
      </c>
      <c r="Q15">
        <f ca="1">COUNTIFS(card!$C:$C,INDIRECT("student!B"&amp;ROW()),card!$F:$F,Q$1)</f>
        <v>0</v>
      </c>
      <c r="R15">
        <f ca="1">COUNTIFS(card!$C:$C,INDIRECT("student!B"&amp;ROW()),card!$F:$F,R$1)</f>
        <v>0</v>
      </c>
      <c r="S15">
        <f ca="1">COUNTIFS(card!$C:$C,INDIRECT("student!B"&amp;ROW()),card!$E:$E,S$1)</f>
        <v>0</v>
      </c>
      <c r="T15">
        <f ca="1">COUNTIFS(card!$C:$C,INDIRECT("student!B"&amp;ROW()),card!$E:$E,T$1)</f>
        <v>0</v>
      </c>
      <c r="U15">
        <f ca="1">COUNTIFS(card!$C:$C,INDIRECT("student!B"&amp;ROW()),card!$E:$E,U$1)</f>
        <v>0</v>
      </c>
      <c r="V15">
        <f ca="1">COUNTIFS(card!$C:$C,INDIRECT("student!B"&amp;ROW()),card!$E:$E,V$1)</f>
        <v>0</v>
      </c>
      <c r="W15">
        <f ca="1">COUNTIFS(card!$C:$C,INDIRECT("student!B"&amp;ROW()),card!$E:$E,W$1)</f>
        <v>0</v>
      </c>
      <c r="X15" s="3">
        <f t="array" aca="1" ref="X15" ca="1">MAX(IF(card!C:C=INDIRECT("student!B$"&amp;Y15),IF(card!E:E=5,card!O:O)))</f>
        <v>0</v>
      </c>
      <c r="Y15" s="6">
        <f t="array" ref="Y15">ROW()</f>
        <v>15</v>
      </c>
      <c r="Z15" s="3">
        <f t="array" aca="1" ref="Z15" ca="1">MAX(IF(card!C:C=INDIRECT("student!B$"&amp;Y15),IF(card!E:E=5,IF(card!H:H="",card!O:O))))</f>
        <v>0</v>
      </c>
      <c r="AA15" s="3">
        <f t="array" aca="1" ref="AA15" ca="1">MAX(IF(card!C:C=INDIRECT("student!B$"&amp;Y15),IF(card!E:E=5,IF(card!H:H&lt;&gt;"",card!O:O))))</f>
        <v>0</v>
      </c>
      <c r="AB15" s="3">
        <f t="array" aca="1" ref="AB15" ca="1">MAX(IF(card!C:C=INDIRECT("student!B$"&amp;Y15),IF(card!E:E=5,IF(card!H:H="ポイント",card!O:O))))</f>
        <v>0</v>
      </c>
      <c r="AC15" s="3">
        <f t="array" aca="1" ref="AC15" ca="1">MAX(IF(card!C:C=INDIRECT("student!B$"&amp;Y15),IF(card!E:E=5,IF(card!H:H="ランキング",card!O:O))))</f>
        <v>0</v>
      </c>
    </row>
    <row r="16" spans="1:29" x14ac:dyDescent="0.4">
      <c r="A16">
        <v>23</v>
      </c>
      <c r="B16" t="s">
        <v>95</v>
      </c>
      <c r="C16" t="s">
        <v>3019</v>
      </c>
      <c r="D16" t="s">
        <v>96</v>
      </c>
      <c r="E16" t="s">
        <v>2987</v>
      </c>
      <c r="F16" t="s">
        <v>98</v>
      </c>
      <c r="G16" s="1">
        <v>42480</v>
      </c>
      <c r="H16">
        <v>173</v>
      </c>
      <c r="I16">
        <v>55</v>
      </c>
      <c r="J16" t="s">
        <v>16</v>
      </c>
      <c r="K16" t="s">
        <v>99</v>
      </c>
      <c r="M16" t="s">
        <v>83</v>
      </c>
      <c r="O16" t="s">
        <v>100</v>
      </c>
      <c r="P16">
        <f ca="1">COUNTIFS(card!$C:$C,INDIRECT("student!B"&amp;ROW()),card!$F:$F,P$1)</f>
        <v>0</v>
      </c>
      <c r="Q16">
        <f ca="1">COUNTIFS(card!$C:$C,INDIRECT("student!B"&amp;ROW()),card!$F:$F,Q$1)</f>
        <v>0</v>
      </c>
      <c r="R16">
        <f ca="1">COUNTIFS(card!$C:$C,INDIRECT("student!B"&amp;ROW()),card!$F:$F,R$1)</f>
        <v>0</v>
      </c>
      <c r="S16">
        <f ca="1">COUNTIFS(card!$C:$C,INDIRECT("student!B"&amp;ROW()),card!$E:$E,S$1)</f>
        <v>0</v>
      </c>
      <c r="T16">
        <f ca="1">COUNTIFS(card!$C:$C,INDIRECT("student!B"&amp;ROW()),card!$E:$E,T$1)</f>
        <v>0</v>
      </c>
      <c r="U16">
        <f ca="1">COUNTIFS(card!$C:$C,INDIRECT("student!B"&amp;ROW()),card!$E:$E,U$1)</f>
        <v>0</v>
      </c>
      <c r="V16">
        <f ca="1">COUNTIFS(card!$C:$C,INDIRECT("student!B"&amp;ROW()),card!$E:$E,V$1)</f>
        <v>0</v>
      </c>
      <c r="W16">
        <f ca="1">COUNTIFS(card!$C:$C,INDIRECT("student!B"&amp;ROW()),card!$E:$E,W$1)</f>
        <v>0</v>
      </c>
      <c r="X16" s="3">
        <f t="array" aca="1" ref="X16" ca="1">MAX(IF(card!C:C=INDIRECT("student!B$"&amp;Y16),IF(card!E:E=5,card!O:O)))</f>
        <v>0</v>
      </c>
      <c r="Y16" s="6">
        <f t="array" ref="Y16">ROW()</f>
        <v>16</v>
      </c>
      <c r="Z16" s="3">
        <f t="array" aca="1" ref="Z16" ca="1">MAX(IF(card!C:C=INDIRECT("student!B$"&amp;Y16),IF(card!E:E=5,IF(card!H:H="",card!O:O))))</f>
        <v>0</v>
      </c>
      <c r="AA16" s="3">
        <f t="array" aca="1" ref="AA16" ca="1">MAX(IF(card!C:C=INDIRECT("student!B$"&amp;Y16),IF(card!E:E=5,IF(card!H:H&lt;&gt;"",card!O:O))))</f>
        <v>0</v>
      </c>
      <c r="AB16" s="3">
        <f t="array" aca="1" ref="AB16" ca="1">MAX(IF(card!C:C=INDIRECT("student!B$"&amp;Y16),IF(card!E:E=5,IF(card!H:H="ポイント",card!O:O))))</f>
        <v>0</v>
      </c>
      <c r="AC16" s="3">
        <f t="array" aca="1" ref="AC16" ca="1">MAX(IF(card!C:C=INDIRECT("student!B$"&amp;Y16),IF(card!E:E=5,IF(card!H:H="ランキング",card!O:O))))</f>
        <v>0</v>
      </c>
    </row>
    <row r="17" spans="1:29" x14ac:dyDescent="0.4">
      <c r="A17">
        <v>24</v>
      </c>
      <c r="B17" t="s">
        <v>101</v>
      </c>
      <c r="C17" t="s">
        <v>3020</v>
      </c>
      <c r="D17" t="s">
        <v>102</v>
      </c>
      <c r="E17" t="s">
        <v>2978</v>
      </c>
      <c r="F17" t="s">
        <v>104</v>
      </c>
      <c r="G17" s="1">
        <v>42611</v>
      </c>
      <c r="H17">
        <v>178</v>
      </c>
      <c r="I17">
        <v>64</v>
      </c>
      <c r="J17" t="s">
        <v>16</v>
      </c>
      <c r="K17" t="s">
        <v>65</v>
      </c>
      <c r="L17" t="s">
        <v>105</v>
      </c>
      <c r="M17" t="s">
        <v>83</v>
      </c>
      <c r="O17" t="s">
        <v>106</v>
      </c>
      <c r="P17">
        <f ca="1">COUNTIFS(card!$C:$C,INDIRECT("student!B"&amp;ROW()),card!$F:$F,P$1)</f>
        <v>0</v>
      </c>
      <c r="Q17">
        <f ca="1">COUNTIFS(card!$C:$C,INDIRECT("student!B"&amp;ROW()),card!$F:$F,Q$1)</f>
        <v>0</v>
      </c>
      <c r="R17">
        <f ca="1">COUNTIFS(card!$C:$C,INDIRECT("student!B"&amp;ROW()),card!$F:$F,R$1)</f>
        <v>0</v>
      </c>
      <c r="S17">
        <f ca="1">COUNTIFS(card!$C:$C,INDIRECT("student!B"&amp;ROW()),card!$E:$E,S$1)</f>
        <v>0</v>
      </c>
      <c r="T17">
        <f ca="1">COUNTIFS(card!$C:$C,INDIRECT("student!B"&amp;ROW()),card!$E:$E,T$1)</f>
        <v>0</v>
      </c>
      <c r="U17">
        <f ca="1">COUNTIFS(card!$C:$C,INDIRECT("student!B"&amp;ROW()),card!$E:$E,U$1)</f>
        <v>0</v>
      </c>
      <c r="V17">
        <f ca="1">COUNTIFS(card!$C:$C,INDIRECT("student!B"&amp;ROW()),card!$E:$E,V$1)</f>
        <v>0</v>
      </c>
      <c r="W17">
        <f ca="1">COUNTIFS(card!$C:$C,INDIRECT("student!B"&amp;ROW()),card!$E:$E,W$1)</f>
        <v>0</v>
      </c>
      <c r="X17" s="3">
        <f t="array" aca="1" ref="X17" ca="1">MAX(IF(card!C:C=INDIRECT("student!B$"&amp;Y17),IF(card!E:E=5,card!O:O)))</f>
        <v>0</v>
      </c>
      <c r="Y17" s="6">
        <f t="array" ref="Y17">ROW()</f>
        <v>17</v>
      </c>
      <c r="Z17" s="3">
        <f t="array" aca="1" ref="Z17" ca="1">MAX(IF(card!C:C=INDIRECT("student!B$"&amp;Y17),IF(card!E:E=5,IF(card!H:H="",card!O:O))))</f>
        <v>0</v>
      </c>
      <c r="AA17" s="3">
        <f t="array" aca="1" ref="AA17" ca="1">MAX(IF(card!C:C=INDIRECT("student!B$"&amp;Y17),IF(card!E:E=5,IF(card!H:H&lt;&gt;"",card!O:O))))</f>
        <v>0</v>
      </c>
      <c r="AB17" s="3">
        <f t="array" aca="1" ref="AB17" ca="1">MAX(IF(card!C:C=INDIRECT("student!B$"&amp;Y17),IF(card!E:E=5,IF(card!H:H="ポイント",card!O:O))))</f>
        <v>0</v>
      </c>
      <c r="AC17" s="3">
        <f t="array" aca="1" ref="AC17" ca="1">MAX(IF(card!C:C=INDIRECT("student!B$"&amp;Y17),IF(card!E:E=5,IF(card!H:H="ランキング",card!O:O))))</f>
        <v>0</v>
      </c>
    </row>
    <row r="18" spans="1:29" x14ac:dyDescent="0.4">
      <c r="A18">
        <v>25</v>
      </c>
      <c r="B18" t="s">
        <v>107</v>
      </c>
      <c r="C18" t="s">
        <v>3022</v>
      </c>
      <c r="D18" t="s">
        <v>108</v>
      </c>
      <c r="E18" t="s">
        <v>2992</v>
      </c>
      <c r="F18" t="s">
        <v>109</v>
      </c>
      <c r="G18" s="1">
        <v>42404</v>
      </c>
      <c r="H18">
        <v>168</v>
      </c>
      <c r="I18">
        <v>53</v>
      </c>
      <c r="J18" t="s">
        <v>24</v>
      </c>
      <c r="K18" t="s">
        <v>77</v>
      </c>
      <c r="L18" t="s">
        <v>110</v>
      </c>
      <c r="M18" t="s">
        <v>83</v>
      </c>
      <c r="O18" t="s">
        <v>111</v>
      </c>
      <c r="P18">
        <f ca="1">COUNTIFS(card!$C:$C,INDIRECT("student!B"&amp;ROW()),card!$F:$F,P$1)</f>
        <v>0</v>
      </c>
      <c r="Q18">
        <f ca="1">COUNTIFS(card!$C:$C,INDIRECT("student!B"&amp;ROW()),card!$F:$F,Q$1)</f>
        <v>0</v>
      </c>
      <c r="R18">
        <f ca="1">COUNTIFS(card!$C:$C,INDIRECT("student!B"&amp;ROW()),card!$F:$F,R$1)</f>
        <v>0</v>
      </c>
      <c r="S18">
        <f ca="1">COUNTIFS(card!$C:$C,INDIRECT("student!B"&amp;ROW()),card!$E:$E,S$1)</f>
        <v>0</v>
      </c>
      <c r="T18">
        <f ca="1">COUNTIFS(card!$C:$C,INDIRECT("student!B"&amp;ROW()),card!$E:$E,T$1)</f>
        <v>0</v>
      </c>
      <c r="U18">
        <f ca="1">COUNTIFS(card!$C:$C,INDIRECT("student!B"&amp;ROW()),card!$E:$E,U$1)</f>
        <v>0</v>
      </c>
      <c r="V18">
        <f ca="1">COUNTIFS(card!$C:$C,INDIRECT("student!B"&amp;ROW()),card!$E:$E,V$1)</f>
        <v>0</v>
      </c>
      <c r="W18">
        <f ca="1">COUNTIFS(card!$C:$C,INDIRECT("student!B"&amp;ROW()),card!$E:$E,W$1)</f>
        <v>0</v>
      </c>
      <c r="X18" s="3">
        <f t="array" aca="1" ref="X18" ca="1">MAX(IF(card!C:C=INDIRECT("student!B$"&amp;Y18),IF(card!E:E=5,card!O:O)))</f>
        <v>0</v>
      </c>
      <c r="Y18" s="6">
        <f t="array" ref="Y18">ROW()</f>
        <v>18</v>
      </c>
      <c r="Z18" s="3">
        <f t="array" aca="1" ref="Z18" ca="1">MAX(IF(card!C:C=INDIRECT("student!B$"&amp;Y18),IF(card!E:E=5,IF(card!H:H="",card!O:O))))</f>
        <v>0</v>
      </c>
      <c r="AA18" s="3">
        <f t="array" aca="1" ref="AA18" ca="1">MAX(IF(card!C:C=INDIRECT("student!B$"&amp;Y18),IF(card!E:E=5,IF(card!H:H&lt;&gt;"",card!O:O))))</f>
        <v>0</v>
      </c>
      <c r="AB18" s="3">
        <f t="array" aca="1" ref="AB18" ca="1">MAX(IF(card!C:C=INDIRECT("student!B$"&amp;Y18),IF(card!E:E=5,IF(card!H:H="ポイント",card!O:O))))</f>
        <v>0</v>
      </c>
      <c r="AC18" s="3">
        <f t="array" aca="1" ref="AC18" ca="1">MAX(IF(card!C:C=INDIRECT("student!B$"&amp;Y18),IF(card!E:E=5,IF(card!H:H="ランキング",card!O:O))))</f>
        <v>0</v>
      </c>
    </row>
    <row r="19" spans="1:29" x14ac:dyDescent="0.4">
      <c r="A19">
        <v>30</v>
      </c>
      <c r="B19" t="s">
        <v>112</v>
      </c>
      <c r="C19" t="s">
        <v>3023</v>
      </c>
      <c r="D19" t="s">
        <v>113</v>
      </c>
      <c r="E19" t="s">
        <v>2978</v>
      </c>
      <c r="F19" t="s">
        <v>114</v>
      </c>
      <c r="G19" s="1">
        <v>42569</v>
      </c>
      <c r="H19">
        <v>174</v>
      </c>
      <c r="I19">
        <v>58</v>
      </c>
      <c r="J19" t="s">
        <v>16</v>
      </c>
      <c r="K19" t="s">
        <v>36</v>
      </c>
      <c r="M19" t="s">
        <v>115</v>
      </c>
      <c r="O19" t="s">
        <v>116</v>
      </c>
      <c r="P19">
        <f ca="1">COUNTIFS(card!$C:$C,INDIRECT("student!B"&amp;ROW()),card!$F:$F,P$1)</f>
        <v>0</v>
      </c>
      <c r="Q19">
        <f ca="1">COUNTIFS(card!$C:$C,INDIRECT("student!B"&amp;ROW()),card!$F:$F,Q$1)</f>
        <v>0</v>
      </c>
      <c r="R19">
        <f ca="1">COUNTIFS(card!$C:$C,INDIRECT("student!B"&amp;ROW()),card!$F:$F,R$1)</f>
        <v>0</v>
      </c>
      <c r="S19">
        <f ca="1">COUNTIFS(card!$C:$C,INDIRECT("student!B"&amp;ROW()),card!$E:$E,S$1)</f>
        <v>0</v>
      </c>
      <c r="T19">
        <f ca="1">COUNTIFS(card!$C:$C,INDIRECT("student!B"&amp;ROW()),card!$E:$E,T$1)</f>
        <v>0</v>
      </c>
      <c r="U19">
        <f ca="1">COUNTIFS(card!$C:$C,INDIRECT("student!B"&amp;ROW()),card!$E:$E,U$1)</f>
        <v>0</v>
      </c>
      <c r="V19">
        <f ca="1">COUNTIFS(card!$C:$C,INDIRECT("student!B"&amp;ROW()),card!$E:$E,V$1)</f>
        <v>0</v>
      </c>
      <c r="W19">
        <f ca="1">COUNTIFS(card!$C:$C,INDIRECT("student!B"&amp;ROW()),card!$E:$E,W$1)</f>
        <v>0</v>
      </c>
      <c r="X19" s="3">
        <f t="array" aca="1" ref="X19" ca="1">MAX(IF(card!C:C=INDIRECT("student!B$"&amp;Y19),IF(card!E:E=5,card!O:O)))</f>
        <v>0</v>
      </c>
      <c r="Y19" s="6">
        <f t="array" ref="Y19">ROW()</f>
        <v>19</v>
      </c>
      <c r="Z19" s="3">
        <f t="array" aca="1" ref="Z19" ca="1">MAX(IF(card!C:C=INDIRECT("student!B$"&amp;Y19),IF(card!E:E=5,IF(card!H:H="",card!O:O))))</f>
        <v>0</v>
      </c>
      <c r="AA19" s="3">
        <f t="array" aca="1" ref="AA19" ca="1">MAX(IF(card!C:C=INDIRECT("student!B$"&amp;Y19),IF(card!E:E=5,IF(card!H:H&lt;&gt;"",card!O:O))))</f>
        <v>0</v>
      </c>
      <c r="AB19" s="3">
        <f t="array" aca="1" ref="AB19" ca="1">MAX(IF(card!C:C=INDIRECT("student!B$"&amp;Y19),IF(card!E:E=5,IF(card!H:H="ポイント",card!O:O))))</f>
        <v>0</v>
      </c>
      <c r="AC19" s="3">
        <f t="array" aca="1" ref="AC19" ca="1">MAX(IF(card!C:C=INDIRECT("student!B$"&amp;Y19),IF(card!E:E=5,IF(card!H:H="ランキング",card!O:O))))</f>
        <v>0</v>
      </c>
    </row>
    <row r="20" spans="1:29" x14ac:dyDescent="0.4">
      <c r="A20">
        <v>31</v>
      </c>
      <c r="B20" t="s">
        <v>117</v>
      </c>
      <c r="C20" t="s">
        <v>3024</v>
      </c>
      <c r="D20" t="s">
        <v>118</v>
      </c>
      <c r="E20" t="s">
        <v>2980</v>
      </c>
      <c r="F20" t="s">
        <v>119</v>
      </c>
      <c r="G20" s="1">
        <v>42635</v>
      </c>
      <c r="H20">
        <v>170</v>
      </c>
      <c r="I20">
        <v>54</v>
      </c>
      <c r="J20" t="s">
        <v>24</v>
      </c>
      <c r="K20" t="s">
        <v>25</v>
      </c>
      <c r="M20" t="s">
        <v>115</v>
      </c>
      <c r="O20" t="s">
        <v>120</v>
      </c>
      <c r="P20">
        <f ca="1">COUNTIFS(card!$C:$C,INDIRECT("student!B"&amp;ROW()),card!$F:$F,P$1)</f>
        <v>0</v>
      </c>
      <c r="Q20">
        <f ca="1">COUNTIFS(card!$C:$C,INDIRECT("student!B"&amp;ROW()),card!$F:$F,Q$1)</f>
        <v>0</v>
      </c>
      <c r="R20">
        <f ca="1">COUNTIFS(card!$C:$C,INDIRECT("student!B"&amp;ROW()),card!$F:$F,R$1)</f>
        <v>0</v>
      </c>
      <c r="S20">
        <f ca="1">COUNTIFS(card!$C:$C,INDIRECT("student!B"&amp;ROW()),card!$E:$E,S$1)</f>
        <v>0</v>
      </c>
      <c r="T20">
        <f ca="1">COUNTIFS(card!$C:$C,INDIRECT("student!B"&amp;ROW()),card!$E:$E,T$1)</f>
        <v>0</v>
      </c>
      <c r="U20">
        <f ca="1">COUNTIFS(card!$C:$C,INDIRECT("student!B"&amp;ROW()),card!$E:$E,U$1)</f>
        <v>0</v>
      </c>
      <c r="V20">
        <f ca="1">COUNTIFS(card!$C:$C,INDIRECT("student!B"&amp;ROW()),card!$E:$E,V$1)</f>
        <v>0</v>
      </c>
      <c r="W20">
        <f ca="1">COUNTIFS(card!$C:$C,INDIRECT("student!B"&amp;ROW()),card!$E:$E,W$1)</f>
        <v>0</v>
      </c>
      <c r="X20" s="3">
        <f t="array" aca="1" ref="X20" ca="1">MAX(IF(card!C:C=INDIRECT("student!B$"&amp;Y20),IF(card!E:E=5,card!O:O)))</f>
        <v>0</v>
      </c>
      <c r="Y20" s="6">
        <f t="array" ref="Y20">ROW()</f>
        <v>20</v>
      </c>
      <c r="Z20" s="3">
        <f t="array" aca="1" ref="Z20" ca="1">MAX(IF(card!C:C=INDIRECT("student!B$"&amp;Y20),IF(card!E:E=5,IF(card!H:H="",card!O:O))))</f>
        <v>0</v>
      </c>
      <c r="AA20" s="3">
        <f t="array" aca="1" ref="AA20" ca="1">MAX(IF(card!C:C=INDIRECT("student!B$"&amp;Y20),IF(card!E:E=5,IF(card!H:H&lt;&gt;"",card!O:O))))</f>
        <v>0</v>
      </c>
      <c r="AB20" s="3">
        <f t="array" aca="1" ref="AB20" ca="1">MAX(IF(card!C:C=INDIRECT("student!B$"&amp;Y20),IF(card!E:E=5,IF(card!H:H="ポイント",card!O:O))))</f>
        <v>0</v>
      </c>
      <c r="AC20" s="3">
        <f t="array" aca="1" ref="AC20" ca="1">MAX(IF(card!C:C=INDIRECT("student!B$"&amp;Y20),IF(card!E:E=5,IF(card!H:H="ランキング",card!O:O))))</f>
        <v>0</v>
      </c>
    </row>
    <row r="21" spans="1:29" x14ac:dyDescent="0.4">
      <c r="A21">
        <v>32</v>
      </c>
      <c r="B21" t="s">
        <v>121</v>
      </c>
      <c r="C21" t="s">
        <v>3025</v>
      </c>
      <c r="D21" t="s">
        <v>122</v>
      </c>
      <c r="E21" t="s">
        <v>2976</v>
      </c>
      <c r="F21" t="s">
        <v>123</v>
      </c>
      <c r="G21" s="1">
        <v>42445</v>
      </c>
      <c r="H21">
        <v>169</v>
      </c>
      <c r="I21">
        <v>54</v>
      </c>
      <c r="J21" t="s">
        <v>41</v>
      </c>
      <c r="K21" t="s">
        <v>42</v>
      </c>
      <c r="M21" t="s">
        <v>115</v>
      </c>
      <c r="N21" t="s">
        <v>124</v>
      </c>
      <c r="O21" t="s">
        <v>125</v>
      </c>
      <c r="P21">
        <f ca="1">COUNTIFS(card!$C:$C,INDIRECT("student!B"&amp;ROW()),card!$F:$F,P$1)</f>
        <v>0</v>
      </c>
      <c r="Q21">
        <f ca="1">COUNTIFS(card!$C:$C,INDIRECT("student!B"&amp;ROW()),card!$F:$F,Q$1)</f>
        <v>0</v>
      </c>
      <c r="R21">
        <f ca="1">COUNTIFS(card!$C:$C,INDIRECT("student!B"&amp;ROW()),card!$F:$F,R$1)</f>
        <v>0</v>
      </c>
      <c r="S21">
        <f ca="1">COUNTIFS(card!$C:$C,INDIRECT("student!B"&amp;ROW()),card!$E:$E,S$1)</f>
        <v>0</v>
      </c>
      <c r="T21">
        <f ca="1">COUNTIFS(card!$C:$C,INDIRECT("student!B"&amp;ROW()),card!$E:$E,T$1)</f>
        <v>0</v>
      </c>
      <c r="U21">
        <f ca="1">COUNTIFS(card!$C:$C,INDIRECT("student!B"&amp;ROW()),card!$E:$E,U$1)</f>
        <v>0</v>
      </c>
      <c r="V21">
        <f ca="1">COUNTIFS(card!$C:$C,INDIRECT("student!B"&amp;ROW()),card!$E:$E,V$1)</f>
        <v>0</v>
      </c>
      <c r="W21">
        <f ca="1">COUNTIFS(card!$C:$C,INDIRECT("student!B"&amp;ROW()),card!$E:$E,W$1)</f>
        <v>0</v>
      </c>
      <c r="X21" s="3">
        <f t="array" aca="1" ref="X21" ca="1">MAX(IF(card!C:C=INDIRECT("student!B$"&amp;Y21),IF(card!E:E=5,card!O:O)))</f>
        <v>0</v>
      </c>
      <c r="Y21" s="6">
        <f t="array" ref="Y21">ROW()</f>
        <v>21</v>
      </c>
      <c r="Z21" s="3">
        <f t="array" aca="1" ref="Z21" ca="1">MAX(IF(card!C:C=INDIRECT("student!B$"&amp;Y21),IF(card!E:E=5,IF(card!H:H="",card!O:O))))</f>
        <v>0</v>
      </c>
      <c r="AA21" s="3">
        <f t="array" aca="1" ref="AA21" ca="1">MAX(IF(card!C:C=INDIRECT("student!B$"&amp;Y21),IF(card!E:E=5,IF(card!H:H&lt;&gt;"",card!O:O))))</f>
        <v>0</v>
      </c>
      <c r="AB21" s="3">
        <f t="array" aca="1" ref="AB21" ca="1">MAX(IF(card!C:C=INDIRECT("student!B$"&amp;Y21),IF(card!E:E=5,IF(card!H:H="ポイント",card!O:O))))</f>
        <v>0</v>
      </c>
      <c r="AC21" s="3">
        <f t="array" aca="1" ref="AC21" ca="1">MAX(IF(card!C:C=INDIRECT("student!B$"&amp;Y21),IF(card!E:E=5,IF(card!H:H="ランキング",card!O:O))))</f>
        <v>0</v>
      </c>
    </row>
    <row r="22" spans="1:29" x14ac:dyDescent="0.4">
      <c r="A22">
        <v>33</v>
      </c>
      <c r="B22" t="s">
        <v>126</v>
      </c>
      <c r="C22" t="s">
        <v>3026</v>
      </c>
      <c r="D22" t="s">
        <v>127</v>
      </c>
      <c r="E22" t="s">
        <v>1750</v>
      </c>
      <c r="F22" t="s">
        <v>128</v>
      </c>
      <c r="G22" s="1">
        <v>42661</v>
      </c>
      <c r="H22">
        <v>175</v>
      </c>
      <c r="I22">
        <v>60</v>
      </c>
      <c r="J22" t="s">
        <v>16</v>
      </c>
      <c r="K22" t="s">
        <v>129</v>
      </c>
      <c r="L22" t="s">
        <v>105</v>
      </c>
      <c r="M22" t="s">
        <v>115</v>
      </c>
      <c r="O22" t="s">
        <v>130</v>
      </c>
      <c r="P22">
        <f ca="1">COUNTIFS(card!$C:$C,INDIRECT("student!B"&amp;ROW()),card!$F:$F,P$1)</f>
        <v>0</v>
      </c>
      <c r="Q22">
        <f ca="1">COUNTIFS(card!$C:$C,INDIRECT("student!B"&amp;ROW()),card!$F:$F,Q$1)</f>
        <v>0</v>
      </c>
      <c r="R22">
        <f ca="1">COUNTIFS(card!$C:$C,INDIRECT("student!B"&amp;ROW()),card!$F:$F,R$1)</f>
        <v>0</v>
      </c>
      <c r="S22">
        <f ca="1">COUNTIFS(card!$C:$C,INDIRECT("student!B"&amp;ROW()),card!$E:$E,S$1)</f>
        <v>0</v>
      </c>
      <c r="T22">
        <f ca="1">COUNTIFS(card!$C:$C,INDIRECT("student!B"&amp;ROW()),card!$E:$E,T$1)</f>
        <v>0</v>
      </c>
      <c r="U22">
        <f ca="1">COUNTIFS(card!$C:$C,INDIRECT("student!B"&amp;ROW()),card!$E:$E,U$1)</f>
        <v>0</v>
      </c>
      <c r="V22">
        <f ca="1">COUNTIFS(card!$C:$C,INDIRECT("student!B"&amp;ROW()),card!$E:$E,V$1)</f>
        <v>0</v>
      </c>
      <c r="W22">
        <f ca="1">COUNTIFS(card!$C:$C,INDIRECT("student!B"&amp;ROW()),card!$E:$E,W$1)</f>
        <v>0</v>
      </c>
      <c r="X22" s="3">
        <f t="array" aca="1" ref="X22" ca="1">MAX(IF(card!C:C=INDIRECT("student!B$"&amp;Y22),IF(card!E:E=5,card!O:O)))</f>
        <v>0</v>
      </c>
      <c r="Y22" s="6">
        <f t="array" ref="Y22">ROW()</f>
        <v>22</v>
      </c>
      <c r="Z22" s="3">
        <f t="array" aca="1" ref="Z22" ca="1">MAX(IF(card!C:C=INDIRECT("student!B$"&amp;Y22),IF(card!E:E=5,IF(card!H:H="",card!O:O))))</f>
        <v>0</v>
      </c>
      <c r="AA22" s="3">
        <f t="array" aca="1" ref="AA22" ca="1">MAX(IF(card!C:C=INDIRECT("student!B$"&amp;Y22),IF(card!E:E=5,IF(card!H:H&lt;&gt;"",card!O:O))))</f>
        <v>0</v>
      </c>
      <c r="AB22" s="3">
        <f t="array" aca="1" ref="AB22" ca="1">MAX(IF(card!C:C=INDIRECT("student!B$"&amp;Y22),IF(card!E:E=5,IF(card!H:H="ポイント",card!O:O))))</f>
        <v>0</v>
      </c>
      <c r="AC22" s="3">
        <f t="array" aca="1" ref="AC22" ca="1">MAX(IF(card!C:C=INDIRECT("student!B$"&amp;Y22),IF(card!E:E=5,IF(card!H:H="ランキング",card!O:O))))</f>
        <v>0</v>
      </c>
    </row>
    <row r="23" spans="1:29" x14ac:dyDescent="0.4">
      <c r="A23">
        <v>34</v>
      </c>
      <c r="B23" t="s">
        <v>131</v>
      </c>
      <c r="C23" t="s">
        <v>3027</v>
      </c>
      <c r="D23" t="s">
        <v>132</v>
      </c>
      <c r="E23" t="s">
        <v>2980</v>
      </c>
      <c r="F23" t="s">
        <v>133</v>
      </c>
      <c r="G23" s="1">
        <v>42432</v>
      </c>
      <c r="H23">
        <v>175</v>
      </c>
      <c r="I23">
        <v>59</v>
      </c>
      <c r="J23" t="s">
        <v>48</v>
      </c>
      <c r="K23" t="s">
        <v>65</v>
      </c>
      <c r="M23" t="s">
        <v>115</v>
      </c>
      <c r="O23" t="s">
        <v>134</v>
      </c>
      <c r="P23">
        <f ca="1">COUNTIFS(card!$C:$C,INDIRECT("student!B"&amp;ROW()),card!$F:$F,P$1)</f>
        <v>0</v>
      </c>
      <c r="Q23">
        <f ca="1">COUNTIFS(card!$C:$C,INDIRECT("student!B"&amp;ROW()),card!$F:$F,Q$1)</f>
        <v>0</v>
      </c>
      <c r="R23">
        <f ca="1">COUNTIFS(card!$C:$C,INDIRECT("student!B"&amp;ROW()),card!$F:$F,R$1)</f>
        <v>0</v>
      </c>
      <c r="S23">
        <f ca="1">COUNTIFS(card!$C:$C,INDIRECT("student!B"&amp;ROW()),card!$E:$E,S$1)</f>
        <v>0</v>
      </c>
      <c r="T23">
        <f ca="1">COUNTIFS(card!$C:$C,INDIRECT("student!B"&amp;ROW()),card!$E:$E,T$1)</f>
        <v>0</v>
      </c>
      <c r="U23">
        <f ca="1">COUNTIFS(card!$C:$C,INDIRECT("student!B"&amp;ROW()),card!$E:$E,U$1)</f>
        <v>0</v>
      </c>
      <c r="V23">
        <f ca="1">COUNTIFS(card!$C:$C,INDIRECT("student!B"&amp;ROW()),card!$E:$E,V$1)</f>
        <v>0</v>
      </c>
      <c r="W23">
        <f ca="1">COUNTIFS(card!$C:$C,INDIRECT("student!B"&amp;ROW()),card!$E:$E,W$1)</f>
        <v>0</v>
      </c>
      <c r="X23" s="3">
        <f t="array" aca="1" ref="X23" ca="1">MAX(IF(card!C:C=INDIRECT("student!B$"&amp;Y23),IF(card!E:E=5,card!O:O)))</f>
        <v>0</v>
      </c>
      <c r="Y23" s="6">
        <f t="array" ref="Y23">ROW()</f>
        <v>23</v>
      </c>
      <c r="Z23" s="3">
        <f t="array" aca="1" ref="Z23" ca="1">MAX(IF(card!C:C=INDIRECT("student!B$"&amp;Y23),IF(card!E:E=5,IF(card!H:H="",card!O:O))))</f>
        <v>0</v>
      </c>
      <c r="AA23" s="3">
        <f t="array" aca="1" ref="AA23" ca="1">MAX(IF(card!C:C=INDIRECT("student!B$"&amp;Y23),IF(card!E:E=5,IF(card!H:H&lt;&gt;"",card!O:O))))</f>
        <v>0</v>
      </c>
      <c r="AB23" s="3">
        <f t="array" aca="1" ref="AB23" ca="1">MAX(IF(card!C:C=INDIRECT("student!B$"&amp;Y23),IF(card!E:E=5,IF(card!H:H="ポイント",card!O:O))))</f>
        <v>0</v>
      </c>
      <c r="AC23" s="3">
        <f t="array" aca="1" ref="AC23" ca="1">MAX(IF(card!C:C=INDIRECT("student!B$"&amp;Y23),IF(card!E:E=5,IF(card!H:H="ランキング",card!O:O))))</f>
        <v>0</v>
      </c>
    </row>
    <row r="24" spans="1:29" x14ac:dyDescent="0.4">
      <c r="A24">
        <v>35</v>
      </c>
      <c r="B24" t="s">
        <v>135</v>
      </c>
      <c r="C24" t="s">
        <v>3028</v>
      </c>
      <c r="D24" t="s">
        <v>136</v>
      </c>
      <c r="E24" t="s">
        <v>2990</v>
      </c>
      <c r="F24" t="s">
        <v>138</v>
      </c>
      <c r="G24" s="1">
        <v>42730</v>
      </c>
      <c r="H24">
        <v>171</v>
      </c>
      <c r="I24">
        <v>54</v>
      </c>
      <c r="J24" t="s">
        <v>48</v>
      </c>
      <c r="K24" t="s">
        <v>139</v>
      </c>
      <c r="M24" t="s">
        <v>115</v>
      </c>
      <c r="O24" t="s">
        <v>140</v>
      </c>
      <c r="P24">
        <f ca="1">COUNTIFS(card!$C:$C,INDIRECT("student!B"&amp;ROW()),card!$F:$F,P$1)</f>
        <v>0</v>
      </c>
      <c r="Q24">
        <f ca="1">COUNTIFS(card!$C:$C,INDIRECT("student!B"&amp;ROW()),card!$F:$F,Q$1)</f>
        <v>0</v>
      </c>
      <c r="R24">
        <f ca="1">COUNTIFS(card!$C:$C,INDIRECT("student!B"&amp;ROW()),card!$F:$F,R$1)</f>
        <v>0</v>
      </c>
      <c r="S24">
        <f ca="1">COUNTIFS(card!$C:$C,INDIRECT("student!B"&amp;ROW()),card!$E:$E,S$1)</f>
        <v>0</v>
      </c>
      <c r="T24">
        <f ca="1">COUNTIFS(card!$C:$C,INDIRECT("student!B"&amp;ROW()),card!$E:$E,T$1)</f>
        <v>0</v>
      </c>
      <c r="U24">
        <f ca="1">COUNTIFS(card!$C:$C,INDIRECT("student!B"&amp;ROW()),card!$E:$E,U$1)</f>
        <v>0</v>
      </c>
      <c r="V24">
        <f ca="1">COUNTIFS(card!$C:$C,INDIRECT("student!B"&amp;ROW()),card!$E:$E,V$1)</f>
        <v>0</v>
      </c>
      <c r="W24">
        <f ca="1">COUNTIFS(card!$C:$C,INDIRECT("student!B"&amp;ROW()),card!$E:$E,W$1)</f>
        <v>0</v>
      </c>
      <c r="X24" s="3">
        <f t="array" aca="1" ref="X24" ca="1">MAX(IF(card!C:C=INDIRECT("student!B$"&amp;Y24),IF(card!E:E=5,card!O:O)))</f>
        <v>0</v>
      </c>
      <c r="Y24" s="6">
        <f t="array" ref="Y24">ROW()</f>
        <v>24</v>
      </c>
      <c r="Z24" s="3">
        <f t="array" aca="1" ref="Z24" ca="1">MAX(IF(card!C:C=INDIRECT("student!B$"&amp;Y24),IF(card!E:E=5,IF(card!H:H="",card!O:O))))</f>
        <v>0</v>
      </c>
      <c r="AA24" s="3">
        <f t="array" aca="1" ref="AA24" ca="1">MAX(IF(card!C:C=INDIRECT("student!B$"&amp;Y24),IF(card!E:E=5,IF(card!H:H&lt;&gt;"",card!O:O))))</f>
        <v>0</v>
      </c>
      <c r="AB24" s="3">
        <f t="array" aca="1" ref="AB24" ca="1">MAX(IF(card!C:C=INDIRECT("student!B$"&amp;Y24),IF(card!E:E=5,IF(card!H:H="ポイント",card!O:O))))</f>
        <v>0</v>
      </c>
      <c r="AC24" s="3">
        <f t="array" aca="1" ref="AC24" ca="1">MAX(IF(card!C:C=INDIRECT("student!B$"&amp;Y24),IF(card!E:E=5,IF(card!H:H="ランキング",card!O:O))))</f>
        <v>0</v>
      </c>
    </row>
    <row r="25" spans="1:29" x14ac:dyDescent="0.4">
      <c r="A25">
        <v>40</v>
      </c>
      <c r="B25" t="s">
        <v>141</v>
      </c>
      <c r="C25" t="s">
        <v>3030</v>
      </c>
      <c r="D25" t="s">
        <v>142</v>
      </c>
      <c r="E25" t="s">
        <v>2987</v>
      </c>
      <c r="F25" t="s">
        <v>143</v>
      </c>
      <c r="G25" s="1">
        <v>42619</v>
      </c>
      <c r="H25">
        <v>178</v>
      </c>
      <c r="I25">
        <v>60</v>
      </c>
      <c r="J25" t="s">
        <v>16</v>
      </c>
      <c r="K25" t="s">
        <v>129</v>
      </c>
      <c r="L25" t="s">
        <v>110</v>
      </c>
      <c r="M25" t="s">
        <v>144</v>
      </c>
      <c r="N25" t="s">
        <v>145</v>
      </c>
      <c r="O25" t="s">
        <v>146</v>
      </c>
      <c r="P25">
        <f ca="1">COUNTIFS(card!$C:$C,INDIRECT("student!B"&amp;ROW()),card!$F:$F,P$1)</f>
        <v>0</v>
      </c>
      <c r="Q25">
        <f ca="1">COUNTIFS(card!$C:$C,INDIRECT("student!B"&amp;ROW()),card!$F:$F,Q$1)</f>
        <v>0</v>
      </c>
      <c r="R25">
        <f ca="1">COUNTIFS(card!$C:$C,INDIRECT("student!B"&amp;ROW()),card!$F:$F,R$1)</f>
        <v>0</v>
      </c>
      <c r="S25">
        <f ca="1">COUNTIFS(card!$C:$C,INDIRECT("student!B"&amp;ROW()),card!$E:$E,S$1)</f>
        <v>0</v>
      </c>
      <c r="T25">
        <f ca="1">COUNTIFS(card!$C:$C,INDIRECT("student!B"&amp;ROW()),card!$E:$E,T$1)</f>
        <v>0</v>
      </c>
      <c r="U25">
        <f ca="1">COUNTIFS(card!$C:$C,INDIRECT("student!B"&amp;ROW()),card!$E:$E,U$1)</f>
        <v>0</v>
      </c>
      <c r="V25">
        <f ca="1">COUNTIFS(card!$C:$C,INDIRECT("student!B"&amp;ROW()),card!$E:$E,V$1)</f>
        <v>0</v>
      </c>
      <c r="W25">
        <f ca="1">COUNTIFS(card!$C:$C,INDIRECT("student!B"&amp;ROW()),card!$E:$E,W$1)</f>
        <v>0</v>
      </c>
      <c r="X25" s="3">
        <f t="array" aca="1" ref="X25" ca="1">MAX(IF(card!C:C=INDIRECT("student!B$"&amp;Y25),IF(card!E:E=5,card!O:O)))</f>
        <v>0</v>
      </c>
      <c r="Y25" s="6">
        <f t="array" ref="Y25">ROW()</f>
        <v>25</v>
      </c>
      <c r="Z25" s="3">
        <f t="array" aca="1" ref="Z25" ca="1">MAX(IF(card!C:C=INDIRECT("student!B$"&amp;Y25),IF(card!E:E=5,IF(card!H:H="",card!O:O))))</f>
        <v>0</v>
      </c>
      <c r="AA25" s="3">
        <f t="array" aca="1" ref="AA25" ca="1">MAX(IF(card!C:C=INDIRECT("student!B$"&amp;Y25),IF(card!E:E=5,IF(card!H:H&lt;&gt;"",card!O:O))))</f>
        <v>0</v>
      </c>
      <c r="AB25" s="3">
        <f t="array" aca="1" ref="AB25" ca="1">MAX(IF(card!C:C=INDIRECT("student!B$"&amp;Y25),IF(card!E:E=5,IF(card!H:H="ポイント",card!O:O))))</f>
        <v>0</v>
      </c>
      <c r="AC25" s="3">
        <f t="array" aca="1" ref="AC25" ca="1">MAX(IF(card!C:C=INDIRECT("student!B$"&amp;Y25),IF(card!E:E=5,IF(card!H:H="ランキング",card!O:O))))</f>
        <v>0</v>
      </c>
    </row>
    <row r="26" spans="1:29" x14ac:dyDescent="0.4">
      <c r="A26">
        <v>41</v>
      </c>
      <c r="B26" t="s">
        <v>147</v>
      </c>
      <c r="C26" t="s">
        <v>3032</v>
      </c>
      <c r="D26" t="s">
        <v>148</v>
      </c>
      <c r="E26" t="s">
        <v>1750</v>
      </c>
      <c r="F26" t="s">
        <v>149</v>
      </c>
      <c r="G26" s="1">
        <v>42379</v>
      </c>
      <c r="H26">
        <v>179</v>
      </c>
      <c r="I26">
        <v>59</v>
      </c>
      <c r="J26" t="s">
        <v>41</v>
      </c>
      <c r="K26" t="s">
        <v>25</v>
      </c>
      <c r="L26" t="s">
        <v>110</v>
      </c>
      <c r="M26" t="s">
        <v>144</v>
      </c>
      <c r="N26" t="s">
        <v>150</v>
      </c>
      <c r="O26" t="s">
        <v>151</v>
      </c>
      <c r="P26">
        <f ca="1">COUNTIFS(card!$C:$C,INDIRECT("student!B"&amp;ROW()),card!$F:$F,P$1)</f>
        <v>0</v>
      </c>
      <c r="Q26">
        <f ca="1">COUNTIFS(card!$C:$C,INDIRECT("student!B"&amp;ROW()),card!$F:$F,Q$1)</f>
        <v>0</v>
      </c>
      <c r="R26">
        <f ca="1">COUNTIFS(card!$C:$C,INDIRECT("student!B"&amp;ROW()),card!$F:$F,R$1)</f>
        <v>0</v>
      </c>
      <c r="S26">
        <f ca="1">COUNTIFS(card!$C:$C,INDIRECT("student!B"&amp;ROW()),card!$E:$E,S$1)</f>
        <v>0</v>
      </c>
      <c r="T26">
        <f ca="1">COUNTIFS(card!$C:$C,INDIRECT("student!B"&amp;ROW()),card!$E:$E,T$1)</f>
        <v>0</v>
      </c>
      <c r="U26">
        <f ca="1">COUNTIFS(card!$C:$C,INDIRECT("student!B"&amp;ROW()),card!$E:$E,U$1)</f>
        <v>0</v>
      </c>
      <c r="V26">
        <f ca="1">COUNTIFS(card!$C:$C,INDIRECT("student!B"&amp;ROW()),card!$E:$E,V$1)</f>
        <v>0</v>
      </c>
      <c r="W26">
        <f ca="1">COUNTIFS(card!$C:$C,INDIRECT("student!B"&amp;ROW()),card!$E:$E,W$1)</f>
        <v>0</v>
      </c>
      <c r="X26" s="3">
        <f t="array" aca="1" ref="X26" ca="1">MAX(IF(card!C:C=INDIRECT("student!B$"&amp;Y26),IF(card!E:E=5,card!O:O)))</f>
        <v>0</v>
      </c>
      <c r="Y26" s="6">
        <f t="array" ref="Y26">ROW()</f>
        <v>26</v>
      </c>
      <c r="Z26" s="3">
        <f t="array" aca="1" ref="Z26" ca="1">MAX(IF(card!C:C=INDIRECT("student!B$"&amp;Y26),IF(card!E:E=5,IF(card!H:H="",card!O:O))))</f>
        <v>0</v>
      </c>
      <c r="AA26" s="3">
        <f t="array" aca="1" ref="AA26" ca="1">MAX(IF(card!C:C=INDIRECT("student!B$"&amp;Y26),IF(card!E:E=5,IF(card!H:H&lt;&gt;"",card!O:O))))</f>
        <v>0</v>
      </c>
      <c r="AB26" s="3">
        <f t="array" aca="1" ref="AB26" ca="1">MAX(IF(card!C:C=INDIRECT("student!B$"&amp;Y26),IF(card!E:E=5,IF(card!H:H="ポイント",card!O:O))))</f>
        <v>0</v>
      </c>
      <c r="AC26" s="3">
        <f t="array" aca="1" ref="AC26" ca="1">MAX(IF(card!C:C=INDIRECT("student!B$"&amp;Y26),IF(card!E:E=5,IF(card!H:H="ランキング",card!O:O))))</f>
        <v>0</v>
      </c>
    </row>
    <row r="27" spans="1:29" x14ac:dyDescent="0.4">
      <c r="A27">
        <v>42</v>
      </c>
      <c r="B27" t="s">
        <v>152</v>
      </c>
      <c r="C27" t="s">
        <v>3033</v>
      </c>
      <c r="D27" t="s">
        <v>153</v>
      </c>
      <c r="E27" t="s">
        <v>2978</v>
      </c>
      <c r="F27" t="s">
        <v>154</v>
      </c>
      <c r="G27" s="1">
        <v>42677</v>
      </c>
      <c r="H27">
        <v>178</v>
      </c>
      <c r="I27">
        <v>63</v>
      </c>
      <c r="J27" t="s">
        <v>48</v>
      </c>
      <c r="K27" t="s">
        <v>99</v>
      </c>
      <c r="M27" t="s">
        <v>144</v>
      </c>
      <c r="O27" t="s">
        <v>155</v>
      </c>
      <c r="P27">
        <f ca="1">COUNTIFS(card!$C:$C,INDIRECT("student!B"&amp;ROW()),card!$F:$F,P$1)</f>
        <v>0</v>
      </c>
      <c r="Q27">
        <f ca="1">COUNTIFS(card!$C:$C,INDIRECT("student!B"&amp;ROW()),card!$F:$F,Q$1)</f>
        <v>0</v>
      </c>
      <c r="R27">
        <f ca="1">COUNTIFS(card!$C:$C,INDIRECT("student!B"&amp;ROW()),card!$F:$F,R$1)</f>
        <v>0</v>
      </c>
      <c r="S27">
        <f ca="1">COUNTIFS(card!$C:$C,INDIRECT("student!B"&amp;ROW()),card!$E:$E,S$1)</f>
        <v>0</v>
      </c>
      <c r="T27">
        <f ca="1">COUNTIFS(card!$C:$C,INDIRECT("student!B"&amp;ROW()),card!$E:$E,T$1)</f>
        <v>0</v>
      </c>
      <c r="U27">
        <f ca="1">COUNTIFS(card!$C:$C,INDIRECT("student!B"&amp;ROW()),card!$E:$E,U$1)</f>
        <v>0</v>
      </c>
      <c r="V27">
        <f ca="1">COUNTIFS(card!$C:$C,INDIRECT("student!B"&amp;ROW()),card!$E:$E,V$1)</f>
        <v>0</v>
      </c>
      <c r="W27">
        <f ca="1">COUNTIFS(card!$C:$C,INDIRECT("student!B"&amp;ROW()),card!$E:$E,W$1)</f>
        <v>0</v>
      </c>
      <c r="X27" s="3">
        <f t="array" aca="1" ref="X27" ca="1">MAX(IF(card!C:C=INDIRECT("student!B$"&amp;Y27),IF(card!E:E=5,card!O:O)))</f>
        <v>0</v>
      </c>
      <c r="Y27" s="6">
        <f t="array" ref="Y27">ROW()</f>
        <v>27</v>
      </c>
      <c r="Z27" s="3">
        <f t="array" aca="1" ref="Z27" ca="1">MAX(IF(card!C:C=INDIRECT("student!B$"&amp;Y27),IF(card!E:E=5,IF(card!H:H="",card!O:O))))</f>
        <v>0</v>
      </c>
      <c r="AA27" s="3">
        <f t="array" aca="1" ref="AA27" ca="1">MAX(IF(card!C:C=INDIRECT("student!B$"&amp;Y27),IF(card!E:E=5,IF(card!H:H&lt;&gt;"",card!O:O))))</f>
        <v>0</v>
      </c>
      <c r="AB27" s="3">
        <f t="array" aca="1" ref="AB27" ca="1">MAX(IF(card!C:C=INDIRECT("student!B$"&amp;Y27),IF(card!E:E=5,IF(card!H:H="ポイント",card!O:O))))</f>
        <v>0</v>
      </c>
      <c r="AC27" s="3">
        <f t="array" aca="1" ref="AC27" ca="1">MAX(IF(card!C:C=INDIRECT("student!B$"&amp;Y27),IF(card!E:E=5,IF(card!H:H="ランキング",card!O:O))))</f>
        <v>0</v>
      </c>
    </row>
    <row r="28" spans="1:29" x14ac:dyDescent="0.4">
      <c r="A28">
        <v>43</v>
      </c>
      <c r="B28" t="s">
        <v>156</v>
      </c>
      <c r="C28" t="s">
        <v>3034</v>
      </c>
      <c r="D28" t="s">
        <v>157</v>
      </c>
      <c r="E28" t="s">
        <v>2980</v>
      </c>
      <c r="F28" t="s">
        <v>158</v>
      </c>
      <c r="G28" s="1">
        <v>42676</v>
      </c>
      <c r="H28">
        <v>172</v>
      </c>
      <c r="I28">
        <v>61</v>
      </c>
      <c r="J28" t="s">
        <v>16</v>
      </c>
      <c r="K28" t="s">
        <v>49</v>
      </c>
      <c r="M28" t="s">
        <v>144</v>
      </c>
      <c r="O28" t="s">
        <v>159</v>
      </c>
      <c r="P28">
        <f ca="1">COUNTIFS(card!$C:$C,INDIRECT("student!B"&amp;ROW()),card!$F:$F,P$1)</f>
        <v>0</v>
      </c>
      <c r="Q28">
        <f ca="1">COUNTIFS(card!$C:$C,INDIRECT("student!B"&amp;ROW()),card!$F:$F,Q$1)</f>
        <v>0</v>
      </c>
      <c r="R28">
        <f ca="1">COUNTIFS(card!$C:$C,INDIRECT("student!B"&amp;ROW()),card!$F:$F,R$1)</f>
        <v>0</v>
      </c>
      <c r="S28">
        <f ca="1">COUNTIFS(card!$C:$C,INDIRECT("student!B"&amp;ROW()),card!$E:$E,S$1)</f>
        <v>0</v>
      </c>
      <c r="T28">
        <f ca="1">COUNTIFS(card!$C:$C,INDIRECT("student!B"&amp;ROW()),card!$E:$E,T$1)</f>
        <v>0</v>
      </c>
      <c r="U28">
        <f ca="1">COUNTIFS(card!$C:$C,INDIRECT("student!B"&amp;ROW()),card!$E:$E,U$1)</f>
        <v>0</v>
      </c>
      <c r="V28">
        <f ca="1">COUNTIFS(card!$C:$C,INDIRECT("student!B"&amp;ROW()),card!$E:$E,V$1)</f>
        <v>0</v>
      </c>
      <c r="W28">
        <f ca="1">COUNTIFS(card!$C:$C,INDIRECT("student!B"&amp;ROW()),card!$E:$E,W$1)</f>
        <v>0</v>
      </c>
      <c r="X28" s="3">
        <f t="array" aca="1" ref="X28" ca="1">MAX(IF(card!C:C=INDIRECT("student!B$"&amp;Y28),IF(card!E:E=5,card!O:O)))</f>
        <v>0</v>
      </c>
      <c r="Y28" s="6">
        <f t="array" ref="Y28">ROW()</f>
        <v>28</v>
      </c>
      <c r="Z28" s="3">
        <f t="array" aca="1" ref="Z28" ca="1">MAX(IF(card!C:C=INDIRECT("student!B$"&amp;Y28),IF(card!E:E=5,IF(card!H:H="",card!O:O))))</f>
        <v>0</v>
      </c>
      <c r="AA28" s="3">
        <f t="array" aca="1" ref="AA28" ca="1">MAX(IF(card!C:C=INDIRECT("student!B$"&amp;Y28),IF(card!E:E=5,IF(card!H:H&lt;&gt;"",card!O:O))))</f>
        <v>0</v>
      </c>
      <c r="AB28" s="3">
        <f t="array" aca="1" ref="AB28" ca="1">MAX(IF(card!C:C=INDIRECT("student!B$"&amp;Y28),IF(card!E:E=5,IF(card!H:H="ポイント",card!O:O))))</f>
        <v>0</v>
      </c>
      <c r="AC28" s="3">
        <f t="array" aca="1" ref="AC28" ca="1">MAX(IF(card!C:C=INDIRECT("student!B$"&amp;Y28),IF(card!E:E=5,IF(card!H:H="ランキング",card!O:O))))</f>
        <v>0</v>
      </c>
    </row>
    <row r="29" spans="1:29" x14ac:dyDescent="0.4">
      <c r="A29">
        <v>44</v>
      </c>
      <c r="B29" t="s">
        <v>160</v>
      </c>
      <c r="C29" t="s">
        <v>3036</v>
      </c>
      <c r="D29" t="s">
        <v>161</v>
      </c>
      <c r="E29" t="s">
        <v>2982</v>
      </c>
      <c r="F29" t="s">
        <v>162</v>
      </c>
      <c r="G29" s="1">
        <v>42631</v>
      </c>
      <c r="H29">
        <v>175</v>
      </c>
      <c r="I29">
        <v>60</v>
      </c>
      <c r="J29" t="s">
        <v>41</v>
      </c>
      <c r="K29" t="s">
        <v>42</v>
      </c>
      <c r="L29" t="s">
        <v>110</v>
      </c>
      <c r="M29" t="s">
        <v>144</v>
      </c>
      <c r="O29" t="s">
        <v>163</v>
      </c>
      <c r="P29">
        <f ca="1">COUNTIFS(card!$C:$C,INDIRECT("student!B"&amp;ROW()),card!$F:$F,P$1)</f>
        <v>0</v>
      </c>
      <c r="Q29">
        <f ca="1">COUNTIFS(card!$C:$C,INDIRECT("student!B"&amp;ROW()),card!$F:$F,Q$1)</f>
        <v>0</v>
      </c>
      <c r="R29">
        <f ca="1">COUNTIFS(card!$C:$C,INDIRECT("student!B"&amp;ROW()),card!$F:$F,R$1)</f>
        <v>0</v>
      </c>
      <c r="S29">
        <f ca="1">COUNTIFS(card!$C:$C,INDIRECT("student!B"&amp;ROW()),card!$E:$E,S$1)</f>
        <v>0</v>
      </c>
      <c r="T29">
        <f ca="1">COUNTIFS(card!$C:$C,INDIRECT("student!B"&amp;ROW()),card!$E:$E,T$1)</f>
        <v>0</v>
      </c>
      <c r="U29">
        <f ca="1">COUNTIFS(card!$C:$C,INDIRECT("student!B"&amp;ROW()),card!$E:$E,U$1)</f>
        <v>0</v>
      </c>
      <c r="V29">
        <f ca="1">COUNTIFS(card!$C:$C,INDIRECT("student!B"&amp;ROW()),card!$E:$E,V$1)</f>
        <v>0</v>
      </c>
      <c r="W29">
        <f ca="1">COUNTIFS(card!$C:$C,INDIRECT("student!B"&amp;ROW()),card!$E:$E,W$1)</f>
        <v>0</v>
      </c>
      <c r="X29" s="3">
        <f t="array" aca="1" ref="X29" ca="1">MAX(IF(card!C:C=INDIRECT("student!B$"&amp;Y29),IF(card!E:E=5,card!O:O)))</f>
        <v>0</v>
      </c>
      <c r="Y29" s="6">
        <f t="array" ref="Y29">ROW()</f>
        <v>29</v>
      </c>
      <c r="Z29" s="3">
        <f t="array" aca="1" ref="Z29" ca="1">MAX(IF(card!C:C=INDIRECT("student!B$"&amp;Y29),IF(card!E:E=5,IF(card!H:H="",card!O:O))))</f>
        <v>0</v>
      </c>
      <c r="AA29" s="3">
        <f t="array" aca="1" ref="AA29" ca="1">MAX(IF(card!C:C=INDIRECT("student!B$"&amp;Y29),IF(card!E:E=5,IF(card!H:H&lt;&gt;"",card!O:O))))</f>
        <v>0</v>
      </c>
      <c r="AB29" s="3">
        <f t="array" aca="1" ref="AB29" ca="1">MAX(IF(card!C:C=INDIRECT("student!B$"&amp;Y29),IF(card!E:E=5,IF(card!H:H="ポイント",card!O:O))))</f>
        <v>0</v>
      </c>
      <c r="AC29" s="3">
        <f t="array" aca="1" ref="AC29" ca="1">MAX(IF(card!C:C=INDIRECT("student!B$"&amp;Y29),IF(card!E:E=5,IF(card!H:H="ランキング",card!O:O))))</f>
        <v>0</v>
      </c>
    </row>
    <row r="30" spans="1:29" x14ac:dyDescent="0.4">
      <c r="A30">
        <v>45</v>
      </c>
      <c r="B30" t="s">
        <v>164</v>
      </c>
      <c r="C30" t="s">
        <v>3038</v>
      </c>
      <c r="D30" t="s">
        <v>165</v>
      </c>
      <c r="E30" t="s">
        <v>2990</v>
      </c>
      <c r="F30" t="s">
        <v>166</v>
      </c>
      <c r="G30" s="1">
        <v>42673</v>
      </c>
      <c r="H30">
        <v>177</v>
      </c>
      <c r="I30">
        <v>59</v>
      </c>
      <c r="J30" t="s">
        <v>16</v>
      </c>
      <c r="K30" t="s">
        <v>139</v>
      </c>
      <c r="L30" t="s">
        <v>110</v>
      </c>
      <c r="M30" t="s">
        <v>144</v>
      </c>
      <c r="O30" t="s">
        <v>167</v>
      </c>
      <c r="P30">
        <f ca="1">COUNTIFS(card!$C:$C,INDIRECT("student!B"&amp;ROW()),card!$F:$F,P$1)</f>
        <v>0</v>
      </c>
      <c r="Q30">
        <f ca="1">COUNTIFS(card!$C:$C,INDIRECT("student!B"&amp;ROW()),card!$F:$F,Q$1)</f>
        <v>0</v>
      </c>
      <c r="R30">
        <f ca="1">COUNTIFS(card!$C:$C,INDIRECT("student!B"&amp;ROW()),card!$F:$F,R$1)</f>
        <v>0</v>
      </c>
      <c r="S30">
        <f ca="1">COUNTIFS(card!$C:$C,INDIRECT("student!B"&amp;ROW()),card!$E:$E,S$1)</f>
        <v>0</v>
      </c>
      <c r="T30">
        <f ca="1">COUNTIFS(card!$C:$C,INDIRECT("student!B"&amp;ROW()),card!$E:$E,T$1)</f>
        <v>0</v>
      </c>
      <c r="U30">
        <f ca="1">COUNTIFS(card!$C:$C,INDIRECT("student!B"&amp;ROW()),card!$E:$E,U$1)</f>
        <v>0</v>
      </c>
      <c r="V30">
        <f ca="1">COUNTIFS(card!$C:$C,INDIRECT("student!B"&amp;ROW()),card!$E:$E,V$1)</f>
        <v>0</v>
      </c>
      <c r="W30">
        <f ca="1">COUNTIFS(card!$C:$C,INDIRECT("student!B"&amp;ROW()),card!$E:$E,W$1)</f>
        <v>0</v>
      </c>
      <c r="X30" s="3">
        <f t="array" aca="1" ref="X30" ca="1">MAX(IF(card!C:C=INDIRECT("student!B$"&amp;Y30),IF(card!E:E=5,card!O:O)))</f>
        <v>0</v>
      </c>
      <c r="Y30" s="6">
        <f t="array" ref="Y30">ROW()</f>
        <v>30</v>
      </c>
      <c r="Z30" s="3">
        <f t="array" aca="1" ref="Z30" ca="1">MAX(IF(card!C:C=INDIRECT("student!B$"&amp;Y30),IF(card!E:E=5,IF(card!H:H="",card!O:O))))</f>
        <v>0</v>
      </c>
      <c r="AA30" s="3">
        <f t="array" aca="1" ref="AA30" ca="1">MAX(IF(card!C:C=INDIRECT("student!B$"&amp;Y30),IF(card!E:E=5,IF(card!H:H&lt;&gt;"",card!O:O))))</f>
        <v>0</v>
      </c>
      <c r="AB30" s="3">
        <f t="array" aca="1" ref="AB30" ca="1">MAX(IF(card!C:C=INDIRECT("student!B$"&amp;Y30),IF(card!E:E=5,IF(card!H:H="ポイント",card!O:O))))</f>
        <v>0</v>
      </c>
      <c r="AC30" s="3">
        <f t="array" aca="1" ref="AC30" ca="1">MAX(IF(card!C:C=INDIRECT("student!B$"&amp;Y30),IF(card!E:E=5,IF(card!H:H="ランキング",card!O:O))))</f>
        <v>0</v>
      </c>
    </row>
    <row r="31" spans="1:29" x14ac:dyDescent="0.4">
      <c r="A31">
        <v>46</v>
      </c>
      <c r="B31" t="s">
        <v>168</v>
      </c>
      <c r="C31" t="s">
        <v>3040</v>
      </c>
      <c r="D31" t="s">
        <v>169</v>
      </c>
      <c r="E31" t="s">
        <v>2994</v>
      </c>
      <c r="F31" t="s">
        <v>171</v>
      </c>
      <c r="G31" s="1">
        <v>42871</v>
      </c>
      <c r="H31">
        <v>180</v>
      </c>
      <c r="I31">
        <v>64</v>
      </c>
      <c r="J31" t="s">
        <v>16</v>
      </c>
      <c r="K31" t="s">
        <v>65</v>
      </c>
      <c r="L31" t="s">
        <v>110</v>
      </c>
      <c r="M31" t="s">
        <v>144</v>
      </c>
      <c r="O31" t="s">
        <v>172</v>
      </c>
      <c r="P31">
        <f ca="1">COUNTIFS(card!$C:$C,INDIRECT("student!B"&amp;ROW()),card!$F:$F,P$1)</f>
        <v>0</v>
      </c>
      <c r="Q31">
        <f ca="1">COUNTIFS(card!$C:$C,INDIRECT("student!B"&amp;ROW()),card!$F:$F,Q$1)</f>
        <v>0</v>
      </c>
      <c r="R31">
        <f ca="1">COUNTIFS(card!$C:$C,INDIRECT("student!B"&amp;ROW()),card!$F:$F,R$1)</f>
        <v>0</v>
      </c>
      <c r="S31">
        <f ca="1">COUNTIFS(card!$C:$C,INDIRECT("student!B"&amp;ROW()),card!$E:$E,S$1)</f>
        <v>0</v>
      </c>
      <c r="T31">
        <f ca="1">COUNTIFS(card!$C:$C,INDIRECT("student!B"&amp;ROW()),card!$E:$E,T$1)</f>
        <v>0</v>
      </c>
      <c r="U31">
        <f ca="1">COUNTIFS(card!$C:$C,INDIRECT("student!B"&amp;ROW()),card!$E:$E,U$1)</f>
        <v>0</v>
      </c>
      <c r="V31">
        <f ca="1">COUNTIFS(card!$C:$C,INDIRECT("student!B"&amp;ROW()),card!$E:$E,V$1)</f>
        <v>0</v>
      </c>
      <c r="W31">
        <f ca="1">COUNTIFS(card!$C:$C,INDIRECT("student!B"&amp;ROW()),card!$E:$E,W$1)</f>
        <v>0</v>
      </c>
      <c r="X31" s="3">
        <f t="array" aca="1" ref="X31" ca="1">MAX(IF(card!C:C=INDIRECT("student!B$"&amp;Y31),IF(card!E:E=5,card!O:O)))</f>
        <v>0</v>
      </c>
      <c r="Y31" s="6">
        <f t="array" ref="Y31">ROW()</f>
        <v>31</v>
      </c>
      <c r="Z31" s="3">
        <f t="array" aca="1" ref="Z31" ca="1">MAX(IF(card!C:C=INDIRECT("student!B$"&amp;Y31),IF(card!E:E=5,IF(card!H:H="",card!O:O))))</f>
        <v>0</v>
      </c>
      <c r="AA31" s="3">
        <f t="array" aca="1" ref="AA31" ca="1">MAX(IF(card!C:C=INDIRECT("student!B$"&amp;Y31),IF(card!E:E=5,IF(card!H:H&lt;&gt;"",card!O:O))))</f>
        <v>0</v>
      </c>
      <c r="AB31" s="3">
        <f t="array" aca="1" ref="AB31" ca="1">MAX(IF(card!C:C=INDIRECT("student!B$"&amp;Y31),IF(card!E:E=5,IF(card!H:H="ポイント",card!O:O))))</f>
        <v>0</v>
      </c>
      <c r="AC31" s="3">
        <f t="array" aca="1" ref="AC31" ca="1">MAX(IF(card!C:C=INDIRECT("student!B$"&amp;Y31),IF(card!E:E=5,IF(card!H:H="ランキング",card!O:O))))</f>
        <v>0</v>
      </c>
    </row>
    <row r="32" spans="1:29" x14ac:dyDescent="0.4">
      <c r="A32">
        <v>50</v>
      </c>
      <c r="B32" t="s">
        <v>173</v>
      </c>
      <c r="C32" t="s">
        <v>3041</v>
      </c>
      <c r="D32" t="s">
        <v>174</v>
      </c>
      <c r="E32" t="s">
        <v>2987</v>
      </c>
      <c r="F32" t="s">
        <v>175</v>
      </c>
      <c r="G32" s="1">
        <v>42395</v>
      </c>
      <c r="H32">
        <v>180</v>
      </c>
      <c r="I32">
        <v>65</v>
      </c>
      <c r="J32" t="s">
        <v>41</v>
      </c>
      <c r="K32" t="s">
        <v>17</v>
      </c>
      <c r="L32" t="s">
        <v>110</v>
      </c>
      <c r="M32" t="s">
        <v>176</v>
      </c>
      <c r="O32" t="s">
        <v>177</v>
      </c>
      <c r="P32">
        <f ca="1">COUNTIFS(card!$C:$C,INDIRECT("student!B"&amp;ROW()),card!$F:$F,P$1)</f>
        <v>0</v>
      </c>
      <c r="Q32">
        <f ca="1">COUNTIFS(card!$C:$C,INDIRECT("student!B"&amp;ROW()),card!$F:$F,Q$1)</f>
        <v>0</v>
      </c>
      <c r="R32">
        <f ca="1">COUNTIFS(card!$C:$C,INDIRECT("student!B"&amp;ROW()),card!$F:$F,R$1)</f>
        <v>0</v>
      </c>
      <c r="S32">
        <f ca="1">COUNTIFS(card!$C:$C,INDIRECT("student!B"&amp;ROW()),card!$E:$E,S$1)</f>
        <v>0</v>
      </c>
      <c r="T32">
        <f ca="1">COUNTIFS(card!$C:$C,INDIRECT("student!B"&amp;ROW()),card!$E:$E,T$1)</f>
        <v>0</v>
      </c>
      <c r="U32">
        <f ca="1">COUNTIFS(card!$C:$C,INDIRECT("student!B"&amp;ROW()),card!$E:$E,U$1)</f>
        <v>0</v>
      </c>
      <c r="V32">
        <f ca="1">COUNTIFS(card!$C:$C,INDIRECT("student!B"&amp;ROW()),card!$E:$E,V$1)</f>
        <v>0</v>
      </c>
      <c r="W32">
        <f ca="1">COUNTIFS(card!$C:$C,INDIRECT("student!B"&amp;ROW()),card!$E:$E,W$1)</f>
        <v>0</v>
      </c>
      <c r="X32" s="3">
        <f t="array" aca="1" ref="X32" ca="1">MAX(IF(card!C:C=INDIRECT("student!B$"&amp;Y32),IF(card!E:E=5,card!O:O)))</f>
        <v>0</v>
      </c>
      <c r="Y32" s="6">
        <f t="array" ref="Y32">ROW()</f>
        <v>32</v>
      </c>
      <c r="Z32" s="3">
        <f t="array" aca="1" ref="Z32" ca="1">MAX(IF(card!C:C=INDIRECT("student!B$"&amp;Y32),IF(card!E:E=5,IF(card!H:H="",card!O:O))))</f>
        <v>0</v>
      </c>
      <c r="AA32" s="3">
        <f t="array" aca="1" ref="AA32" ca="1">MAX(IF(card!C:C=INDIRECT("student!B$"&amp;Y32),IF(card!E:E=5,IF(card!H:H&lt;&gt;"",card!O:O))))</f>
        <v>0</v>
      </c>
      <c r="AB32" s="3">
        <f t="array" aca="1" ref="AB32" ca="1">MAX(IF(card!C:C=INDIRECT("student!B$"&amp;Y32),IF(card!E:E=5,IF(card!H:H="ポイント",card!O:O))))</f>
        <v>0</v>
      </c>
      <c r="AC32" s="3">
        <f t="array" aca="1" ref="AC32" ca="1">MAX(IF(card!C:C=INDIRECT("student!B$"&amp;Y32),IF(card!E:E=5,IF(card!H:H="ランキング",card!O:O))))</f>
        <v>0</v>
      </c>
    </row>
    <row r="33" spans="1:29" x14ac:dyDescent="0.4">
      <c r="A33">
        <v>51</v>
      </c>
      <c r="B33" t="s">
        <v>178</v>
      </c>
      <c r="C33" t="s">
        <v>3042</v>
      </c>
      <c r="D33" t="s">
        <v>179</v>
      </c>
      <c r="E33" t="s">
        <v>3090</v>
      </c>
      <c r="F33" t="s">
        <v>180</v>
      </c>
      <c r="G33" s="1">
        <v>42421</v>
      </c>
      <c r="H33">
        <v>179</v>
      </c>
      <c r="I33">
        <v>63</v>
      </c>
      <c r="J33" t="s">
        <v>24</v>
      </c>
      <c r="K33" t="s">
        <v>30</v>
      </c>
      <c r="L33" t="s">
        <v>110</v>
      </c>
      <c r="M33" t="s">
        <v>176</v>
      </c>
      <c r="O33" t="s">
        <v>181</v>
      </c>
      <c r="P33">
        <f ca="1">COUNTIFS(card!$C:$C,INDIRECT("student!B"&amp;ROW()),card!$F:$F,P$1)</f>
        <v>0</v>
      </c>
      <c r="Q33">
        <f ca="1">COUNTIFS(card!$C:$C,INDIRECT("student!B"&amp;ROW()),card!$F:$F,Q$1)</f>
        <v>0</v>
      </c>
      <c r="R33">
        <f ca="1">COUNTIFS(card!$C:$C,INDIRECT("student!B"&amp;ROW()),card!$F:$F,R$1)</f>
        <v>0</v>
      </c>
      <c r="S33">
        <f ca="1">COUNTIFS(card!$C:$C,INDIRECT("student!B"&amp;ROW()),card!$E:$E,S$1)</f>
        <v>0</v>
      </c>
      <c r="T33">
        <f ca="1">COUNTIFS(card!$C:$C,INDIRECT("student!B"&amp;ROW()),card!$E:$E,T$1)</f>
        <v>0</v>
      </c>
      <c r="U33">
        <f ca="1">COUNTIFS(card!$C:$C,INDIRECT("student!B"&amp;ROW()),card!$E:$E,U$1)</f>
        <v>0</v>
      </c>
      <c r="V33">
        <f ca="1">COUNTIFS(card!$C:$C,INDIRECT("student!B"&amp;ROW()),card!$E:$E,V$1)</f>
        <v>0</v>
      </c>
      <c r="W33">
        <f ca="1">COUNTIFS(card!$C:$C,INDIRECT("student!B"&amp;ROW()),card!$E:$E,W$1)</f>
        <v>0</v>
      </c>
      <c r="X33" s="3">
        <f t="array" aca="1" ref="X33" ca="1">MAX(IF(card!C:C=INDIRECT("student!B$"&amp;Y33),IF(card!E:E=5,card!O:O)))</f>
        <v>0</v>
      </c>
      <c r="Y33" s="6">
        <f t="array" ref="Y33">ROW()</f>
        <v>33</v>
      </c>
      <c r="Z33" s="3">
        <f t="array" aca="1" ref="Z33" ca="1">MAX(IF(card!C:C=INDIRECT("student!B$"&amp;Y33),IF(card!E:E=5,IF(card!H:H="",card!O:O))))</f>
        <v>0</v>
      </c>
      <c r="AA33" s="3">
        <f t="array" aca="1" ref="AA33" ca="1">MAX(IF(card!C:C=INDIRECT("student!B$"&amp;Y33),IF(card!E:E=5,IF(card!H:H&lt;&gt;"",card!O:O))))</f>
        <v>0</v>
      </c>
      <c r="AB33" s="3">
        <f t="array" aca="1" ref="AB33" ca="1">MAX(IF(card!C:C=INDIRECT("student!B$"&amp;Y33),IF(card!E:E=5,IF(card!H:H="ポイント",card!O:O))))</f>
        <v>0</v>
      </c>
      <c r="AC33" s="3">
        <f t="array" aca="1" ref="AC33" ca="1">MAX(IF(card!C:C=INDIRECT("student!B$"&amp;Y33),IF(card!E:E=5,IF(card!H:H="ランキング",card!O:O))))</f>
        <v>0</v>
      </c>
    </row>
    <row r="34" spans="1:29" x14ac:dyDescent="0.4">
      <c r="A34">
        <v>52</v>
      </c>
      <c r="B34" t="s">
        <v>182</v>
      </c>
      <c r="C34" t="s">
        <v>3043</v>
      </c>
      <c r="D34" t="s">
        <v>183</v>
      </c>
      <c r="E34" t="s">
        <v>2982</v>
      </c>
      <c r="F34" t="s">
        <v>184</v>
      </c>
      <c r="G34" s="1">
        <v>42612</v>
      </c>
      <c r="H34">
        <v>176</v>
      </c>
      <c r="I34">
        <v>60</v>
      </c>
      <c r="J34" t="s">
        <v>48</v>
      </c>
      <c r="K34" t="s">
        <v>99</v>
      </c>
      <c r="L34" t="s">
        <v>110</v>
      </c>
      <c r="M34" t="s">
        <v>176</v>
      </c>
      <c r="O34" t="s">
        <v>185</v>
      </c>
      <c r="P34">
        <f ca="1">COUNTIFS(card!$C:$C,INDIRECT("student!B"&amp;ROW()),card!$F:$F,P$1)</f>
        <v>0</v>
      </c>
      <c r="Q34">
        <f ca="1">COUNTIFS(card!$C:$C,INDIRECT("student!B"&amp;ROW()),card!$F:$F,Q$1)</f>
        <v>0</v>
      </c>
      <c r="R34">
        <f ca="1">COUNTIFS(card!$C:$C,INDIRECT("student!B"&amp;ROW()),card!$F:$F,R$1)</f>
        <v>0</v>
      </c>
      <c r="S34">
        <f ca="1">COUNTIFS(card!$C:$C,INDIRECT("student!B"&amp;ROW()),card!$E:$E,S$1)</f>
        <v>0</v>
      </c>
      <c r="T34">
        <f ca="1">COUNTIFS(card!$C:$C,INDIRECT("student!B"&amp;ROW()),card!$E:$E,T$1)</f>
        <v>0</v>
      </c>
      <c r="U34">
        <f ca="1">COUNTIFS(card!$C:$C,INDIRECT("student!B"&amp;ROW()),card!$E:$E,U$1)</f>
        <v>0</v>
      </c>
      <c r="V34">
        <f ca="1">COUNTIFS(card!$C:$C,INDIRECT("student!B"&amp;ROW()),card!$E:$E,V$1)</f>
        <v>0</v>
      </c>
      <c r="W34">
        <f ca="1">COUNTIFS(card!$C:$C,INDIRECT("student!B"&amp;ROW()),card!$E:$E,W$1)</f>
        <v>0</v>
      </c>
      <c r="X34" s="3">
        <f t="array" aca="1" ref="X34" ca="1">MAX(IF(card!C:C=INDIRECT("student!B$"&amp;Y34),IF(card!E:E=5,card!O:O)))</f>
        <v>0</v>
      </c>
      <c r="Y34" s="6">
        <f t="array" ref="Y34">ROW()</f>
        <v>34</v>
      </c>
      <c r="Z34" s="3">
        <f t="array" aca="1" ref="Z34" ca="1">MAX(IF(card!C:C=INDIRECT("student!B$"&amp;Y34),IF(card!E:E=5,IF(card!H:H="",card!O:O))))</f>
        <v>0</v>
      </c>
      <c r="AA34" s="3">
        <f t="array" aca="1" ref="AA34" ca="1">MAX(IF(card!C:C=INDIRECT("student!B$"&amp;Y34),IF(card!E:E=5,IF(card!H:H&lt;&gt;"",card!O:O))))</f>
        <v>0</v>
      </c>
      <c r="AB34" s="3">
        <f t="array" aca="1" ref="AB34" ca="1">MAX(IF(card!C:C=INDIRECT("student!B$"&amp;Y34),IF(card!E:E=5,IF(card!H:H="ポイント",card!O:O))))</f>
        <v>0</v>
      </c>
      <c r="AC34" s="3">
        <f t="array" aca="1" ref="AC34" ca="1">MAX(IF(card!C:C=INDIRECT("student!B$"&amp;Y34),IF(card!E:E=5,IF(card!H:H="ランキング",card!O:O))))</f>
        <v>0</v>
      </c>
    </row>
    <row r="35" spans="1:29" x14ac:dyDescent="0.4">
      <c r="A35">
        <v>53</v>
      </c>
      <c r="B35" t="s">
        <v>186</v>
      </c>
      <c r="C35" t="s">
        <v>3045</v>
      </c>
      <c r="D35" t="s">
        <v>187</v>
      </c>
      <c r="E35" t="s">
        <v>2978</v>
      </c>
      <c r="F35" t="s">
        <v>188</v>
      </c>
      <c r="G35" s="1">
        <v>42676</v>
      </c>
      <c r="H35">
        <v>179</v>
      </c>
      <c r="I35">
        <v>61</v>
      </c>
      <c r="J35" t="s">
        <v>48</v>
      </c>
      <c r="K35" t="s">
        <v>36</v>
      </c>
      <c r="L35" t="s">
        <v>110</v>
      </c>
      <c r="M35" t="s">
        <v>176</v>
      </c>
      <c r="O35" t="s">
        <v>189</v>
      </c>
      <c r="P35">
        <f ca="1">COUNTIFS(card!$C:$C,INDIRECT("student!B"&amp;ROW()),card!$F:$F,P$1)</f>
        <v>0</v>
      </c>
      <c r="Q35">
        <f ca="1">COUNTIFS(card!$C:$C,INDIRECT("student!B"&amp;ROW()),card!$F:$F,Q$1)</f>
        <v>0</v>
      </c>
      <c r="R35">
        <f ca="1">COUNTIFS(card!$C:$C,INDIRECT("student!B"&amp;ROW()),card!$F:$F,R$1)</f>
        <v>0</v>
      </c>
      <c r="S35">
        <f ca="1">COUNTIFS(card!$C:$C,INDIRECT("student!B"&amp;ROW()),card!$E:$E,S$1)</f>
        <v>0</v>
      </c>
      <c r="T35">
        <f ca="1">COUNTIFS(card!$C:$C,INDIRECT("student!B"&amp;ROW()),card!$E:$E,T$1)</f>
        <v>0</v>
      </c>
      <c r="U35">
        <f ca="1">COUNTIFS(card!$C:$C,INDIRECT("student!B"&amp;ROW()),card!$E:$E,U$1)</f>
        <v>0</v>
      </c>
      <c r="V35">
        <f ca="1">COUNTIFS(card!$C:$C,INDIRECT("student!B"&amp;ROW()),card!$E:$E,V$1)</f>
        <v>0</v>
      </c>
      <c r="W35">
        <f ca="1">COUNTIFS(card!$C:$C,INDIRECT("student!B"&amp;ROW()),card!$E:$E,W$1)</f>
        <v>0</v>
      </c>
      <c r="X35" s="3">
        <f t="array" aca="1" ref="X35" ca="1">MAX(IF(card!C:C=INDIRECT("student!B$"&amp;Y35),IF(card!E:E=5,card!O:O)))</f>
        <v>0</v>
      </c>
      <c r="Y35" s="6">
        <f t="array" ref="Y35">ROW()</f>
        <v>35</v>
      </c>
      <c r="Z35" s="3">
        <f t="array" aca="1" ref="Z35" ca="1">MAX(IF(card!C:C=INDIRECT("student!B$"&amp;Y35),IF(card!E:E=5,IF(card!H:H="",card!O:O))))</f>
        <v>0</v>
      </c>
      <c r="AA35" s="3">
        <f t="array" aca="1" ref="AA35" ca="1">MAX(IF(card!C:C=INDIRECT("student!B$"&amp;Y35),IF(card!E:E=5,IF(card!H:H&lt;&gt;"",card!O:O))))</f>
        <v>0</v>
      </c>
      <c r="AB35" s="3">
        <f t="array" aca="1" ref="AB35" ca="1">MAX(IF(card!C:C=INDIRECT("student!B$"&amp;Y35),IF(card!E:E=5,IF(card!H:H="ポイント",card!O:O))))</f>
        <v>0</v>
      </c>
      <c r="AC35" s="3">
        <f t="array" aca="1" ref="AC35" ca="1">MAX(IF(card!C:C=INDIRECT("student!B$"&amp;Y35),IF(card!E:E=5,IF(card!H:H="ランキング",card!O:O))))</f>
        <v>0</v>
      </c>
    </row>
    <row r="36" spans="1:29" x14ac:dyDescent="0.4">
      <c r="A36">
        <v>54</v>
      </c>
      <c r="B36" t="s">
        <v>190</v>
      </c>
      <c r="C36" t="s">
        <v>3047</v>
      </c>
      <c r="D36" t="s">
        <v>191</v>
      </c>
      <c r="E36" t="s">
        <v>2984</v>
      </c>
      <c r="F36" t="s">
        <v>192</v>
      </c>
      <c r="G36" s="1">
        <v>42487</v>
      </c>
      <c r="H36">
        <v>160</v>
      </c>
      <c r="I36">
        <v>49</v>
      </c>
      <c r="J36" t="s">
        <v>41</v>
      </c>
      <c r="K36" t="s">
        <v>49</v>
      </c>
      <c r="L36" t="s">
        <v>110</v>
      </c>
      <c r="M36" t="s">
        <v>176</v>
      </c>
      <c r="N36" t="s">
        <v>193</v>
      </c>
      <c r="O36" t="s">
        <v>194</v>
      </c>
      <c r="P36">
        <f ca="1">COUNTIFS(card!$C:$C,INDIRECT("student!B"&amp;ROW()),card!$F:$F,P$1)</f>
        <v>0</v>
      </c>
      <c r="Q36">
        <f ca="1">COUNTIFS(card!$C:$C,INDIRECT("student!B"&amp;ROW()),card!$F:$F,Q$1)</f>
        <v>0</v>
      </c>
      <c r="R36">
        <f ca="1">COUNTIFS(card!$C:$C,INDIRECT("student!B"&amp;ROW()),card!$F:$F,R$1)</f>
        <v>0</v>
      </c>
      <c r="S36">
        <f ca="1">COUNTIFS(card!$C:$C,INDIRECT("student!B"&amp;ROW()),card!$E:$E,S$1)</f>
        <v>0</v>
      </c>
      <c r="T36">
        <f ca="1">COUNTIFS(card!$C:$C,INDIRECT("student!B"&amp;ROW()),card!$E:$E,T$1)</f>
        <v>0</v>
      </c>
      <c r="U36">
        <f ca="1">COUNTIFS(card!$C:$C,INDIRECT("student!B"&amp;ROW()),card!$E:$E,U$1)</f>
        <v>0</v>
      </c>
      <c r="V36">
        <f ca="1">COUNTIFS(card!$C:$C,INDIRECT("student!B"&amp;ROW()),card!$E:$E,V$1)</f>
        <v>0</v>
      </c>
      <c r="W36">
        <f ca="1">COUNTIFS(card!$C:$C,INDIRECT("student!B"&amp;ROW()),card!$E:$E,W$1)</f>
        <v>0</v>
      </c>
      <c r="X36" s="3">
        <f t="array" aca="1" ref="X36" ca="1">MAX(IF(card!C:C=INDIRECT("student!B$"&amp;Y36),IF(card!E:E=5,card!O:O)))</f>
        <v>0</v>
      </c>
      <c r="Y36" s="6">
        <f t="array" ref="Y36">ROW()</f>
        <v>36</v>
      </c>
      <c r="Z36" s="3">
        <f t="array" aca="1" ref="Z36" ca="1">MAX(IF(card!C:C=INDIRECT("student!B$"&amp;Y36),IF(card!E:E=5,IF(card!H:H="",card!O:O))))</f>
        <v>0</v>
      </c>
      <c r="AA36" s="3">
        <f t="array" aca="1" ref="AA36" ca="1">MAX(IF(card!C:C=INDIRECT("student!B$"&amp;Y36),IF(card!E:E=5,IF(card!H:H&lt;&gt;"",card!O:O))))</f>
        <v>0</v>
      </c>
      <c r="AB36" s="3">
        <f t="array" aca="1" ref="AB36" ca="1">MAX(IF(card!C:C=INDIRECT("student!B$"&amp;Y36),IF(card!E:E=5,IF(card!H:H="ポイント",card!O:O))))</f>
        <v>0</v>
      </c>
      <c r="AC36" s="3">
        <f t="array" aca="1" ref="AC36" ca="1">MAX(IF(card!C:C=INDIRECT("student!B$"&amp;Y36),IF(card!E:E=5,IF(card!H:H="ランキング",card!O:O))))</f>
        <v>0</v>
      </c>
    </row>
    <row r="37" spans="1:29" x14ac:dyDescent="0.4">
      <c r="A37">
        <v>55</v>
      </c>
      <c r="B37" t="s">
        <v>195</v>
      </c>
      <c r="C37" t="s">
        <v>3049</v>
      </c>
      <c r="D37" t="s">
        <v>196</v>
      </c>
      <c r="E37" t="s">
        <v>2980</v>
      </c>
      <c r="F37" t="s">
        <v>197</v>
      </c>
      <c r="G37" s="1">
        <v>42495</v>
      </c>
      <c r="H37">
        <v>168</v>
      </c>
      <c r="I37">
        <v>53</v>
      </c>
      <c r="J37" t="s">
        <v>41</v>
      </c>
      <c r="K37" t="s">
        <v>129</v>
      </c>
      <c r="M37" t="s">
        <v>176</v>
      </c>
      <c r="O37" t="s">
        <v>198</v>
      </c>
      <c r="P37">
        <f ca="1">COUNTIFS(card!$C:$C,INDIRECT("student!B"&amp;ROW()),card!$F:$F,P$1)</f>
        <v>0</v>
      </c>
      <c r="Q37">
        <f ca="1">COUNTIFS(card!$C:$C,INDIRECT("student!B"&amp;ROW()),card!$F:$F,Q$1)</f>
        <v>0</v>
      </c>
      <c r="R37">
        <f ca="1">COUNTIFS(card!$C:$C,INDIRECT("student!B"&amp;ROW()),card!$F:$F,R$1)</f>
        <v>0</v>
      </c>
      <c r="S37">
        <f ca="1">COUNTIFS(card!$C:$C,INDIRECT("student!B"&amp;ROW()),card!$E:$E,S$1)</f>
        <v>0</v>
      </c>
      <c r="T37">
        <f ca="1">COUNTIFS(card!$C:$C,INDIRECT("student!B"&amp;ROW()),card!$E:$E,T$1)</f>
        <v>0</v>
      </c>
      <c r="U37">
        <f ca="1">COUNTIFS(card!$C:$C,INDIRECT("student!B"&amp;ROW()),card!$E:$E,U$1)</f>
        <v>0</v>
      </c>
      <c r="V37">
        <f ca="1">COUNTIFS(card!$C:$C,INDIRECT("student!B"&amp;ROW()),card!$E:$E,V$1)</f>
        <v>0</v>
      </c>
      <c r="W37">
        <f ca="1">COUNTIFS(card!$C:$C,INDIRECT("student!B"&amp;ROW()),card!$E:$E,W$1)</f>
        <v>0</v>
      </c>
      <c r="X37" s="3">
        <f t="array" aca="1" ref="X37" ca="1">MAX(IF(card!C:C=INDIRECT("student!B$"&amp;Y37),IF(card!E:E=5,card!O:O)))</f>
        <v>0</v>
      </c>
      <c r="Y37" s="6">
        <f t="array" ref="Y37">ROW()</f>
        <v>37</v>
      </c>
      <c r="Z37" s="3">
        <f t="array" aca="1" ref="Z37" ca="1">MAX(IF(card!C:C=INDIRECT("student!B$"&amp;Y37),IF(card!E:E=5,IF(card!H:H="",card!O:O))))</f>
        <v>0</v>
      </c>
      <c r="AA37" s="3">
        <f t="array" aca="1" ref="AA37" ca="1">MAX(IF(card!C:C=INDIRECT("student!B$"&amp;Y37),IF(card!E:E=5,IF(card!H:H&lt;&gt;"",card!O:O))))</f>
        <v>0</v>
      </c>
      <c r="AB37" s="3">
        <f t="array" aca="1" ref="AB37" ca="1">MAX(IF(card!C:C=INDIRECT("student!B$"&amp;Y37),IF(card!E:E=5,IF(card!H:H="ポイント",card!O:O))))</f>
        <v>0</v>
      </c>
      <c r="AC37" s="3">
        <f t="array" aca="1" ref="AC37" ca="1">MAX(IF(card!C:C=INDIRECT("student!B$"&amp;Y37),IF(card!E:E=5,IF(card!H:H="ランキング",card!O:O))))</f>
        <v>0</v>
      </c>
    </row>
    <row r="38" spans="1:29" x14ac:dyDescent="0.4">
      <c r="A38">
        <v>56</v>
      </c>
      <c r="B38" t="s">
        <v>199</v>
      </c>
      <c r="C38" t="s">
        <v>3050</v>
      </c>
      <c r="D38" t="s">
        <v>200</v>
      </c>
      <c r="E38" t="s">
        <v>2992</v>
      </c>
      <c r="F38" t="s">
        <v>201</v>
      </c>
      <c r="G38" s="1">
        <v>42589</v>
      </c>
      <c r="H38">
        <v>176</v>
      </c>
      <c r="I38">
        <v>57</v>
      </c>
      <c r="J38" t="s">
        <v>41</v>
      </c>
      <c r="K38" t="s">
        <v>202</v>
      </c>
      <c r="M38" t="s">
        <v>176</v>
      </c>
      <c r="N38" t="s">
        <v>203</v>
      </c>
      <c r="O38" t="s">
        <v>204</v>
      </c>
      <c r="P38">
        <f ca="1">COUNTIFS(card!$C:$C,INDIRECT("student!B"&amp;ROW()),card!$F:$F,P$1)</f>
        <v>0</v>
      </c>
      <c r="Q38">
        <f ca="1">COUNTIFS(card!$C:$C,INDIRECT("student!B"&amp;ROW()),card!$F:$F,Q$1)</f>
        <v>0</v>
      </c>
      <c r="R38">
        <f ca="1">COUNTIFS(card!$C:$C,INDIRECT("student!B"&amp;ROW()),card!$F:$F,R$1)</f>
        <v>0</v>
      </c>
      <c r="S38">
        <f ca="1">COUNTIFS(card!$C:$C,INDIRECT("student!B"&amp;ROW()),card!$E:$E,S$1)</f>
        <v>0</v>
      </c>
      <c r="T38">
        <f ca="1">COUNTIFS(card!$C:$C,INDIRECT("student!B"&amp;ROW()),card!$E:$E,T$1)</f>
        <v>0</v>
      </c>
      <c r="U38">
        <f ca="1">COUNTIFS(card!$C:$C,INDIRECT("student!B"&amp;ROW()),card!$E:$E,U$1)</f>
        <v>0</v>
      </c>
      <c r="V38">
        <f ca="1">COUNTIFS(card!$C:$C,INDIRECT("student!B"&amp;ROW()),card!$E:$E,V$1)</f>
        <v>0</v>
      </c>
      <c r="W38">
        <f ca="1">COUNTIFS(card!$C:$C,INDIRECT("student!B"&amp;ROW()),card!$E:$E,W$1)</f>
        <v>0</v>
      </c>
      <c r="X38" s="3">
        <f t="array" aca="1" ref="X38" ca="1">MAX(IF(card!C:C=INDIRECT("student!B$"&amp;Y38),IF(card!E:E=5,card!O:O)))</f>
        <v>0</v>
      </c>
      <c r="Y38" s="6">
        <f t="array" ref="Y38">ROW()</f>
        <v>38</v>
      </c>
      <c r="Z38" s="3">
        <f t="array" aca="1" ref="Z38" ca="1">MAX(IF(card!C:C=INDIRECT("student!B$"&amp;Y38),IF(card!E:E=5,IF(card!H:H="",card!O:O))))</f>
        <v>0</v>
      </c>
      <c r="AA38" s="3">
        <f t="array" aca="1" ref="AA38" ca="1">MAX(IF(card!C:C=INDIRECT("student!B$"&amp;Y38),IF(card!E:E=5,IF(card!H:H&lt;&gt;"",card!O:O))))</f>
        <v>0</v>
      </c>
      <c r="AB38" s="3">
        <f t="array" aca="1" ref="AB38" ca="1">MAX(IF(card!C:C=INDIRECT("student!B$"&amp;Y38),IF(card!E:E=5,IF(card!H:H="ポイント",card!O:O))))</f>
        <v>0</v>
      </c>
      <c r="AC38" s="3">
        <f t="array" aca="1" ref="AC38" ca="1">MAX(IF(card!C:C=INDIRECT("student!B$"&amp;Y38),IF(card!E:E=5,IF(card!H:H="ランキング",card!O:O))))</f>
        <v>0</v>
      </c>
    </row>
    <row r="39" spans="1:29" x14ac:dyDescent="0.4">
      <c r="A39">
        <v>60</v>
      </c>
      <c r="B39" t="s">
        <v>205</v>
      </c>
      <c r="C39" t="s">
        <v>3051</v>
      </c>
      <c r="D39" t="s">
        <v>206</v>
      </c>
      <c r="F39" t="s">
        <v>208</v>
      </c>
      <c r="G39" s="1">
        <v>42715</v>
      </c>
      <c r="H39">
        <v>178</v>
      </c>
      <c r="I39">
        <v>65</v>
      </c>
      <c r="J39" t="s">
        <v>16</v>
      </c>
      <c r="O39" t="s">
        <v>209</v>
      </c>
      <c r="P39">
        <f ca="1">COUNTIFS(card!$C:$C,INDIRECT("student!B"&amp;ROW()),card!$F:$F,P$1)</f>
        <v>0</v>
      </c>
      <c r="Q39">
        <f ca="1">COUNTIFS(card!$C:$C,INDIRECT("student!B"&amp;ROW()),card!$F:$F,Q$1)</f>
        <v>0</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0</v>
      </c>
      <c r="W39">
        <f ca="1">COUNTIFS(card!$C:$C,INDIRECT("student!B"&amp;ROW()),card!$E:$E,W$1)</f>
        <v>0</v>
      </c>
      <c r="X39" s="3">
        <f t="array" aca="1" ref="X39" ca="1">MAX(IF(card!C:C=INDIRECT("student!B$"&amp;Y39),IF(card!E:E=5,card!O:O)))</f>
        <v>0</v>
      </c>
      <c r="Y39" s="6">
        <f t="array" ref="Y39">ROW()</f>
        <v>39</v>
      </c>
      <c r="Z39" s="3">
        <f t="array" aca="1" ref="Z39" ca="1">MAX(IF(card!C:C=INDIRECT("student!B$"&amp;Y39),IF(card!E:E=5,IF(card!H:H="",card!O:O))))</f>
        <v>0</v>
      </c>
      <c r="AA39" s="3">
        <f t="array" aca="1" ref="AA39" ca="1">MAX(IF(card!C:C=INDIRECT("student!B$"&amp;Y39),IF(card!E:E=5,IF(card!H:H&lt;&gt;"",card!O:O))))</f>
        <v>0</v>
      </c>
      <c r="AB39" s="3">
        <f t="array" aca="1" ref="AB39" ca="1">MAX(IF(card!C:C=INDIRECT("student!B$"&amp;Y39),IF(card!E:E=5,IF(card!H:H="ポイント",card!O:O))))</f>
        <v>0</v>
      </c>
      <c r="AC39" s="3">
        <f t="array" aca="1" ref="AC39" ca="1">MAX(IF(card!C:C=INDIRECT("student!B$"&amp;Y39),IF(card!E:E=5,IF(card!H:H="ランキング",card!O:O))))</f>
        <v>0</v>
      </c>
    </row>
    <row r="40" spans="1:29" x14ac:dyDescent="0.4">
      <c r="A40">
        <v>61</v>
      </c>
      <c r="B40" t="s">
        <v>210</v>
      </c>
      <c r="C40" t="s">
        <v>3052</v>
      </c>
      <c r="D40" t="s">
        <v>211</v>
      </c>
      <c r="F40" t="s">
        <v>212</v>
      </c>
      <c r="G40" s="1">
        <v>42425</v>
      </c>
      <c r="H40">
        <v>178</v>
      </c>
      <c r="I40">
        <v>64</v>
      </c>
      <c r="J40" t="s">
        <v>16</v>
      </c>
      <c r="O40" t="s">
        <v>213</v>
      </c>
      <c r="P40">
        <f ca="1">COUNTIFS(card!$C:$C,INDIRECT("student!B"&amp;ROW()),card!$F:$F,P$1)</f>
        <v>0</v>
      </c>
      <c r="Q40">
        <f ca="1">COUNTIFS(card!$C:$C,INDIRECT("student!B"&amp;ROW()),card!$F:$F,Q$1)</f>
        <v>0</v>
      </c>
      <c r="R40">
        <f ca="1">COUNTIFS(card!$C:$C,INDIRECT("student!B"&amp;ROW()),card!$F:$F,R$1)</f>
        <v>0</v>
      </c>
      <c r="S40">
        <f ca="1">COUNTIFS(card!$C:$C,INDIRECT("student!B"&amp;ROW()),card!$E:$E,S$1)</f>
        <v>0</v>
      </c>
      <c r="T40">
        <f ca="1">COUNTIFS(card!$C:$C,INDIRECT("student!B"&amp;ROW()),card!$E:$E,T$1)</f>
        <v>0</v>
      </c>
      <c r="U40">
        <f ca="1">COUNTIFS(card!$C:$C,INDIRECT("student!B"&amp;ROW()),card!$E:$E,U$1)</f>
        <v>0</v>
      </c>
      <c r="V40">
        <f ca="1">COUNTIFS(card!$C:$C,INDIRECT("student!B"&amp;ROW()),card!$E:$E,V$1)</f>
        <v>0</v>
      </c>
      <c r="W40">
        <f ca="1">COUNTIFS(card!$C:$C,INDIRECT("student!B"&amp;ROW()),card!$E:$E,W$1)</f>
        <v>0</v>
      </c>
      <c r="X40" s="3">
        <f t="array" aca="1" ref="X40" ca="1">MAX(IF(card!C:C=INDIRECT("student!B$"&amp;Y40),IF(card!E:E=5,card!O:O)))</f>
        <v>0</v>
      </c>
      <c r="Y40" s="6">
        <f t="array" ref="Y40">ROW()</f>
        <v>40</v>
      </c>
      <c r="Z40" s="3">
        <f t="array" aca="1" ref="Z40" ca="1">MAX(IF(card!C:C=INDIRECT("student!B$"&amp;Y40),IF(card!E:E=5,IF(card!H:H="",card!O:O))))</f>
        <v>0</v>
      </c>
      <c r="AA40" s="3">
        <f t="array" aca="1" ref="AA40" ca="1">MAX(IF(card!C:C=INDIRECT("student!B$"&amp;Y40),IF(card!E:E=5,IF(card!H:H&lt;&gt;"",card!O:O))))</f>
        <v>0</v>
      </c>
      <c r="AB40" s="3">
        <f t="array" aca="1" ref="AB40" ca="1">MAX(IF(card!C:C=INDIRECT("student!B$"&amp;Y40),IF(card!E:E=5,IF(card!H:H="ポイント",card!O:O))))</f>
        <v>0</v>
      </c>
      <c r="AC40" s="3">
        <f t="array" aca="1" ref="AC40" ca="1">MAX(IF(card!C:C=INDIRECT("student!B$"&amp;Y40),IF(card!E:E=5,IF(card!H:H="ランキング",card!O:O))))</f>
        <v>0</v>
      </c>
    </row>
    <row r="41" spans="1:29" x14ac:dyDescent="0.4">
      <c r="A41">
        <v>62</v>
      </c>
      <c r="B41" t="s">
        <v>3069</v>
      </c>
      <c r="C41" t="s">
        <v>3073</v>
      </c>
      <c r="D41" t="s">
        <v>3072</v>
      </c>
      <c r="F41" t="s">
        <v>3071</v>
      </c>
      <c r="G41" s="1">
        <v>43612</v>
      </c>
      <c r="H41">
        <v>179</v>
      </c>
      <c r="I41">
        <v>63</v>
      </c>
      <c r="J41" t="s">
        <v>3070</v>
      </c>
      <c r="O41" t="s">
        <v>3074</v>
      </c>
      <c r="X41" s="3">
        <f t="array" aca="1" ref="X41" ca="1">MAX(IF(card!C:C=INDIRECT("student!B$"&amp;Y41),IF(card!E:E=5,card!O:O)))</f>
        <v>0</v>
      </c>
      <c r="Y41" s="6">
        <f t="array" ref="Y41">ROW()</f>
        <v>41</v>
      </c>
      <c r="Z41" s="3">
        <f t="array" aca="1" ref="Z41" ca="1">MAX(IF(card!C:C=INDIRECT("student!B$"&amp;Y41),IF(card!E:E=5,IF(card!H:H="",card!O:O))))</f>
        <v>0</v>
      </c>
      <c r="AA41" s="3">
        <f t="array" aca="1" ref="AA41" ca="1">MAX(IF(card!C:C=INDIRECT("student!B$"&amp;Y41),IF(card!E:E=5,IF(card!H:H&lt;&gt;"",card!O:O))))</f>
        <v>0</v>
      </c>
      <c r="AB41" s="3">
        <f t="array" aca="1" ref="AB41" ca="1">MAX(IF(card!C:C=INDIRECT("student!B$"&amp;Y41),IF(card!E:E=5,IF(card!H:H="ポイント",card!O:O))))</f>
        <v>0</v>
      </c>
      <c r="AC41" s="3">
        <f t="array" aca="1" ref="AC41" ca="1">MAX(IF(card!C:C=INDIRECT("student!B$"&amp;Y41),IF(card!E:E=5,IF(card!H:H="ランキング",card!O:O))))</f>
        <v>0</v>
      </c>
    </row>
    <row r="42" spans="1:29" x14ac:dyDescent="0.4">
      <c r="A42">
        <v>70</v>
      </c>
      <c r="B42" t="s">
        <v>214</v>
      </c>
      <c r="C42" t="s">
        <v>3054</v>
      </c>
      <c r="D42" t="s">
        <v>215</v>
      </c>
      <c r="E42" t="s">
        <v>3067</v>
      </c>
      <c r="F42" t="s">
        <v>217</v>
      </c>
      <c r="G42" s="1">
        <v>42940</v>
      </c>
      <c r="H42">
        <v>177</v>
      </c>
      <c r="I42">
        <v>61</v>
      </c>
      <c r="J42" t="s">
        <v>16</v>
      </c>
      <c r="K42" t="s">
        <v>218</v>
      </c>
      <c r="M42" t="s">
        <v>219</v>
      </c>
      <c r="O42" t="s">
        <v>220</v>
      </c>
      <c r="P42">
        <f ca="1">COUNTIFS(card!$C:$C,INDIRECT("student!B"&amp;ROW()),card!$F:$F,P$1)</f>
        <v>0</v>
      </c>
      <c r="Q42">
        <f ca="1">COUNTIFS(card!$C:$C,INDIRECT("student!B"&amp;ROW()),card!$F:$F,Q$1)</f>
        <v>0</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0</v>
      </c>
      <c r="W42">
        <f ca="1">COUNTIFS(card!$C:$C,INDIRECT("student!B"&amp;ROW()),card!$E:$E,W$1)</f>
        <v>0</v>
      </c>
      <c r="X42" s="3">
        <f t="array" aca="1" ref="X42" ca="1">MAX(IF(card!C:C=INDIRECT("student!B$"&amp;Y42),IF(card!E:E=5,card!O:O)))</f>
        <v>0</v>
      </c>
      <c r="Y42" s="6">
        <f t="array" ref="Y42">ROW()</f>
        <v>42</v>
      </c>
      <c r="Z42" s="3">
        <f t="array" aca="1" ref="Z42" ca="1">MAX(IF(card!C:C=INDIRECT("student!B$"&amp;Y42),IF(card!E:E=5,IF(card!H:H="",card!O:O))))</f>
        <v>0</v>
      </c>
      <c r="AA42" s="3">
        <f t="array" aca="1" ref="AA42" ca="1">MAX(IF(card!C:C=INDIRECT("student!B$"&amp;Y42),IF(card!E:E=5,IF(card!H:H&lt;&gt;"",card!O:O))))</f>
        <v>0</v>
      </c>
      <c r="AB42" s="3">
        <f t="array" aca="1" ref="AB42" ca="1">MAX(IF(card!C:C=INDIRECT("student!B$"&amp;Y42),IF(card!E:E=5,IF(card!H:H="ポイント",card!O:O))))</f>
        <v>0</v>
      </c>
      <c r="AC42" s="3">
        <f t="array" aca="1" ref="AC42" ca="1">MAX(IF(card!C:C=INDIRECT("student!B$"&amp;Y42),IF(card!E:E=5,IF(card!H:H="ランキング",card!O:O))))</f>
        <v>0</v>
      </c>
    </row>
    <row r="43" spans="1:29" x14ac:dyDescent="0.4">
      <c r="A43">
        <v>71</v>
      </c>
      <c r="B43" t="s">
        <v>221</v>
      </c>
      <c r="C43" t="s">
        <v>3055</v>
      </c>
      <c r="D43" t="s">
        <v>222</v>
      </c>
      <c r="E43" t="s">
        <v>3067</v>
      </c>
      <c r="F43" t="s">
        <v>223</v>
      </c>
      <c r="G43" s="1">
        <v>42963</v>
      </c>
      <c r="H43">
        <v>173</v>
      </c>
      <c r="I43">
        <v>61</v>
      </c>
      <c r="J43" t="s">
        <v>48</v>
      </c>
      <c r="K43" t="s">
        <v>49</v>
      </c>
      <c r="M43" t="s">
        <v>224</v>
      </c>
      <c r="O43" t="s">
        <v>225</v>
      </c>
      <c r="P43">
        <f ca="1">COUNTIFS(card!$C:$C,INDIRECT("student!B"&amp;ROW()),card!$F:$F,P$1)</f>
        <v>0</v>
      </c>
      <c r="Q43">
        <f ca="1">COUNTIFS(card!$C:$C,INDIRECT("student!B"&amp;ROW()),card!$F:$F,Q$1)</f>
        <v>0</v>
      </c>
      <c r="R43">
        <f ca="1">COUNTIFS(card!$C:$C,INDIRECT("student!B"&amp;ROW()),card!$F:$F,R$1)</f>
        <v>0</v>
      </c>
      <c r="S43">
        <f ca="1">COUNTIFS(card!$C:$C,INDIRECT("student!B"&amp;ROW()),card!$E:$E,S$1)</f>
        <v>0</v>
      </c>
      <c r="T43">
        <f ca="1">COUNTIFS(card!$C:$C,INDIRECT("student!B"&amp;ROW()),card!$E:$E,T$1)</f>
        <v>0</v>
      </c>
      <c r="U43">
        <f ca="1">COUNTIFS(card!$C:$C,INDIRECT("student!B"&amp;ROW()),card!$E:$E,U$1)</f>
        <v>0</v>
      </c>
      <c r="V43">
        <f ca="1">COUNTIFS(card!$C:$C,INDIRECT("student!B"&amp;ROW()),card!$E:$E,V$1)</f>
        <v>0</v>
      </c>
      <c r="W43">
        <f ca="1">COUNTIFS(card!$C:$C,INDIRECT("student!B"&amp;ROW()),card!$E:$E,W$1)</f>
        <v>0</v>
      </c>
      <c r="X43" s="3">
        <f t="array" aca="1" ref="X43" ca="1">MAX(IF(card!C:C=INDIRECT("student!B$"&amp;Y43),IF(card!E:E=5,card!O:O)))</f>
        <v>0</v>
      </c>
      <c r="Y43" s="6">
        <f t="array" ref="Y43">ROW()</f>
        <v>43</v>
      </c>
      <c r="Z43" s="3">
        <f t="array" aca="1" ref="Z43" ca="1">MAX(IF(card!C:C=INDIRECT("student!B$"&amp;Y43),IF(card!E:E=5,IF(card!H:H="",card!O:O))))</f>
        <v>0</v>
      </c>
      <c r="AA43" s="3">
        <f t="array" aca="1" ref="AA43" ca="1">MAX(IF(card!C:C=INDIRECT("student!B$"&amp;Y43),IF(card!E:E=5,IF(card!H:H&lt;&gt;"",card!O:O))))</f>
        <v>0</v>
      </c>
      <c r="AB43" s="3">
        <f t="array" aca="1" ref="AB43" ca="1">MAX(IF(card!C:C=INDIRECT("student!B$"&amp;Y43),IF(card!E:E=5,IF(card!H:H="ポイント",card!O:O))))</f>
        <v>0</v>
      </c>
      <c r="AC43" s="3">
        <f t="array" aca="1" ref="AC43" ca="1">MAX(IF(card!C:C=INDIRECT("student!B$"&amp;Y43),IF(card!E:E=5,IF(card!H:H="ランキング",card!O:O))))</f>
        <v>0</v>
      </c>
    </row>
    <row r="44" spans="1:29" x14ac:dyDescent="0.4">
      <c r="A44">
        <v>72</v>
      </c>
      <c r="B44" t="s">
        <v>2655</v>
      </c>
      <c r="C44" t="s">
        <v>3057</v>
      </c>
      <c r="D44" t="s">
        <v>2658</v>
      </c>
      <c r="E44" t="s">
        <v>3068</v>
      </c>
      <c r="F44" t="s">
        <v>2659</v>
      </c>
      <c r="G44" s="1">
        <v>43035</v>
      </c>
      <c r="H44">
        <v>178</v>
      </c>
      <c r="I44">
        <v>62</v>
      </c>
      <c r="J44" t="s">
        <v>2661</v>
      </c>
      <c r="K44" t="s">
        <v>2662</v>
      </c>
      <c r="M44" t="s">
        <v>2663</v>
      </c>
      <c r="O44" t="s">
        <v>2664</v>
      </c>
      <c r="P44">
        <f ca="1">COUNTIFS(card!$C:$C,INDIRECT("student!B"&amp;ROW()),card!$F:$F,P$1)</f>
        <v>0</v>
      </c>
      <c r="Q44">
        <f ca="1">COUNTIFS(card!$C:$C,INDIRECT("student!B"&amp;ROW()),card!$F:$F,Q$1)</f>
        <v>0</v>
      </c>
      <c r="R44">
        <f ca="1">COUNTIFS(card!$C:$C,INDIRECT("student!B"&amp;ROW()),card!$F:$F,R$1)</f>
        <v>0</v>
      </c>
      <c r="S44">
        <f ca="1">COUNTIFS(card!$C:$C,INDIRECT("student!B"&amp;ROW()),card!$E:$E,S$1)</f>
        <v>0</v>
      </c>
      <c r="T44">
        <f ca="1">COUNTIFS(card!$C:$C,INDIRECT("student!B"&amp;ROW()),card!$E:$E,T$1)</f>
        <v>0</v>
      </c>
      <c r="U44">
        <f ca="1">COUNTIFS(card!$C:$C,INDIRECT("student!B"&amp;ROW()),card!$E:$E,U$1)</f>
        <v>0</v>
      </c>
      <c r="V44">
        <f ca="1">COUNTIFS(card!$C:$C,INDIRECT("student!B"&amp;ROW()),card!$E:$E,V$1)</f>
        <v>0</v>
      </c>
      <c r="W44">
        <f ca="1">COUNTIFS(card!$C:$C,INDIRECT("student!B"&amp;ROW()),card!$E:$E,W$1)</f>
        <v>0</v>
      </c>
      <c r="X44" s="3">
        <f t="array" aca="1" ref="X44" ca="1">MAX(IF(card!C:C=INDIRECT("student!B$"&amp;Y44),IF(card!E:E=5,card!O:O)))</f>
        <v>0</v>
      </c>
      <c r="Y44" s="6">
        <f t="array" ref="Y44">ROW()</f>
        <v>44</v>
      </c>
      <c r="Z44" s="3">
        <f t="array" aca="1" ref="Z44" ca="1">MAX(IF(card!C:C=INDIRECT("student!B$"&amp;Y44),IF(card!E:E=5,IF(card!H:H="",card!O:O))))</f>
        <v>0</v>
      </c>
      <c r="AA44" s="3">
        <f t="array" aca="1" ref="AA44" ca="1">MAX(IF(card!C:C=INDIRECT("student!B$"&amp;Y44),IF(card!E:E=5,IF(card!H:H&lt;&gt;"",card!O:O))))</f>
        <v>0</v>
      </c>
      <c r="AB44" s="3">
        <f t="array" aca="1" ref="AB44" ca="1">MAX(IF(card!C:C=INDIRECT("student!B$"&amp;Y44),IF(card!E:E=5,IF(card!H:H="ポイント",card!O:O))))</f>
        <v>0</v>
      </c>
      <c r="AC44" s="3">
        <f t="array" aca="1" ref="AC44" ca="1">MAX(IF(card!C:C=INDIRECT("student!B$"&amp;Y44),IF(card!E:E=5,IF(card!H:H="ランキング",card!O:O))))</f>
        <v>0</v>
      </c>
    </row>
    <row r="45" spans="1:29" x14ac:dyDescent="0.4">
      <c r="A45">
        <v>73</v>
      </c>
      <c r="B45" t="s">
        <v>2656</v>
      </c>
      <c r="C45" t="s">
        <v>3058</v>
      </c>
      <c r="D45" t="s">
        <v>2670</v>
      </c>
      <c r="E45" t="s">
        <v>3068</v>
      </c>
      <c r="F45" t="s">
        <v>2660</v>
      </c>
      <c r="G45" s="1">
        <v>43053</v>
      </c>
      <c r="H45">
        <v>172</v>
      </c>
      <c r="I45">
        <v>60</v>
      </c>
      <c r="J45" t="s">
        <v>2665</v>
      </c>
      <c r="K45" t="s">
        <v>2666</v>
      </c>
      <c r="M45" t="s">
        <v>2667</v>
      </c>
      <c r="O45" t="s">
        <v>2668</v>
      </c>
      <c r="P45">
        <f ca="1">COUNTIFS(card!$C:$C,INDIRECT("student!B"&amp;ROW()),card!$F:$F,P$1)</f>
        <v>0</v>
      </c>
      <c r="Q45">
        <f ca="1">COUNTIFS(card!$C:$C,INDIRECT("student!B"&amp;ROW()),card!$F:$F,Q$1)</f>
        <v>0</v>
      </c>
      <c r="R45">
        <f ca="1">COUNTIFS(card!$C:$C,INDIRECT("student!B"&amp;ROW()),card!$F:$F,R$1)</f>
        <v>0</v>
      </c>
      <c r="S45">
        <f ca="1">COUNTIFS(card!$C:$C,INDIRECT("student!B"&amp;ROW()),card!$E:$E,S$1)</f>
        <v>0</v>
      </c>
      <c r="T45">
        <f ca="1">COUNTIFS(card!$C:$C,INDIRECT("student!B"&amp;ROW()),card!$E:$E,T$1)</f>
        <v>0</v>
      </c>
      <c r="U45">
        <f ca="1">COUNTIFS(card!$C:$C,INDIRECT("student!B"&amp;ROW()),card!$E:$E,U$1)</f>
        <v>0</v>
      </c>
      <c r="V45">
        <f ca="1">COUNTIFS(card!$C:$C,INDIRECT("student!B"&amp;ROW()),card!$E:$E,V$1)</f>
        <v>0</v>
      </c>
      <c r="W45">
        <f ca="1">COUNTIFS(card!$C:$C,INDIRECT("student!B"&amp;ROW()),card!$E:$E,W$1)</f>
        <v>0</v>
      </c>
      <c r="X45" s="3">
        <f t="array" aca="1" ref="X45" ca="1">MAX(IF(card!C:C=INDIRECT("student!B$"&amp;Y45),IF(card!E:E=5,card!O:O)))</f>
        <v>0</v>
      </c>
      <c r="Y45" s="6">
        <f t="array" ref="Y45">ROW()</f>
        <v>45</v>
      </c>
      <c r="Z45" s="3">
        <f t="array" aca="1" ref="Z45" ca="1">MAX(IF(card!C:C=INDIRECT("student!B$"&amp;Y45),IF(card!E:E=5,IF(card!H:H="",card!O:O))))</f>
        <v>0</v>
      </c>
      <c r="AA45" s="3">
        <f t="array" aca="1" ref="AA45" ca="1">MAX(IF(card!C:C=INDIRECT("student!B$"&amp;Y45),IF(card!E:E=5,IF(card!H:H&lt;&gt;"",card!O:O))))</f>
        <v>0</v>
      </c>
      <c r="AB45" s="3">
        <f t="array" aca="1" ref="AB45" ca="1">MAX(IF(card!C:C=INDIRECT("student!B$"&amp;Y45),IF(card!E:E=5,IF(card!H:H="ポイント",card!O:O))))</f>
        <v>0</v>
      </c>
      <c r="AC45" s="3">
        <f t="array" aca="1" ref="AC45" ca="1">MAX(IF(card!C:C=INDIRECT("student!B$"&amp;Y45),IF(card!E:E=5,IF(card!H:H="ランキング",card!O:O))))</f>
        <v>0</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workbookViewId="0">
      <selection activeCell="F18" sqref="F18"/>
    </sheetView>
  </sheetViews>
  <sheetFormatPr defaultRowHeight="18.75" x14ac:dyDescent="0.4"/>
  <cols>
    <col min="1" max="1" width="4.5" customWidth="1"/>
    <col min="2" max="2" width="10.375" customWidth="1"/>
    <col min="3" max="3" width="12.125" customWidth="1"/>
    <col min="4" max="4" width="12.375" customWidth="1"/>
    <col min="5" max="9" width="11.25" customWidth="1"/>
  </cols>
  <sheetData>
    <row r="1" spans="1:6" x14ac:dyDescent="0.4">
      <c r="B1" t="s">
        <v>3088</v>
      </c>
      <c r="C1" t="s">
        <v>2975</v>
      </c>
      <c r="D1" t="s">
        <v>3000</v>
      </c>
      <c r="E1" t="s">
        <v>3001</v>
      </c>
      <c r="F1" t="s">
        <v>3002</v>
      </c>
    </row>
    <row r="2" spans="1:6" x14ac:dyDescent="0.4">
      <c r="A2">
        <v>1</v>
      </c>
      <c r="B2" t="s">
        <v>81</v>
      </c>
      <c r="C2" t="s">
        <v>2977</v>
      </c>
      <c r="D2" t="s">
        <v>226</v>
      </c>
      <c r="E2" t="s">
        <v>3016</v>
      </c>
      <c r="F2" t="s">
        <v>3075</v>
      </c>
    </row>
    <row r="3" spans="1:6" x14ac:dyDescent="0.4">
      <c r="A3">
        <v>2</v>
      </c>
      <c r="B3" t="s">
        <v>103</v>
      </c>
      <c r="C3" t="s">
        <v>2979</v>
      </c>
      <c r="D3" t="s">
        <v>227</v>
      </c>
      <c r="E3" t="s">
        <v>3044</v>
      </c>
      <c r="F3" t="s">
        <v>3076</v>
      </c>
    </row>
    <row r="4" spans="1:6" x14ac:dyDescent="0.4">
      <c r="A4">
        <v>3</v>
      </c>
      <c r="B4" t="s">
        <v>69</v>
      </c>
      <c r="C4" t="s">
        <v>2981</v>
      </c>
      <c r="D4" t="s">
        <v>228</v>
      </c>
      <c r="E4" t="s">
        <v>3048</v>
      </c>
      <c r="F4" t="s">
        <v>3077</v>
      </c>
    </row>
    <row r="5" spans="1:6" x14ac:dyDescent="0.4">
      <c r="A5">
        <v>4</v>
      </c>
      <c r="B5" t="s">
        <v>229</v>
      </c>
      <c r="C5" t="s">
        <v>2983</v>
      </c>
      <c r="D5" t="s">
        <v>230</v>
      </c>
      <c r="E5" t="s">
        <v>3035</v>
      </c>
      <c r="F5" t="s">
        <v>3078</v>
      </c>
    </row>
    <row r="6" spans="1:6" x14ac:dyDescent="0.4">
      <c r="A6">
        <v>5</v>
      </c>
      <c r="B6" t="s">
        <v>22</v>
      </c>
      <c r="C6" t="s">
        <v>2985</v>
      </c>
      <c r="D6" t="s">
        <v>232</v>
      </c>
      <c r="E6" t="s">
        <v>3046</v>
      </c>
      <c r="F6" t="s">
        <v>3079</v>
      </c>
    </row>
    <row r="7" spans="1:6" x14ac:dyDescent="0.4">
      <c r="A7">
        <v>6</v>
      </c>
      <c r="B7" t="s">
        <v>34</v>
      </c>
      <c r="C7" t="s">
        <v>2986</v>
      </c>
      <c r="D7" t="s">
        <v>233</v>
      </c>
      <c r="E7" t="s">
        <v>3006</v>
      </c>
      <c r="F7" t="s">
        <v>3080</v>
      </c>
    </row>
    <row r="8" spans="1:6" x14ac:dyDescent="0.4">
      <c r="A8">
        <v>7</v>
      </c>
      <c r="B8" t="s">
        <v>236</v>
      </c>
      <c r="C8" t="s">
        <v>2988</v>
      </c>
      <c r="D8" t="s">
        <v>237</v>
      </c>
      <c r="E8" t="s">
        <v>3029</v>
      </c>
      <c r="F8" t="s">
        <v>3081</v>
      </c>
    </row>
    <row r="9" spans="1:6" x14ac:dyDescent="0.4">
      <c r="A9">
        <v>8</v>
      </c>
      <c r="B9" t="s">
        <v>46</v>
      </c>
      <c r="C9" t="s">
        <v>2989</v>
      </c>
      <c r="D9" t="s">
        <v>238</v>
      </c>
      <c r="E9" t="s">
        <v>3031</v>
      </c>
      <c r="F9" t="s">
        <v>3082</v>
      </c>
    </row>
    <row r="10" spans="1:6" x14ac:dyDescent="0.4">
      <c r="A10">
        <v>9</v>
      </c>
      <c r="B10" t="s">
        <v>137</v>
      </c>
      <c r="C10" t="s">
        <v>2991</v>
      </c>
      <c r="D10" t="s">
        <v>240</v>
      </c>
      <c r="E10" t="s">
        <v>3037</v>
      </c>
      <c r="F10" t="s">
        <v>3083</v>
      </c>
    </row>
    <row r="11" spans="1:6" x14ac:dyDescent="0.4">
      <c r="A11">
        <v>10</v>
      </c>
      <c r="B11" t="s">
        <v>75</v>
      </c>
      <c r="C11" t="s">
        <v>2993</v>
      </c>
      <c r="D11" t="s">
        <v>241</v>
      </c>
      <c r="E11" t="s">
        <v>3021</v>
      </c>
      <c r="F11" t="s">
        <v>3084</v>
      </c>
    </row>
    <row r="12" spans="1:6" x14ac:dyDescent="0.4">
      <c r="A12">
        <v>11</v>
      </c>
      <c r="B12" t="s">
        <v>170</v>
      </c>
      <c r="C12" t="s">
        <v>2995</v>
      </c>
      <c r="D12" t="s">
        <v>242</v>
      </c>
      <c r="E12" t="s">
        <v>3039</v>
      </c>
    </row>
    <row r="13" spans="1:6" x14ac:dyDescent="0.4">
      <c r="A13">
        <v>12</v>
      </c>
      <c r="B13" t="s">
        <v>216</v>
      </c>
      <c r="C13" t="s">
        <v>2996</v>
      </c>
      <c r="D13" t="s">
        <v>243</v>
      </c>
      <c r="E13" t="s">
        <v>3053</v>
      </c>
      <c r="F13" t="s">
        <v>3085</v>
      </c>
    </row>
    <row r="14" spans="1:6" x14ac:dyDescent="0.4">
      <c r="A14">
        <v>13</v>
      </c>
      <c r="B14" t="s">
        <v>2657</v>
      </c>
      <c r="C14" t="s">
        <v>2997</v>
      </c>
      <c r="D14" t="s">
        <v>2669</v>
      </c>
      <c r="E14" t="s">
        <v>3056</v>
      </c>
      <c r="F14" t="s">
        <v>3086</v>
      </c>
    </row>
    <row r="15" spans="1:6" x14ac:dyDescent="0.4">
      <c r="A15">
        <v>14</v>
      </c>
      <c r="B15" t="s">
        <v>2999</v>
      </c>
      <c r="C15" t="s">
        <v>2998</v>
      </c>
      <c r="E15" t="s">
        <v>3056</v>
      </c>
      <c r="F15" t="s">
        <v>3087</v>
      </c>
    </row>
    <row r="16" spans="1:6" x14ac:dyDescent="0.4">
      <c r="B16" t="s">
        <v>3747</v>
      </c>
      <c r="C16" t="s">
        <v>3748</v>
      </c>
      <c r="E16" t="s">
        <v>3487</v>
      </c>
      <c r="F16" t="s">
        <v>3750</v>
      </c>
    </row>
    <row r="17" spans="2:6" x14ac:dyDescent="0.4">
      <c r="B17" t="s">
        <v>3745</v>
      </c>
      <c r="C17" t="s">
        <v>3749</v>
      </c>
      <c r="E17" t="s">
        <v>3677</v>
      </c>
      <c r="F17" t="s">
        <v>3751</v>
      </c>
    </row>
    <row r="18" spans="2:6" x14ac:dyDescent="0.4">
      <c r="B18" t="s">
        <v>3746</v>
      </c>
      <c r="E18" t="s">
        <v>3676</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2"/>
  <sheetViews>
    <sheetView workbookViewId="0">
      <pane xSplit="2" ySplit="1" topLeftCell="C90" activePane="bottomRight" state="frozen"/>
      <selection pane="topRight" activeCell="C1" sqref="C1"/>
      <selection pane="bottomLeft" activeCell="A2" sqref="A2"/>
      <selection pane="bottomRight" activeCell="I103" sqref="I103"/>
    </sheetView>
  </sheetViews>
  <sheetFormatPr defaultRowHeight="18.75" x14ac:dyDescent="0.4"/>
  <cols>
    <col min="1" max="1" width="4.125" customWidth="1"/>
    <col min="2" max="2" width="39.875" customWidth="1"/>
    <col min="3" max="3" width="10.125" customWidth="1"/>
    <col min="4" max="5" width="11.375" bestFit="1" customWidth="1"/>
    <col min="6" max="6" width="5.5" customWidth="1"/>
    <col min="7" max="7" width="11.875" customWidth="1"/>
    <col min="8" max="8" width="12.25" customWidth="1"/>
    <col min="9" max="9" width="18.5" customWidth="1"/>
    <col min="10" max="10" width="11.625" style="10" customWidth="1"/>
    <col min="11" max="12" width="9" style="10"/>
    <col min="13" max="13" width="11.75" style="10" customWidth="1"/>
    <col min="14" max="15" width="9" style="10"/>
    <col min="16" max="16" width="100.25" customWidth="1"/>
  </cols>
  <sheetData>
    <row r="1" spans="1:17" x14ac:dyDescent="0.4">
      <c r="A1" t="s">
        <v>0</v>
      </c>
      <c r="B1" t="s">
        <v>3129</v>
      </c>
      <c r="C1" t="s">
        <v>3269</v>
      </c>
      <c r="D1" t="s">
        <v>3131</v>
      </c>
      <c r="E1" t="s">
        <v>3132</v>
      </c>
      <c r="F1" t="s">
        <v>244</v>
      </c>
      <c r="G1" t="s">
        <v>3133</v>
      </c>
      <c r="H1" t="s">
        <v>3134</v>
      </c>
      <c r="I1" t="s">
        <v>3137</v>
      </c>
      <c r="J1" s="10" t="s">
        <v>3148</v>
      </c>
      <c r="K1" s="10" t="s">
        <v>3149</v>
      </c>
      <c r="L1" s="10" t="s">
        <v>3150</v>
      </c>
      <c r="M1" s="10" t="s">
        <v>3151</v>
      </c>
      <c r="N1" s="10" t="s">
        <v>3152</v>
      </c>
      <c r="O1" s="10" t="s">
        <v>3130</v>
      </c>
      <c r="P1" t="s">
        <v>3135</v>
      </c>
      <c r="Q1" t="s">
        <v>3136</v>
      </c>
    </row>
    <row r="2" spans="1:17" x14ac:dyDescent="0.4">
      <c r="A2">
        <v>1</v>
      </c>
      <c r="B2" t="s">
        <v>2974</v>
      </c>
      <c r="C2" t="s">
        <v>3330</v>
      </c>
      <c r="D2" s="3">
        <v>42145</v>
      </c>
      <c r="E2" s="3">
        <v>42153</v>
      </c>
      <c r="F2">
        <f>E2-D2</f>
        <v>8</v>
      </c>
      <c r="G2" t="s">
        <v>246</v>
      </c>
      <c r="H2" t="s">
        <v>3016</v>
      </c>
      <c r="I2" t="s">
        <v>81</v>
      </c>
      <c r="J2" s="10" t="s">
        <v>3158</v>
      </c>
      <c r="M2" s="10" t="s">
        <v>3159</v>
      </c>
      <c r="P2" t="s">
        <v>247</v>
      </c>
      <c r="Q2" t="s">
        <v>248</v>
      </c>
    </row>
    <row r="3" spans="1:17" x14ac:dyDescent="0.4">
      <c r="A3">
        <v>2</v>
      </c>
      <c r="B3" t="s">
        <v>249</v>
      </c>
      <c r="C3" t="s">
        <v>3331</v>
      </c>
      <c r="D3" s="3">
        <v>42159</v>
      </c>
      <c r="E3" s="3">
        <v>42169</v>
      </c>
      <c r="F3">
        <f t="shared" ref="F3:F66" si="0">E3-D3</f>
        <v>10</v>
      </c>
      <c r="G3" t="s">
        <v>250</v>
      </c>
      <c r="H3" t="s">
        <v>3006</v>
      </c>
      <c r="I3" t="s">
        <v>251</v>
      </c>
      <c r="J3" s="10" t="s">
        <v>3105</v>
      </c>
      <c r="M3" s="10" t="s">
        <v>3154</v>
      </c>
      <c r="P3" t="s">
        <v>252</v>
      </c>
      <c r="Q3" t="s">
        <v>253</v>
      </c>
    </row>
    <row r="4" spans="1:17" x14ac:dyDescent="0.4">
      <c r="A4">
        <v>3</v>
      </c>
      <c r="B4" t="s">
        <v>254</v>
      </c>
      <c r="C4" t="s">
        <v>3332</v>
      </c>
      <c r="D4" s="3">
        <v>42172</v>
      </c>
      <c r="E4" s="3">
        <v>42182</v>
      </c>
      <c r="F4">
        <f t="shared" si="0"/>
        <v>10</v>
      </c>
      <c r="G4" t="s">
        <v>255</v>
      </c>
      <c r="H4" t="s">
        <v>3102</v>
      </c>
      <c r="I4" t="s">
        <v>103</v>
      </c>
      <c r="J4" s="10" t="s">
        <v>3102</v>
      </c>
      <c r="M4" s="10" t="s">
        <v>3110</v>
      </c>
      <c r="P4" t="s">
        <v>256</v>
      </c>
      <c r="Q4" t="s">
        <v>257</v>
      </c>
    </row>
    <row r="5" spans="1:17" x14ac:dyDescent="0.4">
      <c r="A5">
        <v>4</v>
      </c>
      <c r="B5" t="s">
        <v>258</v>
      </c>
      <c r="C5" t="s">
        <v>3333</v>
      </c>
      <c r="D5" s="3">
        <v>42185</v>
      </c>
      <c r="E5" s="3">
        <v>42194</v>
      </c>
      <c r="F5">
        <f t="shared" si="0"/>
        <v>9</v>
      </c>
      <c r="G5" t="s">
        <v>259</v>
      </c>
      <c r="H5" t="s">
        <v>3100</v>
      </c>
      <c r="I5" t="s">
        <v>260</v>
      </c>
      <c r="J5" s="10" t="s">
        <v>3153</v>
      </c>
      <c r="M5" s="10" t="s">
        <v>3100</v>
      </c>
      <c r="P5" t="s">
        <v>261</v>
      </c>
      <c r="Q5" t="s">
        <v>262</v>
      </c>
    </row>
    <row r="6" spans="1:17" x14ac:dyDescent="0.4">
      <c r="A6">
        <v>5</v>
      </c>
      <c r="B6" t="s">
        <v>263</v>
      </c>
      <c r="C6" t="s">
        <v>3334</v>
      </c>
      <c r="D6" s="3">
        <v>42200</v>
      </c>
      <c r="E6" s="3">
        <v>42210</v>
      </c>
      <c r="F6">
        <f t="shared" si="0"/>
        <v>10</v>
      </c>
      <c r="G6" t="s">
        <v>264</v>
      </c>
      <c r="H6" t="s">
        <v>3115</v>
      </c>
      <c r="I6" t="s">
        <v>265</v>
      </c>
      <c r="J6" s="10" t="s">
        <v>3108</v>
      </c>
      <c r="M6" s="10" t="s">
        <v>3155</v>
      </c>
      <c r="P6" t="s">
        <v>266</v>
      </c>
      <c r="Q6" t="s">
        <v>267</v>
      </c>
    </row>
    <row r="7" spans="1:17" x14ac:dyDescent="0.4">
      <c r="A7">
        <v>6</v>
      </c>
      <c r="B7" t="s">
        <v>268</v>
      </c>
      <c r="C7" t="s">
        <v>3335</v>
      </c>
      <c r="D7" s="3">
        <v>42217</v>
      </c>
      <c r="E7" s="3">
        <v>42228</v>
      </c>
      <c r="F7">
        <f t="shared" si="0"/>
        <v>11</v>
      </c>
      <c r="G7" t="s">
        <v>269</v>
      </c>
      <c r="H7" t="s">
        <v>3095</v>
      </c>
      <c r="I7" t="s">
        <v>270</v>
      </c>
      <c r="J7" s="10" t="s">
        <v>3044</v>
      </c>
      <c r="M7" s="10" t="s">
        <v>3156</v>
      </c>
      <c r="P7" t="s">
        <v>271</v>
      </c>
      <c r="Q7" t="s">
        <v>272</v>
      </c>
    </row>
    <row r="8" spans="1:17" x14ac:dyDescent="0.4">
      <c r="A8">
        <v>7</v>
      </c>
      <c r="B8" t="s">
        <v>273</v>
      </c>
      <c r="C8" t="s">
        <v>3336</v>
      </c>
      <c r="D8" s="3">
        <v>42233</v>
      </c>
      <c r="E8" s="3">
        <v>42243</v>
      </c>
      <c r="F8">
        <f t="shared" si="0"/>
        <v>10</v>
      </c>
      <c r="G8" t="s">
        <v>274</v>
      </c>
      <c r="H8" t="s">
        <v>3093</v>
      </c>
      <c r="I8" t="s">
        <v>81</v>
      </c>
      <c r="J8" s="10" t="s">
        <v>3093</v>
      </c>
      <c r="M8" s="10" t="s">
        <v>3016</v>
      </c>
      <c r="P8" t="s">
        <v>275</v>
      </c>
      <c r="Q8" t="s">
        <v>276</v>
      </c>
    </row>
    <row r="9" spans="1:17" x14ac:dyDescent="0.4">
      <c r="A9">
        <v>8</v>
      </c>
      <c r="B9" t="s">
        <v>277</v>
      </c>
      <c r="C9" t="s">
        <v>3337</v>
      </c>
      <c r="D9" s="3">
        <v>42247</v>
      </c>
      <c r="E9" s="3">
        <v>42257</v>
      </c>
      <c r="F9">
        <f t="shared" si="0"/>
        <v>10</v>
      </c>
      <c r="G9" t="s">
        <v>278</v>
      </c>
      <c r="H9" t="s">
        <v>3031</v>
      </c>
      <c r="I9" t="s">
        <v>279</v>
      </c>
      <c r="J9" s="10" t="s">
        <v>3031</v>
      </c>
      <c r="M9" s="10" t="s">
        <v>3029</v>
      </c>
      <c r="P9" t="s">
        <v>280</v>
      </c>
      <c r="Q9" t="s">
        <v>281</v>
      </c>
    </row>
    <row r="10" spans="1:17" x14ac:dyDescent="0.4">
      <c r="A10">
        <v>9</v>
      </c>
      <c r="B10" t="s">
        <v>282</v>
      </c>
      <c r="C10" t="s">
        <v>3338</v>
      </c>
      <c r="D10" s="3">
        <v>42262</v>
      </c>
      <c r="E10" s="3">
        <v>42272</v>
      </c>
      <c r="F10">
        <f t="shared" si="0"/>
        <v>10</v>
      </c>
      <c r="G10" t="s">
        <v>283</v>
      </c>
      <c r="H10" t="s">
        <v>3035</v>
      </c>
      <c r="I10" t="s">
        <v>284</v>
      </c>
      <c r="J10" s="10" t="s">
        <v>3035</v>
      </c>
      <c r="M10" s="10" t="s">
        <v>3101</v>
      </c>
      <c r="P10" t="s">
        <v>285</v>
      </c>
      <c r="Q10" t="s">
        <v>286</v>
      </c>
    </row>
    <row r="11" spans="1:17" x14ac:dyDescent="0.4">
      <c r="A11">
        <v>10</v>
      </c>
      <c r="B11" t="s">
        <v>287</v>
      </c>
      <c r="C11" t="s">
        <v>3339</v>
      </c>
      <c r="D11" s="3">
        <v>42277</v>
      </c>
      <c r="E11" s="3">
        <v>42287</v>
      </c>
      <c r="F11">
        <f t="shared" si="0"/>
        <v>10</v>
      </c>
      <c r="G11" t="s">
        <v>288</v>
      </c>
      <c r="H11" t="s">
        <v>3104</v>
      </c>
      <c r="I11" t="s">
        <v>69</v>
      </c>
      <c r="J11" s="10" t="s">
        <v>3104</v>
      </c>
      <c r="M11" s="10" t="s">
        <v>3048</v>
      </c>
      <c r="P11" t="s">
        <v>289</v>
      </c>
      <c r="Q11" t="s">
        <v>290</v>
      </c>
    </row>
    <row r="12" spans="1:17" x14ac:dyDescent="0.4">
      <c r="A12">
        <v>11</v>
      </c>
      <c r="B12" t="s">
        <v>291</v>
      </c>
      <c r="C12" t="s">
        <v>3340</v>
      </c>
      <c r="D12" s="3">
        <v>42293</v>
      </c>
      <c r="E12" s="3">
        <v>42303</v>
      </c>
      <c r="F12">
        <f t="shared" si="0"/>
        <v>10</v>
      </c>
      <c r="G12" t="s">
        <v>292</v>
      </c>
      <c r="H12" t="s">
        <v>3098</v>
      </c>
      <c r="J12" s="10" t="s">
        <v>3112</v>
      </c>
      <c r="M12" s="10" t="s">
        <v>3098</v>
      </c>
      <c r="P12" t="s">
        <v>293</v>
      </c>
      <c r="Q12" t="s">
        <v>294</v>
      </c>
    </row>
    <row r="13" spans="1:17" x14ac:dyDescent="0.4">
      <c r="A13">
        <v>12</v>
      </c>
      <c r="B13" t="s">
        <v>295</v>
      </c>
      <c r="C13" t="s">
        <v>3341</v>
      </c>
      <c r="D13" s="3">
        <v>42308</v>
      </c>
      <c r="E13" s="3">
        <v>42318</v>
      </c>
      <c r="F13">
        <f t="shared" si="0"/>
        <v>10</v>
      </c>
      <c r="G13" t="s">
        <v>296</v>
      </c>
      <c r="H13" t="s">
        <v>3109</v>
      </c>
      <c r="I13" t="s">
        <v>103</v>
      </c>
      <c r="J13" s="10" t="s">
        <v>3102</v>
      </c>
      <c r="M13" s="10" t="s">
        <v>3109</v>
      </c>
      <c r="P13" t="s">
        <v>297</v>
      </c>
      <c r="Q13" t="s">
        <v>298</v>
      </c>
    </row>
    <row r="14" spans="1:17" x14ac:dyDescent="0.4">
      <c r="A14">
        <v>13</v>
      </c>
      <c r="B14" t="s">
        <v>299</v>
      </c>
      <c r="C14" t="s">
        <v>3342</v>
      </c>
      <c r="D14" s="3">
        <v>42323</v>
      </c>
      <c r="E14" s="3">
        <v>42333</v>
      </c>
      <c r="F14">
        <f t="shared" si="0"/>
        <v>10</v>
      </c>
      <c r="G14" t="s">
        <v>300</v>
      </c>
      <c r="H14" t="s">
        <v>3111</v>
      </c>
      <c r="I14" t="s">
        <v>301</v>
      </c>
      <c r="J14" s="10" t="s">
        <v>3107</v>
      </c>
      <c r="M14" s="10" t="s">
        <v>3111</v>
      </c>
      <c r="P14" t="s">
        <v>302</v>
      </c>
      <c r="Q14" t="s">
        <v>303</v>
      </c>
    </row>
    <row r="15" spans="1:17" x14ac:dyDescent="0.4">
      <c r="A15">
        <v>14</v>
      </c>
      <c r="B15" t="s">
        <v>304</v>
      </c>
      <c r="C15" t="s">
        <v>3343</v>
      </c>
      <c r="D15" s="3">
        <v>42338</v>
      </c>
      <c r="E15" s="3">
        <v>42348</v>
      </c>
      <c r="F15">
        <f t="shared" si="0"/>
        <v>10</v>
      </c>
      <c r="G15" t="s">
        <v>305</v>
      </c>
      <c r="H15" t="s">
        <v>3114</v>
      </c>
      <c r="J15" s="10" t="s">
        <v>3046</v>
      </c>
      <c r="M15" s="10" t="s">
        <v>3114</v>
      </c>
      <c r="P15" t="s">
        <v>306</v>
      </c>
      <c r="Q15" t="s">
        <v>307</v>
      </c>
    </row>
    <row r="16" spans="1:17" x14ac:dyDescent="0.4">
      <c r="A16">
        <v>15</v>
      </c>
      <c r="B16" t="s">
        <v>308</v>
      </c>
      <c r="C16" t="s">
        <v>3344</v>
      </c>
      <c r="D16" s="3">
        <v>42353</v>
      </c>
      <c r="E16" s="3">
        <v>42363</v>
      </c>
      <c r="F16">
        <f t="shared" si="0"/>
        <v>10</v>
      </c>
      <c r="G16" t="s">
        <v>309</v>
      </c>
      <c r="H16" t="s">
        <v>3106</v>
      </c>
      <c r="I16" t="s">
        <v>229</v>
      </c>
      <c r="J16" s="10" t="s">
        <v>3106</v>
      </c>
      <c r="M16" s="10" t="s">
        <v>3101</v>
      </c>
      <c r="P16" t="s">
        <v>310</v>
      </c>
      <c r="Q16" t="s">
        <v>311</v>
      </c>
    </row>
    <row r="17" spans="1:17" x14ac:dyDescent="0.4">
      <c r="A17">
        <v>16</v>
      </c>
      <c r="B17" t="s">
        <v>312</v>
      </c>
      <c r="C17" t="s">
        <v>3345</v>
      </c>
      <c r="D17" s="3">
        <v>42369</v>
      </c>
      <c r="E17" s="3">
        <v>42379</v>
      </c>
      <c r="F17">
        <f t="shared" si="0"/>
        <v>10</v>
      </c>
      <c r="G17" t="s">
        <v>313</v>
      </c>
      <c r="H17" t="s">
        <v>3096</v>
      </c>
      <c r="I17" t="s">
        <v>315</v>
      </c>
      <c r="J17" s="10" t="s">
        <v>3113</v>
      </c>
      <c r="M17" s="10" t="s">
        <v>3096</v>
      </c>
      <c r="P17" t="s">
        <v>316</v>
      </c>
      <c r="Q17" t="s">
        <v>317</v>
      </c>
    </row>
    <row r="18" spans="1:17" x14ac:dyDescent="0.4">
      <c r="A18">
        <v>17</v>
      </c>
      <c r="B18" t="s">
        <v>318</v>
      </c>
      <c r="C18" t="s">
        <v>3346</v>
      </c>
      <c r="D18" s="3">
        <v>42384</v>
      </c>
      <c r="E18" s="3">
        <v>42394</v>
      </c>
      <c r="F18">
        <f t="shared" si="0"/>
        <v>10</v>
      </c>
      <c r="G18" t="s">
        <v>319</v>
      </c>
      <c r="H18" t="s">
        <v>3097</v>
      </c>
      <c r="I18" t="s">
        <v>97</v>
      </c>
      <c r="J18" s="10" t="s">
        <v>3048</v>
      </c>
      <c r="M18" s="10" t="s">
        <v>3097</v>
      </c>
      <c r="P18" t="s">
        <v>320</v>
      </c>
      <c r="Q18" t="s">
        <v>321</v>
      </c>
    </row>
    <row r="19" spans="1:17" x14ac:dyDescent="0.4">
      <c r="A19">
        <v>18</v>
      </c>
      <c r="B19" t="s">
        <v>322</v>
      </c>
      <c r="C19" t="s">
        <v>3347</v>
      </c>
      <c r="D19" s="3">
        <v>42400</v>
      </c>
      <c r="E19" s="3">
        <v>42410</v>
      </c>
      <c r="F19">
        <f t="shared" si="0"/>
        <v>10</v>
      </c>
      <c r="G19" t="s">
        <v>323</v>
      </c>
      <c r="H19" t="s">
        <v>3016</v>
      </c>
      <c r="I19" t="s">
        <v>324</v>
      </c>
      <c r="J19" s="10" t="s">
        <v>3016</v>
      </c>
      <c r="M19" s="10" t="s">
        <v>3115</v>
      </c>
      <c r="P19" t="s">
        <v>325</v>
      </c>
      <c r="Q19" t="s">
        <v>326</v>
      </c>
    </row>
    <row r="20" spans="1:17" x14ac:dyDescent="0.4">
      <c r="A20">
        <v>19</v>
      </c>
      <c r="B20" t="s">
        <v>327</v>
      </c>
      <c r="C20" t="s">
        <v>3348</v>
      </c>
      <c r="D20" s="3">
        <v>42415</v>
      </c>
      <c r="E20" s="3">
        <v>42425</v>
      </c>
      <c r="F20">
        <f t="shared" si="0"/>
        <v>10</v>
      </c>
      <c r="G20" t="s">
        <v>328</v>
      </c>
      <c r="H20" t="s">
        <v>3105</v>
      </c>
      <c r="I20" t="s">
        <v>46</v>
      </c>
      <c r="J20" s="10" t="s">
        <v>3105</v>
      </c>
      <c r="M20" s="10" t="s">
        <v>3035</v>
      </c>
      <c r="P20" t="s">
        <v>329</v>
      </c>
      <c r="Q20" t="s">
        <v>330</v>
      </c>
    </row>
    <row r="21" spans="1:17" x14ac:dyDescent="0.4">
      <c r="A21">
        <v>20</v>
      </c>
      <c r="B21" t="s">
        <v>331</v>
      </c>
      <c r="C21" t="s">
        <v>3349</v>
      </c>
      <c r="D21" s="3">
        <v>42429</v>
      </c>
      <c r="E21" s="3">
        <v>42439</v>
      </c>
      <c r="F21">
        <f t="shared" si="0"/>
        <v>10</v>
      </c>
      <c r="G21" t="s">
        <v>332</v>
      </c>
      <c r="H21" t="s">
        <v>3006</v>
      </c>
      <c r="I21" t="s">
        <v>333</v>
      </c>
      <c r="J21" s="10" t="s">
        <v>3006</v>
      </c>
      <c r="M21" s="10" t="s">
        <v>3044</v>
      </c>
      <c r="P21" t="s">
        <v>334</v>
      </c>
      <c r="Q21" t="s">
        <v>335</v>
      </c>
    </row>
    <row r="22" spans="1:17" x14ac:dyDescent="0.4">
      <c r="A22">
        <v>21</v>
      </c>
      <c r="B22" t="s">
        <v>336</v>
      </c>
      <c r="C22" t="s">
        <v>3350</v>
      </c>
      <c r="D22" s="3">
        <v>42444</v>
      </c>
      <c r="E22" s="3">
        <v>42454</v>
      </c>
      <c r="F22">
        <f t="shared" si="0"/>
        <v>10</v>
      </c>
      <c r="G22" t="s">
        <v>337</v>
      </c>
      <c r="H22" t="s">
        <v>3046</v>
      </c>
      <c r="I22" t="s">
        <v>339</v>
      </c>
      <c r="J22" s="10" t="s">
        <v>3046</v>
      </c>
      <c r="M22" s="10" t="s">
        <v>3037</v>
      </c>
      <c r="P22" t="s">
        <v>340</v>
      </c>
      <c r="Q22" t="s">
        <v>341</v>
      </c>
    </row>
    <row r="23" spans="1:17" x14ac:dyDescent="0.4">
      <c r="A23">
        <v>22</v>
      </c>
      <c r="B23" t="s">
        <v>342</v>
      </c>
      <c r="C23" t="s">
        <v>3351</v>
      </c>
      <c r="D23" s="3">
        <v>42460</v>
      </c>
      <c r="E23" s="3">
        <v>42470</v>
      </c>
      <c r="F23">
        <f t="shared" si="0"/>
        <v>10</v>
      </c>
      <c r="G23" t="s">
        <v>343</v>
      </c>
      <c r="H23" t="s">
        <v>3094</v>
      </c>
      <c r="I23" t="s">
        <v>344</v>
      </c>
      <c r="J23" s="10" t="s">
        <v>3104</v>
      </c>
      <c r="M23" s="10" t="s">
        <v>3094</v>
      </c>
      <c r="P23" t="s">
        <v>345</v>
      </c>
      <c r="Q23" t="s">
        <v>346</v>
      </c>
    </row>
    <row r="24" spans="1:17" x14ac:dyDescent="0.4">
      <c r="A24">
        <v>23</v>
      </c>
      <c r="B24" t="s">
        <v>347</v>
      </c>
      <c r="C24" t="s">
        <v>3352</v>
      </c>
      <c r="D24" s="3">
        <v>42475</v>
      </c>
      <c r="E24" s="3">
        <v>42485</v>
      </c>
      <c r="F24">
        <f t="shared" si="0"/>
        <v>10</v>
      </c>
      <c r="G24" t="s">
        <v>348</v>
      </c>
      <c r="H24" t="s">
        <v>3107</v>
      </c>
      <c r="I24" t="s">
        <v>279</v>
      </c>
      <c r="J24" s="10" t="s">
        <v>3029</v>
      </c>
      <c r="M24" s="10" t="s">
        <v>3107</v>
      </c>
      <c r="P24" t="s">
        <v>349</v>
      </c>
      <c r="Q24" t="s">
        <v>350</v>
      </c>
    </row>
    <row r="25" spans="1:17" x14ac:dyDescent="0.4">
      <c r="A25">
        <v>24</v>
      </c>
      <c r="B25" t="s">
        <v>351</v>
      </c>
      <c r="C25" t="s">
        <v>3353</v>
      </c>
      <c r="D25" s="3">
        <v>42490</v>
      </c>
      <c r="E25" s="3">
        <v>42500</v>
      </c>
      <c r="F25">
        <f t="shared" si="0"/>
        <v>10</v>
      </c>
      <c r="G25" t="s">
        <v>352</v>
      </c>
      <c r="H25" t="s">
        <v>3093</v>
      </c>
      <c r="I25" t="s">
        <v>353</v>
      </c>
      <c r="J25" s="10" t="s">
        <v>3093</v>
      </c>
      <c r="M25" s="10" t="s">
        <v>3109</v>
      </c>
      <c r="P25" t="s">
        <v>354</v>
      </c>
      <c r="Q25" t="s">
        <v>355</v>
      </c>
    </row>
    <row r="26" spans="1:17" x14ac:dyDescent="0.4">
      <c r="A26">
        <v>25</v>
      </c>
      <c r="B26" t="s">
        <v>356</v>
      </c>
      <c r="C26" t="s">
        <v>3354</v>
      </c>
      <c r="D26" s="3">
        <v>42505</v>
      </c>
      <c r="E26" s="3">
        <v>42515</v>
      </c>
      <c r="F26">
        <f t="shared" si="0"/>
        <v>10</v>
      </c>
      <c r="G26" t="s">
        <v>357</v>
      </c>
      <c r="H26" t="s">
        <v>3100</v>
      </c>
      <c r="I26" t="s">
        <v>315</v>
      </c>
      <c r="J26" s="10" t="s">
        <v>3100</v>
      </c>
      <c r="M26" s="10" t="s">
        <v>3111</v>
      </c>
      <c r="P26" t="s">
        <v>358</v>
      </c>
      <c r="Q26" t="s">
        <v>359</v>
      </c>
    </row>
    <row r="27" spans="1:17" x14ac:dyDescent="0.4">
      <c r="A27">
        <v>26</v>
      </c>
      <c r="B27" t="s">
        <v>360</v>
      </c>
      <c r="C27" t="s">
        <v>3355</v>
      </c>
      <c r="D27" s="3">
        <v>42521</v>
      </c>
      <c r="E27" s="3">
        <v>42531</v>
      </c>
      <c r="F27">
        <f t="shared" si="0"/>
        <v>10</v>
      </c>
      <c r="G27" t="s">
        <v>361</v>
      </c>
      <c r="H27" t="s">
        <v>3114</v>
      </c>
      <c r="I27" t="s">
        <v>229</v>
      </c>
      <c r="J27" s="10" t="s">
        <v>3106</v>
      </c>
      <c r="M27" s="10" t="s">
        <v>3114</v>
      </c>
      <c r="P27" t="s">
        <v>362</v>
      </c>
      <c r="Q27" t="s">
        <v>363</v>
      </c>
    </row>
    <row r="28" spans="1:17" x14ac:dyDescent="0.4">
      <c r="A28">
        <v>27</v>
      </c>
      <c r="B28" t="s">
        <v>364</v>
      </c>
      <c r="C28" t="s">
        <v>3356</v>
      </c>
      <c r="D28" s="3">
        <v>42536</v>
      </c>
      <c r="E28" s="3">
        <v>42546</v>
      </c>
      <c r="F28">
        <f t="shared" si="0"/>
        <v>10</v>
      </c>
      <c r="G28" t="s">
        <v>365</v>
      </c>
      <c r="H28" t="s">
        <v>3097</v>
      </c>
      <c r="I28" t="s">
        <v>236</v>
      </c>
      <c r="J28" s="10" t="s">
        <v>3097</v>
      </c>
      <c r="M28" s="10" t="s">
        <v>3112</v>
      </c>
      <c r="P28" t="s">
        <v>366</v>
      </c>
      <c r="Q28" t="s">
        <v>367</v>
      </c>
    </row>
    <row r="29" spans="1:17" x14ac:dyDescent="0.4">
      <c r="A29">
        <v>28</v>
      </c>
      <c r="B29" t="s">
        <v>368</v>
      </c>
      <c r="C29" t="s">
        <v>3357</v>
      </c>
      <c r="D29" s="3">
        <v>42551</v>
      </c>
      <c r="E29" s="3">
        <v>42561</v>
      </c>
      <c r="F29">
        <f t="shared" si="0"/>
        <v>10</v>
      </c>
      <c r="G29" t="s">
        <v>369</v>
      </c>
      <c r="H29" t="s">
        <v>3037</v>
      </c>
      <c r="I29" t="s">
        <v>370</v>
      </c>
      <c r="J29" s="10" t="s">
        <v>3037</v>
      </c>
      <c r="M29" s="10" t="s">
        <v>3031</v>
      </c>
      <c r="P29" t="s">
        <v>371</v>
      </c>
      <c r="Q29" t="s">
        <v>372</v>
      </c>
    </row>
    <row r="30" spans="1:17" x14ac:dyDescent="0.4">
      <c r="A30">
        <v>29</v>
      </c>
      <c r="B30" t="s">
        <v>373</v>
      </c>
      <c r="C30" t="s">
        <v>3358</v>
      </c>
      <c r="D30" s="3">
        <v>42566</v>
      </c>
      <c r="E30" s="3">
        <v>42576</v>
      </c>
      <c r="F30">
        <f t="shared" si="0"/>
        <v>10</v>
      </c>
      <c r="G30" t="s">
        <v>374</v>
      </c>
      <c r="H30" t="s">
        <v>3095</v>
      </c>
      <c r="I30" t="s">
        <v>375</v>
      </c>
      <c r="J30" s="10" t="s">
        <v>3095</v>
      </c>
      <c r="M30" s="10" t="s">
        <v>3115</v>
      </c>
      <c r="P30" t="s">
        <v>376</v>
      </c>
      <c r="Q30" t="s">
        <v>377</v>
      </c>
    </row>
    <row r="31" spans="1:17" x14ac:dyDescent="0.4">
      <c r="A31">
        <v>30</v>
      </c>
      <c r="B31" t="s">
        <v>378</v>
      </c>
      <c r="C31" t="s">
        <v>3359</v>
      </c>
      <c r="D31" s="3">
        <v>42582</v>
      </c>
      <c r="E31" s="3">
        <v>42592</v>
      </c>
      <c r="F31">
        <f t="shared" si="0"/>
        <v>10</v>
      </c>
      <c r="G31" t="s">
        <v>379</v>
      </c>
      <c r="H31" t="s">
        <v>3103</v>
      </c>
      <c r="I31" t="s">
        <v>380</v>
      </c>
      <c r="J31" s="10" t="s">
        <v>3103</v>
      </c>
      <c r="M31" s="10" t="s">
        <v>3100</v>
      </c>
      <c r="P31" t="s">
        <v>381</v>
      </c>
      <c r="Q31" t="s">
        <v>382</v>
      </c>
    </row>
    <row r="32" spans="1:17" x14ac:dyDescent="0.4">
      <c r="A32">
        <v>31</v>
      </c>
      <c r="B32" t="s">
        <v>383</v>
      </c>
      <c r="C32" t="s">
        <v>3360</v>
      </c>
      <c r="D32" s="3">
        <v>42597</v>
      </c>
      <c r="E32" s="3">
        <v>42607</v>
      </c>
      <c r="F32">
        <f t="shared" si="0"/>
        <v>10</v>
      </c>
      <c r="G32" t="s">
        <v>384</v>
      </c>
      <c r="H32" t="s">
        <v>3101</v>
      </c>
      <c r="I32" t="s">
        <v>385</v>
      </c>
      <c r="J32" s="10" t="s">
        <v>3006</v>
      </c>
      <c r="M32" s="10" t="s">
        <v>3101</v>
      </c>
      <c r="P32" t="s">
        <v>386</v>
      </c>
      <c r="Q32" t="s">
        <v>387</v>
      </c>
    </row>
    <row r="33" spans="1:17" x14ac:dyDescent="0.4">
      <c r="A33">
        <v>32</v>
      </c>
      <c r="B33" t="s">
        <v>388</v>
      </c>
      <c r="C33" t="s">
        <v>3361</v>
      </c>
      <c r="D33" s="3">
        <v>42613</v>
      </c>
      <c r="E33" s="3">
        <v>42623</v>
      </c>
      <c r="F33">
        <f t="shared" si="0"/>
        <v>10</v>
      </c>
      <c r="G33" t="s">
        <v>2948</v>
      </c>
      <c r="H33" t="s">
        <v>3021</v>
      </c>
      <c r="I33" t="s">
        <v>75</v>
      </c>
      <c r="J33" s="10" t="s">
        <v>3096</v>
      </c>
      <c r="M33" s="10" t="s">
        <v>3021</v>
      </c>
      <c r="P33" t="s">
        <v>389</v>
      </c>
      <c r="Q33" t="s">
        <v>390</v>
      </c>
    </row>
    <row r="34" spans="1:17" x14ac:dyDescent="0.4">
      <c r="A34">
        <v>33</v>
      </c>
      <c r="B34" t="s">
        <v>391</v>
      </c>
      <c r="C34" t="s">
        <v>3362</v>
      </c>
      <c r="D34" s="3">
        <v>42628</v>
      </c>
      <c r="E34" s="3">
        <v>42638</v>
      </c>
      <c r="F34">
        <f t="shared" si="0"/>
        <v>10</v>
      </c>
      <c r="G34" t="s">
        <v>392</v>
      </c>
      <c r="H34" t="s">
        <v>3109</v>
      </c>
      <c r="J34" s="10" t="s">
        <v>3094</v>
      </c>
      <c r="M34" s="10" t="s">
        <v>3109</v>
      </c>
      <c r="P34" t="s">
        <v>393</v>
      </c>
      <c r="Q34" t="s">
        <v>394</v>
      </c>
    </row>
    <row r="35" spans="1:17" x14ac:dyDescent="0.4">
      <c r="A35">
        <v>34</v>
      </c>
      <c r="B35" t="s">
        <v>395</v>
      </c>
      <c r="C35" t="s">
        <v>3363</v>
      </c>
      <c r="D35" s="3">
        <v>42643</v>
      </c>
      <c r="E35" s="3">
        <v>42653</v>
      </c>
      <c r="F35">
        <f t="shared" si="0"/>
        <v>10</v>
      </c>
      <c r="G35" t="s">
        <v>396</v>
      </c>
      <c r="H35" t="s">
        <v>3098</v>
      </c>
      <c r="I35" t="s">
        <v>397</v>
      </c>
      <c r="J35" s="10" t="s">
        <v>3098</v>
      </c>
      <c r="M35" s="10" t="s">
        <v>3108</v>
      </c>
      <c r="P35" t="s">
        <v>398</v>
      </c>
      <c r="Q35" t="s">
        <v>399</v>
      </c>
    </row>
    <row r="36" spans="1:17" x14ac:dyDescent="0.4">
      <c r="A36">
        <v>35</v>
      </c>
      <c r="B36" t="s">
        <v>400</v>
      </c>
      <c r="C36" t="s">
        <v>3364</v>
      </c>
      <c r="D36" s="3">
        <v>42658</v>
      </c>
      <c r="E36" s="3">
        <v>42668</v>
      </c>
      <c r="F36">
        <f t="shared" si="0"/>
        <v>10</v>
      </c>
      <c r="G36" t="s">
        <v>401</v>
      </c>
      <c r="H36" t="s">
        <v>3099</v>
      </c>
      <c r="I36" t="s">
        <v>353</v>
      </c>
      <c r="J36" s="10" t="s">
        <v>3099</v>
      </c>
      <c r="M36" s="10" t="s">
        <v>3102</v>
      </c>
      <c r="P36" t="s">
        <v>402</v>
      </c>
      <c r="Q36" t="s">
        <v>403</v>
      </c>
    </row>
    <row r="37" spans="1:17" x14ac:dyDescent="0.4">
      <c r="A37">
        <v>36</v>
      </c>
      <c r="B37" t="s">
        <v>404</v>
      </c>
      <c r="C37" t="s">
        <v>3365</v>
      </c>
      <c r="D37" s="3">
        <v>42674</v>
      </c>
      <c r="E37" s="3">
        <v>42684</v>
      </c>
      <c r="F37">
        <f t="shared" si="0"/>
        <v>10</v>
      </c>
      <c r="G37" t="s">
        <v>405</v>
      </c>
      <c r="H37" t="s">
        <v>3119</v>
      </c>
      <c r="I37" t="s">
        <v>406</v>
      </c>
      <c r="J37" s="10" t="s">
        <v>3116</v>
      </c>
      <c r="M37" s="10" t="s">
        <v>3119</v>
      </c>
      <c r="P37" t="s">
        <v>407</v>
      </c>
      <c r="Q37" t="s">
        <v>408</v>
      </c>
    </row>
    <row r="38" spans="1:17" x14ac:dyDescent="0.4">
      <c r="A38">
        <v>37</v>
      </c>
      <c r="B38" t="s">
        <v>409</v>
      </c>
      <c r="C38" t="s">
        <v>3366</v>
      </c>
      <c r="D38" s="3">
        <v>42689</v>
      </c>
      <c r="E38" s="3">
        <v>42699</v>
      </c>
      <c r="F38">
        <f t="shared" si="0"/>
        <v>10</v>
      </c>
      <c r="G38" t="s">
        <v>410</v>
      </c>
      <c r="H38" t="s">
        <v>3112</v>
      </c>
      <c r="I38" t="s">
        <v>411</v>
      </c>
      <c r="J38" s="10" t="s">
        <v>3112</v>
      </c>
      <c r="M38" s="10" t="s">
        <v>3107</v>
      </c>
      <c r="P38" t="s">
        <v>412</v>
      </c>
      <c r="Q38" t="s">
        <v>413</v>
      </c>
    </row>
    <row r="39" spans="1:17" x14ac:dyDescent="0.4">
      <c r="A39">
        <v>38</v>
      </c>
      <c r="B39" t="s">
        <v>414</v>
      </c>
      <c r="C39" t="s">
        <v>3367</v>
      </c>
      <c r="D39" s="3">
        <v>42704</v>
      </c>
      <c r="E39" s="3">
        <v>42714</v>
      </c>
      <c r="F39">
        <f t="shared" si="0"/>
        <v>10</v>
      </c>
      <c r="G39" t="s">
        <v>415</v>
      </c>
      <c r="H39" t="s">
        <v>3048</v>
      </c>
      <c r="I39" t="s">
        <v>416</v>
      </c>
      <c r="J39" s="10" t="s">
        <v>3111</v>
      </c>
      <c r="M39" s="10" t="s">
        <v>3048</v>
      </c>
      <c r="P39" s="7" t="s">
        <v>417</v>
      </c>
      <c r="Q39" t="s">
        <v>418</v>
      </c>
    </row>
    <row r="40" spans="1:17" x14ac:dyDescent="0.4">
      <c r="A40">
        <v>39</v>
      </c>
      <c r="B40" t="s">
        <v>419</v>
      </c>
      <c r="C40" t="s">
        <v>3368</v>
      </c>
      <c r="D40" s="3">
        <v>42719</v>
      </c>
      <c r="E40" s="3">
        <v>42729</v>
      </c>
      <c r="F40">
        <f t="shared" si="0"/>
        <v>10</v>
      </c>
      <c r="G40" t="s">
        <v>420</v>
      </c>
      <c r="H40" t="s">
        <v>3110</v>
      </c>
      <c r="I40" t="s">
        <v>421</v>
      </c>
      <c r="J40" s="10" t="s">
        <v>3110</v>
      </c>
      <c r="M40" s="10" t="s">
        <v>3035</v>
      </c>
      <c r="P40" s="8" t="s">
        <v>422</v>
      </c>
      <c r="Q40" s="8" t="s">
        <v>423</v>
      </c>
    </row>
    <row r="41" spans="1:17" x14ac:dyDescent="0.4">
      <c r="A41">
        <v>40</v>
      </c>
      <c r="B41" t="s">
        <v>424</v>
      </c>
      <c r="C41" t="s">
        <v>3369</v>
      </c>
      <c r="D41" s="3">
        <v>42735</v>
      </c>
      <c r="E41" s="3">
        <v>42745</v>
      </c>
      <c r="F41">
        <f t="shared" si="0"/>
        <v>10</v>
      </c>
      <c r="G41" t="s">
        <v>425</v>
      </c>
      <c r="H41" t="s">
        <v>3029</v>
      </c>
      <c r="I41" t="s">
        <v>426</v>
      </c>
      <c r="J41" s="10" t="s">
        <v>3029</v>
      </c>
      <c r="M41" s="10" t="s">
        <v>3093</v>
      </c>
      <c r="P41" t="s">
        <v>427</v>
      </c>
      <c r="Q41" t="s">
        <v>428</v>
      </c>
    </row>
    <row r="42" spans="1:17" x14ac:dyDescent="0.4">
      <c r="A42">
        <v>41</v>
      </c>
      <c r="B42" t="s">
        <v>429</v>
      </c>
      <c r="C42" t="s">
        <v>3370</v>
      </c>
      <c r="D42" s="3">
        <v>42750</v>
      </c>
      <c r="E42" s="3">
        <v>42760</v>
      </c>
      <c r="F42">
        <f t="shared" si="0"/>
        <v>10</v>
      </c>
      <c r="G42" t="s">
        <v>430</v>
      </c>
      <c r="H42" t="s">
        <v>3031</v>
      </c>
      <c r="I42" t="s">
        <v>46</v>
      </c>
      <c r="J42" s="10" t="s">
        <v>3031</v>
      </c>
      <c r="M42" s="10" t="s">
        <v>3105</v>
      </c>
      <c r="P42" t="s">
        <v>431</v>
      </c>
      <c r="Q42" t="s">
        <v>432</v>
      </c>
    </row>
    <row r="43" spans="1:17" x14ac:dyDescent="0.4">
      <c r="A43">
        <v>42</v>
      </c>
      <c r="B43" t="s">
        <v>433</v>
      </c>
      <c r="C43" t="s">
        <v>3371</v>
      </c>
      <c r="D43" s="3">
        <v>42766</v>
      </c>
      <c r="E43" s="3">
        <v>42776</v>
      </c>
      <c r="F43">
        <f t="shared" si="0"/>
        <v>10</v>
      </c>
      <c r="G43" t="s">
        <v>434</v>
      </c>
      <c r="H43" t="s">
        <v>3044</v>
      </c>
      <c r="I43" t="s">
        <v>34</v>
      </c>
      <c r="J43" s="10" t="s">
        <v>3044</v>
      </c>
      <c r="M43" s="10" t="s">
        <v>3006</v>
      </c>
      <c r="P43" s="8" t="s">
        <v>435</v>
      </c>
      <c r="Q43" s="8" t="s">
        <v>436</v>
      </c>
    </row>
    <row r="44" spans="1:17" x14ac:dyDescent="0.4">
      <c r="A44">
        <v>43</v>
      </c>
      <c r="B44" t="s">
        <v>437</v>
      </c>
      <c r="C44" t="s">
        <v>3372</v>
      </c>
      <c r="D44" s="3">
        <v>42781</v>
      </c>
      <c r="E44" s="3">
        <v>42791</v>
      </c>
      <c r="F44">
        <f t="shared" si="0"/>
        <v>10</v>
      </c>
      <c r="G44" t="s">
        <v>438</v>
      </c>
      <c r="H44" t="s">
        <v>3104</v>
      </c>
      <c r="I44" t="s">
        <v>439</v>
      </c>
      <c r="J44" s="10" t="s">
        <v>3046</v>
      </c>
      <c r="M44" s="10" t="s">
        <v>3104</v>
      </c>
      <c r="P44" s="8" t="s">
        <v>441</v>
      </c>
      <c r="Q44" s="8" t="s">
        <v>442</v>
      </c>
    </row>
    <row r="45" spans="1:17" x14ac:dyDescent="0.4">
      <c r="A45">
        <v>44</v>
      </c>
      <c r="B45" t="s">
        <v>443</v>
      </c>
      <c r="C45" t="s">
        <v>3373</v>
      </c>
      <c r="D45" s="3">
        <v>42794</v>
      </c>
      <c r="E45" s="3">
        <v>42804</v>
      </c>
      <c r="F45">
        <f t="shared" si="0"/>
        <v>10</v>
      </c>
      <c r="G45" t="s">
        <v>444</v>
      </c>
      <c r="H45" t="s">
        <v>3035</v>
      </c>
      <c r="I45" t="s">
        <v>14</v>
      </c>
      <c r="J45" s="10" t="s">
        <v>3035</v>
      </c>
      <c r="M45" s="10" t="s">
        <v>3106</v>
      </c>
      <c r="P45" s="8" t="s">
        <v>445</v>
      </c>
      <c r="Q45" t="s">
        <v>446</v>
      </c>
    </row>
    <row r="46" spans="1:17" x14ac:dyDescent="0.4">
      <c r="A46">
        <v>45</v>
      </c>
      <c r="B46" t="s">
        <v>447</v>
      </c>
      <c r="C46" t="s">
        <v>3374</v>
      </c>
      <c r="D46" s="3">
        <v>42809</v>
      </c>
      <c r="E46" s="3">
        <v>42819</v>
      </c>
      <c r="F46">
        <f t="shared" si="0"/>
        <v>10</v>
      </c>
      <c r="G46" t="s">
        <v>448</v>
      </c>
      <c r="H46" t="s">
        <v>3108</v>
      </c>
      <c r="I46" t="s">
        <v>450</v>
      </c>
      <c r="J46" s="10" t="s">
        <v>3108</v>
      </c>
      <c r="M46" s="10" t="s">
        <v>3095</v>
      </c>
      <c r="P46" s="8" t="s">
        <v>451</v>
      </c>
      <c r="Q46" s="8" t="s">
        <v>452</v>
      </c>
    </row>
    <row r="47" spans="1:17" x14ac:dyDescent="0.4">
      <c r="A47">
        <v>46</v>
      </c>
      <c r="B47" t="s">
        <v>453</v>
      </c>
      <c r="C47" t="s">
        <v>3375</v>
      </c>
      <c r="D47" s="3">
        <v>42825</v>
      </c>
      <c r="E47" s="3">
        <v>42835</v>
      </c>
      <c r="F47">
        <f t="shared" si="0"/>
        <v>10</v>
      </c>
      <c r="G47" t="s">
        <v>454</v>
      </c>
      <c r="H47" t="s">
        <v>3099</v>
      </c>
      <c r="I47" t="s">
        <v>81</v>
      </c>
      <c r="J47" s="10" t="s">
        <v>3016</v>
      </c>
      <c r="M47" s="10" t="s">
        <v>3099</v>
      </c>
      <c r="P47" s="8" t="s">
        <v>455</v>
      </c>
      <c r="Q47" s="8" t="s">
        <v>456</v>
      </c>
    </row>
    <row r="48" spans="1:17" x14ac:dyDescent="0.4">
      <c r="A48">
        <v>47</v>
      </c>
      <c r="B48" t="s">
        <v>457</v>
      </c>
      <c r="C48" t="s">
        <v>3376</v>
      </c>
      <c r="D48" s="3">
        <v>42840</v>
      </c>
      <c r="E48" s="3">
        <v>42850</v>
      </c>
      <c r="F48">
        <f t="shared" si="0"/>
        <v>10</v>
      </c>
      <c r="G48" t="s">
        <v>458</v>
      </c>
      <c r="H48" t="s">
        <v>3474</v>
      </c>
      <c r="I48" t="s">
        <v>406</v>
      </c>
      <c r="J48" s="10" t="s">
        <v>3120</v>
      </c>
      <c r="M48" s="10" t="s">
        <v>3141</v>
      </c>
      <c r="P48" s="8" t="s">
        <v>459</v>
      </c>
      <c r="Q48" t="s">
        <v>460</v>
      </c>
    </row>
    <row r="49" spans="1:17" x14ac:dyDescent="0.4">
      <c r="A49">
        <v>48</v>
      </c>
      <c r="B49" t="s">
        <v>461</v>
      </c>
      <c r="C49" t="s">
        <v>3377</v>
      </c>
      <c r="D49" s="3">
        <v>42855</v>
      </c>
      <c r="E49" s="3">
        <v>42865</v>
      </c>
      <c r="F49">
        <f t="shared" si="0"/>
        <v>10</v>
      </c>
      <c r="G49" t="s">
        <v>462</v>
      </c>
      <c r="H49" t="s">
        <v>3039</v>
      </c>
      <c r="I49" t="s">
        <v>463</v>
      </c>
      <c r="J49" s="10" t="s">
        <v>3114</v>
      </c>
      <c r="M49" s="10" t="s">
        <v>3039</v>
      </c>
      <c r="P49" s="8" t="s">
        <v>464</v>
      </c>
      <c r="Q49" s="8" t="s">
        <v>465</v>
      </c>
    </row>
    <row r="50" spans="1:17" x14ac:dyDescent="0.4">
      <c r="A50">
        <v>49</v>
      </c>
      <c r="B50" t="s">
        <v>466</v>
      </c>
      <c r="C50" t="s">
        <v>3378</v>
      </c>
      <c r="D50" s="3">
        <v>42870</v>
      </c>
      <c r="E50" s="3">
        <v>42880</v>
      </c>
      <c r="F50">
        <f t="shared" si="0"/>
        <v>10</v>
      </c>
      <c r="G50" t="s">
        <v>467</v>
      </c>
      <c r="H50" t="s">
        <v>3113</v>
      </c>
      <c r="I50" t="s">
        <v>469</v>
      </c>
      <c r="J50" s="10" t="s">
        <v>3113</v>
      </c>
      <c r="M50" s="10" t="s">
        <v>3097</v>
      </c>
      <c r="P50" s="8" t="s">
        <v>470</v>
      </c>
      <c r="Q50" s="8" t="s">
        <v>471</v>
      </c>
    </row>
    <row r="51" spans="1:17" x14ac:dyDescent="0.4">
      <c r="A51">
        <v>50</v>
      </c>
      <c r="B51" t="s">
        <v>472</v>
      </c>
      <c r="C51" t="s">
        <v>3379</v>
      </c>
      <c r="D51" s="3">
        <v>42886</v>
      </c>
      <c r="E51" s="3">
        <v>42896</v>
      </c>
      <c r="F51">
        <f t="shared" si="0"/>
        <v>10</v>
      </c>
      <c r="G51" t="s">
        <v>473</v>
      </c>
      <c r="H51" t="s">
        <v>3048</v>
      </c>
      <c r="I51" t="s">
        <v>69</v>
      </c>
      <c r="J51" s="10" t="s">
        <v>3048</v>
      </c>
      <c r="M51" s="10" t="s">
        <v>3100</v>
      </c>
      <c r="P51" s="8" t="s">
        <v>474</v>
      </c>
      <c r="Q51" s="8" t="s">
        <v>475</v>
      </c>
    </row>
    <row r="52" spans="1:17" x14ac:dyDescent="0.4">
      <c r="A52">
        <v>51</v>
      </c>
      <c r="B52" t="s">
        <v>476</v>
      </c>
      <c r="C52" t="s">
        <v>3380</v>
      </c>
      <c r="D52" s="3">
        <v>42901</v>
      </c>
      <c r="E52" s="3">
        <v>42911</v>
      </c>
      <c r="F52">
        <f t="shared" si="0"/>
        <v>10</v>
      </c>
      <c r="G52" t="s">
        <v>477</v>
      </c>
      <c r="H52" t="s">
        <v>3119</v>
      </c>
      <c r="I52" t="s">
        <v>478</v>
      </c>
      <c r="J52" s="10" t="s">
        <v>3119</v>
      </c>
      <c r="M52" s="10" t="s">
        <v>3112</v>
      </c>
      <c r="P52" s="8" t="s">
        <v>479</v>
      </c>
      <c r="Q52" s="8" t="s">
        <v>480</v>
      </c>
    </row>
    <row r="53" spans="1:17" x14ac:dyDescent="0.4">
      <c r="A53">
        <v>52</v>
      </c>
      <c r="B53" t="s">
        <v>481</v>
      </c>
      <c r="C53" t="s">
        <v>3381</v>
      </c>
      <c r="D53" s="3">
        <v>42916</v>
      </c>
      <c r="E53" s="3">
        <v>42926</v>
      </c>
      <c r="F53">
        <f t="shared" si="0"/>
        <v>10</v>
      </c>
      <c r="G53" t="s">
        <v>482</v>
      </c>
      <c r="H53" t="s">
        <v>3101</v>
      </c>
      <c r="I53" t="s">
        <v>14</v>
      </c>
      <c r="J53" s="10" t="s">
        <v>3101</v>
      </c>
      <c r="M53" s="10" t="s">
        <v>3037</v>
      </c>
      <c r="P53" t="s">
        <v>483</v>
      </c>
      <c r="Q53" s="8" t="s">
        <v>484</v>
      </c>
    </row>
    <row r="54" spans="1:17" x14ac:dyDescent="0.4">
      <c r="A54">
        <v>53</v>
      </c>
      <c r="B54" t="s">
        <v>485</v>
      </c>
      <c r="C54" t="s">
        <v>3382</v>
      </c>
      <c r="D54" s="3">
        <v>42931</v>
      </c>
      <c r="E54" s="3">
        <v>42941</v>
      </c>
      <c r="F54">
        <f t="shared" si="0"/>
        <v>10</v>
      </c>
      <c r="G54" t="s">
        <v>486</v>
      </c>
      <c r="H54" t="s">
        <v>3053</v>
      </c>
      <c r="I54" t="s">
        <v>487</v>
      </c>
      <c r="J54" s="10" t="s">
        <v>3016</v>
      </c>
      <c r="M54" s="10" t="s">
        <v>3053</v>
      </c>
      <c r="P54" t="s">
        <v>488</v>
      </c>
      <c r="Q54" s="8" t="s">
        <v>489</v>
      </c>
    </row>
    <row r="55" spans="1:17" x14ac:dyDescent="0.4">
      <c r="A55">
        <v>54</v>
      </c>
      <c r="B55" t="s">
        <v>490</v>
      </c>
      <c r="C55" t="s">
        <v>3383</v>
      </c>
      <c r="D55" s="3">
        <v>42947</v>
      </c>
      <c r="E55" s="3">
        <v>42957</v>
      </c>
      <c r="F55">
        <f t="shared" si="0"/>
        <v>10</v>
      </c>
      <c r="G55" t="s">
        <v>491</v>
      </c>
      <c r="H55" t="s">
        <v>3044</v>
      </c>
      <c r="I55" t="s">
        <v>492</v>
      </c>
      <c r="J55" s="10" t="s">
        <v>3029</v>
      </c>
      <c r="M55" s="10" t="s">
        <v>3044</v>
      </c>
      <c r="P55" t="s">
        <v>493</v>
      </c>
      <c r="Q55" t="s">
        <v>494</v>
      </c>
    </row>
    <row r="56" spans="1:17" x14ac:dyDescent="0.4">
      <c r="A56">
        <v>55</v>
      </c>
      <c r="B56" t="s">
        <v>495</v>
      </c>
      <c r="C56" t="s">
        <v>3384</v>
      </c>
      <c r="D56" s="3">
        <v>42962</v>
      </c>
      <c r="E56" s="3">
        <v>42972</v>
      </c>
      <c r="F56">
        <f t="shared" si="0"/>
        <v>10</v>
      </c>
      <c r="G56" t="s">
        <v>496</v>
      </c>
      <c r="H56" t="s">
        <v>3021</v>
      </c>
      <c r="I56" t="s">
        <v>497</v>
      </c>
      <c r="J56" s="10" t="s">
        <v>3021</v>
      </c>
      <c r="M56" s="10" t="s">
        <v>3120</v>
      </c>
      <c r="P56" t="s">
        <v>498</v>
      </c>
      <c r="Q56" t="s">
        <v>499</v>
      </c>
    </row>
    <row r="57" spans="1:17" x14ac:dyDescent="0.4">
      <c r="A57">
        <v>56</v>
      </c>
      <c r="B57" t="s">
        <v>500</v>
      </c>
      <c r="C57" t="s">
        <v>3385</v>
      </c>
      <c r="D57" s="3">
        <v>42978</v>
      </c>
      <c r="E57" s="3">
        <v>42988</v>
      </c>
      <c r="F57">
        <f t="shared" si="0"/>
        <v>10</v>
      </c>
      <c r="G57" t="s">
        <v>501</v>
      </c>
      <c r="H57" t="s">
        <v>3107</v>
      </c>
      <c r="I57" t="s">
        <v>502</v>
      </c>
      <c r="J57" s="10" t="s">
        <v>3107</v>
      </c>
      <c r="M57" s="10" t="s">
        <v>3116</v>
      </c>
      <c r="P57" t="s">
        <v>503</v>
      </c>
      <c r="Q57" t="s">
        <v>2648</v>
      </c>
    </row>
    <row r="58" spans="1:17" x14ac:dyDescent="0.4">
      <c r="A58">
        <v>57</v>
      </c>
      <c r="B58" t="s">
        <v>504</v>
      </c>
      <c r="C58" t="s">
        <v>3386</v>
      </c>
      <c r="D58" s="3">
        <v>42993</v>
      </c>
      <c r="E58" s="3">
        <v>43003</v>
      </c>
      <c r="F58">
        <f t="shared" si="0"/>
        <v>10</v>
      </c>
      <c r="G58" t="s">
        <v>505</v>
      </c>
      <c r="H58" t="s">
        <v>3114</v>
      </c>
      <c r="I58" t="s">
        <v>506</v>
      </c>
      <c r="J58" s="10" t="s">
        <v>3110</v>
      </c>
      <c r="M58" s="10" t="s">
        <v>3114</v>
      </c>
      <c r="P58" t="s">
        <v>507</v>
      </c>
      <c r="Q58" t="s">
        <v>2647</v>
      </c>
    </row>
    <row r="59" spans="1:17" x14ac:dyDescent="0.4">
      <c r="A59">
        <v>58</v>
      </c>
      <c r="B59" t="s">
        <v>2650</v>
      </c>
      <c r="C59" t="s">
        <v>3387</v>
      </c>
      <c r="D59" s="3">
        <v>43008</v>
      </c>
      <c r="E59" s="3">
        <v>43018</v>
      </c>
      <c r="F59">
        <f t="shared" si="0"/>
        <v>10</v>
      </c>
      <c r="G59" t="s">
        <v>2651</v>
      </c>
      <c r="H59" t="s">
        <v>3109</v>
      </c>
      <c r="I59" t="s">
        <v>2652</v>
      </c>
      <c r="J59" s="10" t="s">
        <v>3109</v>
      </c>
      <c r="M59" s="10" t="s">
        <v>3111</v>
      </c>
      <c r="P59" t="s">
        <v>2723</v>
      </c>
      <c r="Q59" t="s">
        <v>2649</v>
      </c>
    </row>
    <row r="60" spans="1:17" x14ac:dyDescent="0.4">
      <c r="A60">
        <v>59</v>
      </c>
      <c r="B60" t="s">
        <v>2653</v>
      </c>
      <c r="C60" t="s">
        <v>3388</v>
      </c>
      <c r="D60" s="3">
        <v>43023</v>
      </c>
      <c r="E60" s="3">
        <v>43033</v>
      </c>
      <c r="F60">
        <f t="shared" si="0"/>
        <v>10</v>
      </c>
      <c r="G60" t="s">
        <v>2654</v>
      </c>
      <c r="H60" t="s">
        <v>3056</v>
      </c>
      <c r="I60" t="s">
        <v>2671</v>
      </c>
      <c r="J60" s="10" t="s">
        <v>3093</v>
      </c>
      <c r="M60" s="10" t="s">
        <v>3056</v>
      </c>
      <c r="P60" t="s">
        <v>2721</v>
      </c>
      <c r="Q60" t="s">
        <v>2738</v>
      </c>
    </row>
    <row r="61" spans="1:17" x14ac:dyDescent="0.4">
      <c r="A61">
        <v>60</v>
      </c>
      <c r="B61" t="s">
        <v>2728</v>
      </c>
      <c r="C61" t="s">
        <v>3389</v>
      </c>
      <c r="D61" s="3">
        <v>43039</v>
      </c>
      <c r="E61" s="3">
        <v>43049</v>
      </c>
      <c r="F61">
        <f t="shared" si="0"/>
        <v>10</v>
      </c>
      <c r="G61" t="s">
        <v>2733</v>
      </c>
      <c r="H61" t="s">
        <v>3035</v>
      </c>
      <c r="I61" t="s">
        <v>2745</v>
      </c>
      <c r="J61" s="10" t="s">
        <v>3094</v>
      </c>
      <c r="M61" s="10" t="s">
        <v>3035</v>
      </c>
      <c r="P61" t="s">
        <v>2762</v>
      </c>
      <c r="Q61" t="s">
        <v>2737</v>
      </c>
    </row>
    <row r="62" spans="1:17" x14ac:dyDescent="0.4">
      <c r="A62">
        <v>61</v>
      </c>
      <c r="B62" t="s">
        <v>2729</v>
      </c>
      <c r="C62" t="s">
        <v>3390</v>
      </c>
      <c r="D62" s="3">
        <v>43054</v>
      </c>
      <c r="E62" s="3">
        <v>43064</v>
      </c>
      <c r="F62">
        <f t="shared" si="0"/>
        <v>10</v>
      </c>
      <c r="G62" t="s">
        <v>2746</v>
      </c>
      <c r="H62" t="s">
        <v>3098</v>
      </c>
      <c r="J62" s="10" t="s">
        <v>3098</v>
      </c>
      <c r="M62" s="10" t="s">
        <v>3039</v>
      </c>
      <c r="P62" t="s">
        <v>2760</v>
      </c>
      <c r="Q62" t="s">
        <v>2739</v>
      </c>
    </row>
    <row r="63" spans="1:17" x14ac:dyDescent="0.4">
      <c r="A63">
        <v>62</v>
      </c>
      <c r="B63" t="s">
        <v>2730</v>
      </c>
      <c r="C63" t="s">
        <v>3391</v>
      </c>
      <c r="D63" s="3">
        <v>43069</v>
      </c>
      <c r="E63" s="3">
        <v>43079</v>
      </c>
      <c r="F63">
        <f t="shared" si="0"/>
        <v>10</v>
      </c>
      <c r="G63" t="s">
        <v>2734</v>
      </c>
      <c r="H63" t="s">
        <v>3105</v>
      </c>
      <c r="I63" t="s">
        <v>2744</v>
      </c>
      <c r="J63" s="10" t="s">
        <v>3105</v>
      </c>
      <c r="M63" s="10" t="s">
        <v>3031</v>
      </c>
      <c r="P63" t="s">
        <v>2757</v>
      </c>
      <c r="Q63" t="s">
        <v>2740</v>
      </c>
    </row>
    <row r="64" spans="1:17" x14ac:dyDescent="0.4">
      <c r="A64">
        <v>63</v>
      </c>
      <c r="B64" t="s">
        <v>2731</v>
      </c>
      <c r="C64" t="s">
        <v>3392</v>
      </c>
      <c r="D64" s="3">
        <v>43084</v>
      </c>
      <c r="E64" s="3">
        <v>43094</v>
      </c>
      <c r="F64">
        <f t="shared" si="0"/>
        <v>10</v>
      </c>
      <c r="G64" t="s">
        <v>2735</v>
      </c>
      <c r="H64" t="s">
        <v>3048</v>
      </c>
      <c r="J64" s="10" t="s">
        <v>3048</v>
      </c>
      <c r="M64" s="10" t="s">
        <v>3115</v>
      </c>
      <c r="P64" t="s">
        <v>2756</v>
      </c>
      <c r="Q64" t="s">
        <v>2741</v>
      </c>
    </row>
    <row r="65" spans="1:17" x14ac:dyDescent="0.4">
      <c r="A65">
        <v>64</v>
      </c>
      <c r="B65" t="s">
        <v>2732</v>
      </c>
      <c r="C65" t="s">
        <v>3393</v>
      </c>
      <c r="D65" s="3">
        <v>43100</v>
      </c>
      <c r="E65" s="3">
        <v>43110</v>
      </c>
      <c r="F65">
        <f t="shared" si="0"/>
        <v>10</v>
      </c>
      <c r="G65" t="s">
        <v>2736</v>
      </c>
      <c r="H65" t="s">
        <v>3138</v>
      </c>
      <c r="I65" t="s">
        <v>2743</v>
      </c>
      <c r="J65" s="10" t="s">
        <v>3099</v>
      </c>
      <c r="M65" s="10" t="s">
        <v>3157</v>
      </c>
      <c r="P65" t="s">
        <v>2747</v>
      </c>
      <c r="Q65" t="s">
        <v>2742</v>
      </c>
    </row>
    <row r="66" spans="1:17" x14ac:dyDescent="0.4">
      <c r="A66">
        <v>65</v>
      </c>
      <c r="B66" t="s">
        <v>2866</v>
      </c>
      <c r="C66" t="s">
        <v>3394</v>
      </c>
      <c r="D66" s="3">
        <v>43115</v>
      </c>
      <c r="E66" s="3">
        <v>43125</v>
      </c>
      <c r="F66">
        <f t="shared" si="0"/>
        <v>10</v>
      </c>
      <c r="G66" t="s">
        <v>2867</v>
      </c>
      <c r="H66" t="s">
        <v>3104</v>
      </c>
      <c r="J66" s="10" t="s">
        <v>3104</v>
      </c>
      <c r="M66" s="10" t="s">
        <v>3119</v>
      </c>
      <c r="Q66" t="s">
        <v>2901</v>
      </c>
    </row>
    <row r="67" spans="1:17" x14ac:dyDescent="0.4">
      <c r="A67">
        <v>66</v>
      </c>
      <c r="B67" t="s">
        <v>2868</v>
      </c>
      <c r="C67" t="s">
        <v>3395</v>
      </c>
      <c r="D67" s="3">
        <v>43131</v>
      </c>
      <c r="E67" s="3">
        <v>43141</v>
      </c>
      <c r="F67">
        <f t="shared" ref="F67:F102" si="1">E67-D67</f>
        <v>10</v>
      </c>
      <c r="G67" t="s">
        <v>2869</v>
      </c>
      <c r="H67" t="s">
        <v>3095</v>
      </c>
      <c r="I67" t="s">
        <v>2870</v>
      </c>
      <c r="J67" s="10" t="s">
        <v>3095</v>
      </c>
      <c r="M67" s="10" t="s">
        <v>3029</v>
      </c>
      <c r="Q67" t="s">
        <v>2900</v>
      </c>
    </row>
    <row r="68" spans="1:17" x14ac:dyDescent="0.4">
      <c r="A68">
        <v>67</v>
      </c>
      <c r="B68" t="s">
        <v>2871</v>
      </c>
      <c r="C68" t="s">
        <v>3396</v>
      </c>
      <c r="D68" s="3">
        <v>43146</v>
      </c>
      <c r="E68" s="3">
        <v>43156</v>
      </c>
      <c r="F68">
        <f t="shared" si="1"/>
        <v>10</v>
      </c>
      <c r="G68" t="s">
        <v>2872</v>
      </c>
      <c r="H68" t="s">
        <v>3006</v>
      </c>
      <c r="I68" t="s">
        <v>2873</v>
      </c>
      <c r="J68" s="10" t="s">
        <v>3006</v>
      </c>
      <c r="M68" s="10" t="s">
        <v>3035</v>
      </c>
      <c r="Q68" t="s">
        <v>2899</v>
      </c>
    </row>
    <row r="69" spans="1:17" x14ac:dyDescent="0.4">
      <c r="A69">
        <v>68</v>
      </c>
      <c r="B69" t="s">
        <v>2874</v>
      </c>
      <c r="C69" t="s">
        <v>3397</v>
      </c>
      <c r="D69" s="3">
        <v>43159</v>
      </c>
      <c r="E69" s="3">
        <v>43169</v>
      </c>
      <c r="F69">
        <f t="shared" si="1"/>
        <v>10</v>
      </c>
      <c r="G69" t="s">
        <v>2875</v>
      </c>
      <c r="H69" t="s">
        <v>3037</v>
      </c>
      <c r="I69" t="s">
        <v>339</v>
      </c>
      <c r="J69" s="10" t="s">
        <v>3037</v>
      </c>
      <c r="M69" s="10" t="s">
        <v>3046</v>
      </c>
      <c r="Q69" t="s">
        <v>2898</v>
      </c>
    </row>
    <row r="70" spans="1:17" x14ac:dyDescent="0.4">
      <c r="A70">
        <v>69</v>
      </c>
      <c r="B70" t="s">
        <v>2876</v>
      </c>
      <c r="C70" t="s">
        <v>3398</v>
      </c>
      <c r="D70" s="3">
        <v>43174</v>
      </c>
      <c r="E70" s="3">
        <v>43184</v>
      </c>
      <c r="F70">
        <f t="shared" si="1"/>
        <v>10</v>
      </c>
      <c r="G70" t="s">
        <v>2877</v>
      </c>
      <c r="H70" t="s">
        <v>3108</v>
      </c>
      <c r="I70" t="s">
        <v>2878</v>
      </c>
      <c r="J70" s="10" t="s">
        <v>3108</v>
      </c>
      <c r="M70" s="10" t="s">
        <v>3099</v>
      </c>
      <c r="Q70" t="s">
        <v>2897</v>
      </c>
    </row>
    <row r="71" spans="1:17" x14ac:dyDescent="0.4">
      <c r="A71">
        <v>70</v>
      </c>
      <c r="B71" t="s">
        <v>2879</v>
      </c>
      <c r="C71" t="s">
        <v>3399</v>
      </c>
      <c r="D71" s="3">
        <v>43190</v>
      </c>
      <c r="E71" s="3">
        <v>43200</v>
      </c>
      <c r="F71">
        <f t="shared" si="1"/>
        <v>10</v>
      </c>
      <c r="G71" t="s">
        <v>2880</v>
      </c>
      <c r="H71" t="s">
        <v>3044</v>
      </c>
      <c r="I71" t="s">
        <v>2870</v>
      </c>
      <c r="J71" s="10" t="s">
        <v>3044</v>
      </c>
      <c r="M71" s="10" t="s">
        <v>3102</v>
      </c>
      <c r="Q71" t="s">
        <v>2896</v>
      </c>
    </row>
    <row r="72" spans="1:17" x14ac:dyDescent="0.4">
      <c r="A72">
        <v>71</v>
      </c>
      <c r="B72" t="s">
        <v>2881</v>
      </c>
      <c r="C72" t="s">
        <v>3400</v>
      </c>
      <c r="D72" s="3">
        <v>43205</v>
      </c>
      <c r="E72" s="3">
        <v>43215</v>
      </c>
      <c r="F72">
        <f t="shared" si="1"/>
        <v>10</v>
      </c>
      <c r="G72" t="s">
        <v>2882</v>
      </c>
      <c r="H72" t="s">
        <v>3100</v>
      </c>
      <c r="I72" t="s">
        <v>2883</v>
      </c>
      <c r="J72" s="10" t="s">
        <v>3100</v>
      </c>
      <c r="M72" s="10" t="s">
        <v>3120</v>
      </c>
      <c r="Q72" t="s">
        <v>2895</v>
      </c>
    </row>
    <row r="73" spans="1:17" x14ac:dyDescent="0.4">
      <c r="A73">
        <v>72</v>
      </c>
      <c r="B73" t="s">
        <v>2884</v>
      </c>
      <c r="C73" t="s">
        <v>3401</v>
      </c>
      <c r="D73" s="3">
        <v>43220</v>
      </c>
      <c r="E73" s="3">
        <v>43230</v>
      </c>
      <c r="F73">
        <f t="shared" si="1"/>
        <v>10</v>
      </c>
      <c r="G73" t="s">
        <v>2885</v>
      </c>
      <c r="H73" t="s">
        <v>3016</v>
      </c>
      <c r="I73" t="s">
        <v>2886</v>
      </c>
      <c r="J73" s="10" t="s">
        <v>3096</v>
      </c>
      <c r="M73" s="10" t="s">
        <v>3016</v>
      </c>
      <c r="Q73" t="s">
        <v>2894</v>
      </c>
    </row>
    <row r="74" spans="1:17" x14ac:dyDescent="0.4">
      <c r="A74">
        <v>73</v>
      </c>
      <c r="B74" t="s">
        <v>2887</v>
      </c>
      <c r="C74" t="s">
        <v>3402</v>
      </c>
      <c r="D74" s="3">
        <v>43235</v>
      </c>
      <c r="E74" s="3">
        <v>43245</v>
      </c>
      <c r="F74">
        <f t="shared" si="1"/>
        <v>10</v>
      </c>
      <c r="H74" t="s">
        <v>3106</v>
      </c>
      <c r="I74" t="s">
        <v>2891</v>
      </c>
      <c r="J74" s="10" t="s">
        <v>3106</v>
      </c>
      <c r="M74" s="10" t="s">
        <v>3101</v>
      </c>
      <c r="Q74" t="s">
        <v>2893</v>
      </c>
    </row>
    <row r="75" spans="1:17" x14ac:dyDescent="0.4">
      <c r="A75">
        <v>74</v>
      </c>
      <c r="B75" t="s">
        <v>2888</v>
      </c>
      <c r="C75" t="s">
        <v>3403</v>
      </c>
      <c r="D75" s="3">
        <v>43251</v>
      </c>
      <c r="E75" s="3">
        <v>43261</v>
      </c>
      <c r="F75">
        <f t="shared" si="1"/>
        <v>10</v>
      </c>
      <c r="G75" t="s">
        <v>2889</v>
      </c>
      <c r="H75" t="s">
        <v>3097</v>
      </c>
      <c r="I75" t="s">
        <v>2890</v>
      </c>
      <c r="J75" s="10" t="s">
        <v>3097</v>
      </c>
      <c r="M75" s="10" t="s">
        <v>3039</v>
      </c>
      <c r="Q75" t="s">
        <v>2892</v>
      </c>
    </row>
    <row r="76" spans="1:17" x14ac:dyDescent="0.4">
      <c r="A76">
        <v>75</v>
      </c>
      <c r="B76" t="s">
        <v>2930</v>
      </c>
      <c r="C76" t="s">
        <v>3404</v>
      </c>
      <c r="D76" s="3">
        <v>43266</v>
      </c>
      <c r="E76" s="3">
        <v>43276</v>
      </c>
      <c r="F76">
        <f t="shared" si="1"/>
        <v>10</v>
      </c>
      <c r="H76" t="s">
        <v>3112</v>
      </c>
      <c r="I76" t="s">
        <v>2935</v>
      </c>
      <c r="J76" s="10" t="s">
        <v>3112</v>
      </c>
      <c r="M76" s="10" t="s">
        <v>3094</v>
      </c>
      <c r="Q76" t="s">
        <v>2936</v>
      </c>
    </row>
    <row r="77" spans="1:17" x14ac:dyDescent="0.4">
      <c r="A77">
        <v>76</v>
      </c>
      <c r="B77" t="s">
        <v>2931</v>
      </c>
      <c r="C77" t="s">
        <v>3405</v>
      </c>
      <c r="D77" s="3">
        <v>43281</v>
      </c>
      <c r="E77" s="3">
        <v>43291</v>
      </c>
      <c r="F77">
        <f t="shared" si="1"/>
        <v>10</v>
      </c>
      <c r="H77" t="s">
        <v>3093</v>
      </c>
      <c r="I77" t="s">
        <v>2933</v>
      </c>
      <c r="J77" s="10" t="s">
        <v>3093</v>
      </c>
      <c r="M77" s="10" t="s">
        <v>3098</v>
      </c>
      <c r="Q77" t="s">
        <v>2937</v>
      </c>
    </row>
    <row r="78" spans="1:17" x14ac:dyDescent="0.4">
      <c r="A78">
        <v>77</v>
      </c>
      <c r="B78" t="s">
        <v>2932</v>
      </c>
      <c r="C78" t="s">
        <v>3406</v>
      </c>
      <c r="D78" s="3">
        <v>43296</v>
      </c>
      <c r="E78" s="3">
        <v>43306</v>
      </c>
      <c r="F78">
        <f t="shared" si="1"/>
        <v>10</v>
      </c>
      <c r="G78" t="s">
        <v>3167</v>
      </c>
      <c r="H78" t="s">
        <v>3113</v>
      </c>
      <c r="I78" t="s">
        <v>2934</v>
      </c>
      <c r="J78" s="10" t="s">
        <v>3021</v>
      </c>
      <c r="M78" s="10" t="s">
        <v>3113</v>
      </c>
      <c r="Q78" t="s">
        <v>2938</v>
      </c>
    </row>
    <row r="79" spans="1:17" x14ac:dyDescent="0.4">
      <c r="A79">
        <v>78</v>
      </c>
      <c r="B79" t="s">
        <v>2949</v>
      </c>
      <c r="C79" t="s">
        <v>3407</v>
      </c>
      <c r="D79" s="3">
        <v>43312</v>
      </c>
      <c r="E79" s="3">
        <v>43322</v>
      </c>
      <c r="F79">
        <f t="shared" si="1"/>
        <v>10</v>
      </c>
      <c r="H79" t="s">
        <v>3095</v>
      </c>
      <c r="I79" t="s">
        <v>3721</v>
      </c>
      <c r="J79" s="10" t="s">
        <v>3107</v>
      </c>
      <c r="M79" s="10" t="s">
        <v>3095</v>
      </c>
    </row>
    <row r="80" spans="1:17" x14ac:dyDescent="0.4">
      <c r="A80">
        <v>79</v>
      </c>
      <c r="B80" t="s">
        <v>2950</v>
      </c>
      <c r="C80" t="s">
        <v>3408</v>
      </c>
      <c r="D80" s="3">
        <v>43327</v>
      </c>
      <c r="E80" s="3">
        <v>43337</v>
      </c>
      <c r="F80">
        <f t="shared" si="1"/>
        <v>10</v>
      </c>
      <c r="G80" t="s">
        <v>3161</v>
      </c>
      <c r="H80" t="s">
        <v>3111</v>
      </c>
      <c r="I80" t="s">
        <v>416</v>
      </c>
      <c r="J80" s="10" t="s">
        <v>3116</v>
      </c>
      <c r="M80" s="10" t="s">
        <v>3111</v>
      </c>
    </row>
    <row r="81" spans="1:13" x14ac:dyDescent="0.4">
      <c r="A81">
        <v>80</v>
      </c>
      <c r="B81" t="s">
        <v>2951</v>
      </c>
      <c r="C81" t="s">
        <v>3409</v>
      </c>
      <c r="D81" s="3">
        <v>43343</v>
      </c>
      <c r="E81" s="3">
        <v>43353</v>
      </c>
      <c r="F81">
        <f t="shared" si="1"/>
        <v>10</v>
      </c>
      <c r="H81" t="s">
        <v>3029</v>
      </c>
      <c r="I81" t="s">
        <v>3720</v>
      </c>
      <c r="J81" s="10" t="s">
        <v>3029</v>
      </c>
      <c r="M81" s="10" t="s">
        <v>3115</v>
      </c>
    </row>
    <row r="82" spans="1:13" x14ac:dyDescent="0.4">
      <c r="A82">
        <v>81</v>
      </c>
      <c r="B82" t="s">
        <v>2952</v>
      </c>
      <c r="C82" t="s">
        <v>3410</v>
      </c>
      <c r="D82" s="3">
        <v>43358</v>
      </c>
      <c r="E82" s="3">
        <v>43368</v>
      </c>
      <c r="F82">
        <f t="shared" si="1"/>
        <v>10</v>
      </c>
      <c r="H82" t="s">
        <v>3044</v>
      </c>
      <c r="J82" s="10" t="s">
        <v>3044</v>
      </c>
      <c r="M82" s="10" t="s">
        <v>3096</v>
      </c>
    </row>
    <row r="83" spans="1:13" x14ac:dyDescent="0.4">
      <c r="A83">
        <v>82</v>
      </c>
      <c r="B83" t="s">
        <v>2953</v>
      </c>
      <c r="C83" t="s">
        <v>3411</v>
      </c>
      <c r="D83" s="3">
        <v>43373</v>
      </c>
      <c r="E83" s="3">
        <v>43383</v>
      </c>
      <c r="F83">
        <f t="shared" si="1"/>
        <v>10</v>
      </c>
      <c r="G83" t="s">
        <v>3166</v>
      </c>
      <c r="H83" t="s">
        <v>3118</v>
      </c>
      <c r="I83" t="s">
        <v>3745</v>
      </c>
      <c r="J83" s="10" t="s">
        <v>3035</v>
      </c>
      <c r="M83" s="10" t="s">
        <v>3118</v>
      </c>
    </row>
    <row r="84" spans="1:13" x14ac:dyDescent="0.4">
      <c r="A84">
        <v>83</v>
      </c>
      <c r="B84" t="s">
        <v>2954</v>
      </c>
      <c r="C84" t="s">
        <v>3412</v>
      </c>
      <c r="D84" s="3">
        <v>43388</v>
      </c>
      <c r="E84" s="3">
        <v>43398</v>
      </c>
      <c r="F84">
        <f t="shared" si="1"/>
        <v>10</v>
      </c>
      <c r="H84" t="s">
        <v>3102</v>
      </c>
      <c r="I84" t="s">
        <v>3719</v>
      </c>
      <c r="J84" s="10" t="s">
        <v>3102</v>
      </c>
      <c r="M84" s="10" t="s">
        <v>3119</v>
      </c>
    </row>
    <row r="85" spans="1:13" x14ac:dyDescent="0.4">
      <c r="A85">
        <v>84</v>
      </c>
      <c r="B85" t="s">
        <v>2955</v>
      </c>
      <c r="C85" t="s">
        <v>3413</v>
      </c>
      <c r="D85" s="3">
        <v>43404</v>
      </c>
      <c r="E85" s="3">
        <v>43414</v>
      </c>
      <c r="F85">
        <f t="shared" si="1"/>
        <v>10</v>
      </c>
      <c r="H85" t="s">
        <v>3100</v>
      </c>
      <c r="I85" t="s">
        <v>260</v>
      </c>
      <c r="J85" s="10" t="s">
        <v>3100</v>
      </c>
      <c r="M85" s="10" t="s">
        <v>3103</v>
      </c>
    </row>
    <row r="86" spans="1:13" x14ac:dyDescent="0.4">
      <c r="A86">
        <v>85</v>
      </c>
      <c r="B86" t="s">
        <v>2956</v>
      </c>
      <c r="C86" t="s">
        <v>3414</v>
      </c>
      <c r="D86" s="3">
        <v>43419</v>
      </c>
      <c r="E86" s="3">
        <v>43429</v>
      </c>
      <c r="F86">
        <f t="shared" si="1"/>
        <v>10</v>
      </c>
      <c r="G86" t="s">
        <v>3162</v>
      </c>
      <c r="H86" t="s">
        <v>3116</v>
      </c>
      <c r="I86" t="s">
        <v>3718</v>
      </c>
      <c r="J86" s="10" t="s">
        <v>3037</v>
      </c>
      <c r="M86" s="10" t="s">
        <v>3116</v>
      </c>
    </row>
    <row r="87" spans="1:13" x14ac:dyDescent="0.4">
      <c r="A87">
        <v>86</v>
      </c>
      <c r="B87" t="s">
        <v>2957</v>
      </c>
      <c r="C87" t="s">
        <v>3415</v>
      </c>
      <c r="D87" s="3">
        <v>43434</v>
      </c>
      <c r="E87" s="3">
        <v>43444</v>
      </c>
      <c r="F87">
        <f t="shared" si="1"/>
        <v>10</v>
      </c>
      <c r="G87" t="s">
        <v>3163</v>
      </c>
      <c r="H87" t="s">
        <v>3110</v>
      </c>
      <c r="I87" t="s">
        <v>3717</v>
      </c>
      <c r="J87" s="10" t="s">
        <v>3110</v>
      </c>
      <c r="M87" s="10" t="s">
        <v>3094</v>
      </c>
    </row>
    <row r="88" spans="1:13" x14ac:dyDescent="0.4">
      <c r="A88">
        <v>87</v>
      </c>
      <c r="B88" t="s">
        <v>2958</v>
      </c>
      <c r="C88" t="s">
        <v>3416</v>
      </c>
      <c r="D88" s="3">
        <v>43449</v>
      </c>
      <c r="E88" s="3">
        <v>43459</v>
      </c>
      <c r="F88">
        <f t="shared" si="1"/>
        <v>10</v>
      </c>
      <c r="H88" t="s">
        <v>3108</v>
      </c>
      <c r="I88" t="s">
        <v>3720</v>
      </c>
      <c r="J88" s="10" t="s">
        <v>3097</v>
      </c>
      <c r="M88" s="10" t="s">
        <v>3108</v>
      </c>
    </row>
    <row r="89" spans="1:13" x14ac:dyDescent="0.4">
      <c r="A89">
        <v>88</v>
      </c>
      <c r="B89" t="s">
        <v>2959</v>
      </c>
      <c r="C89" t="s">
        <v>3417</v>
      </c>
      <c r="D89" s="3">
        <v>43465</v>
      </c>
      <c r="E89" s="3">
        <v>43475</v>
      </c>
      <c r="F89">
        <f t="shared" si="1"/>
        <v>10</v>
      </c>
      <c r="G89" t="s">
        <v>3165</v>
      </c>
      <c r="H89" t="s">
        <v>3016</v>
      </c>
      <c r="I89" t="s">
        <v>3745</v>
      </c>
      <c r="J89" s="10" t="s">
        <v>3016</v>
      </c>
      <c r="M89" s="10" t="s">
        <v>3121</v>
      </c>
    </row>
    <row r="90" spans="1:13" x14ac:dyDescent="0.4">
      <c r="A90">
        <v>89</v>
      </c>
      <c r="B90" t="s">
        <v>2960</v>
      </c>
      <c r="C90" t="s">
        <v>3418</v>
      </c>
      <c r="D90" s="3">
        <v>43480</v>
      </c>
      <c r="E90" s="3">
        <v>43490</v>
      </c>
      <c r="F90">
        <f t="shared" si="1"/>
        <v>10</v>
      </c>
      <c r="G90" t="s">
        <v>3164</v>
      </c>
      <c r="H90" t="s">
        <v>3096</v>
      </c>
      <c r="I90" t="s">
        <v>3747</v>
      </c>
      <c r="J90" s="10" t="s">
        <v>3031</v>
      </c>
      <c r="M90" s="10" t="s">
        <v>3096</v>
      </c>
    </row>
    <row r="91" spans="1:13" x14ac:dyDescent="0.4">
      <c r="A91">
        <v>90</v>
      </c>
      <c r="B91" t="s">
        <v>2961</v>
      </c>
      <c r="C91" t="s">
        <v>3419</v>
      </c>
      <c r="D91" s="3">
        <v>43496</v>
      </c>
      <c r="E91" s="3">
        <v>43506</v>
      </c>
      <c r="F91">
        <f t="shared" si="1"/>
        <v>10</v>
      </c>
      <c r="H91" t="s">
        <v>3106</v>
      </c>
      <c r="I91" t="s">
        <v>3762</v>
      </c>
      <c r="J91" s="10" t="s">
        <v>3106</v>
      </c>
      <c r="M91" s="10" t="s">
        <v>3037</v>
      </c>
    </row>
    <row r="92" spans="1:13" x14ac:dyDescent="0.4">
      <c r="A92">
        <v>91</v>
      </c>
      <c r="B92" t="s">
        <v>2962</v>
      </c>
      <c r="C92" t="s">
        <v>3420</v>
      </c>
      <c r="D92" s="3">
        <v>43511</v>
      </c>
      <c r="E92" s="3">
        <v>43521</v>
      </c>
      <c r="F92">
        <f t="shared" si="1"/>
        <v>10</v>
      </c>
      <c r="H92" t="s">
        <v>3120</v>
      </c>
      <c r="I92" t="s">
        <v>3783</v>
      </c>
      <c r="J92" s="10" t="s">
        <v>3120</v>
      </c>
      <c r="M92" s="10" t="s">
        <v>3122</v>
      </c>
    </row>
    <row r="93" spans="1:13" x14ac:dyDescent="0.4">
      <c r="A93">
        <v>92</v>
      </c>
      <c r="B93" t="s">
        <v>2963</v>
      </c>
      <c r="C93" t="s">
        <v>3421</v>
      </c>
      <c r="D93" s="3">
        <v>43524</v>
      </c>
      <c r="E93" s="3">
        <v>43534</v>
      </c>
      <c r="F93">
        <f t="shared" si="1"/>
        <v>10</v>
      </c>
      <c r="G93" t="s">
        <v>3168</v>
      </c>
      <c r="H93" t="s">
        <v>3048</v>
      </c>
      <c r="I93" t="s">
        <v>3724</v>
      </c>
      <c r="J93" s="10" t="s">
        <v>3048</v>
      </c>
      <c r="M93" s="10" t="s">
        <v>3104</v>
      </c>
    </row>
    <row r="94" spans="1:13" x14ac:dyDescent="0.4">
      <c r="A94">
        <v>93</v>
      </c>
      <c r="B94" t="s">
        <v>2964</v>
      </c>
      <c r="C94" t="s">
        <v>3422</v>
      </c>
      <c r="D94" s="3">
        <v>43539</v>
      </c>
      <c r="E94" s="3">
        <v>43549</v>
      </c>
      <c r="F94">
        <f t="shared" si="1"/>
        <v>10</v>
      </c>
      <c r="H94" t="s">
        <v>3099</v>
      </c>
      <c r="I94" t="s">
        <v>3725</v>
      </c>
      <c r="J94" s="10" t="s">
        <v>3099</v>
      </c>
      <c r="M94" s="10" t="s">
        <v>3006</v>
      </c>
    </row>
    <row r="95" spans="1:13" x14ac:dyDescent="0.4">
      <c r="A95">
        <v>94</v>
      </c>
      <c r="B95" t="s">
        <v>2965</v>
      </c>
      <c r="C95" t="s">
        <v>3423</v>
      </c>
      <c r="D95" s="3">
        <v>43555</v>
      </c>
      <c r="E95" s="3">
        <v>43565</v>
      </c>
      <c r="F95">
        <f t="shared" si="1"/>
        <v>10</v>
      </c>
      <c r="H95" t="s">
        <v>3114</v>
      </c>
      <c r="I95" t="s">
        <v>3723</v>
      </c>
      <c r="J95" s="10" t="s">
        <v>3114</v>
      </c>
      <c r="M95" s="10" t="s">
        <v>3035</v>
      </c>
    </row>
    <row r="96" spans="1:13" x14ac:dyDescent="0.4">
      <c r="A96">
        <v>95</v>
      </c>
      <c r="B96" t="s">
        <v>2966</v>
      </c>
      <c r="C96" t="s">
        <v>3424</v>
      </c>
      <c r="D96" s="3">
        <v>43570</v>
      </c>
      <c r="E96" s="3">
        <v>43580</v>
      </c>
      <c r="F96">
        <f t="shared" si="1"/>
        <v>10</v>
      </c>
      <c r="H96" t="s">
        <v>3046</v>
      </c>
      <c r="I96" t="s">
        <v>3812</v>
      </c>
      <c r="J96" s="10" t="s">
        <v>3115</v>
      </c>
      <c r="M96" s="10" t="s">
        <v>3046</v>
      </c>
    </row>
    <row r="97" spans="1:13" x14ac:dyDescent="0.4">
      <c r="A97">
        <v>96</v>
      </c>
      <c r="B97" t="s">
        <v>2967</v>
      </c>
      <c r="C97" t="s">
        <v>3425</v>
      </c>
      <c r="D97" s="3">
        <v>43585</v>
      </c>
      <c r="E97" s="3">
        <v>43595</v>
      </c>
      <c r="F97">
        <f t="shared" si="1"/>
        <v>10</v>
      </c>
      <c r="G97" t="s">
        <v>3169</v>
      </c>
      <c r="H97" t="s">
        <v>3044</v>
      </c>
      <c r="J97" s="10" t="s">
        <v>3109</v>
      </c>
      <c r="M97" s="10" t="s">
        <v>3044</v>
      </c>
    </row>
    <row r="98" spans="1:13" x14ac:dyDescent="0.4">
      <c r="A98">
        <v>97</v>
      </c>
      <c r="B98" t="s">
        <v>2968</v>
      </c>
      <c r="C98" t="s">
        <v>3426</v>
      </c>
      <c r="D98" s="3">
        <v>43600</v>
      </c>
      <c r="E98" s="3">
        <v>43610</v>
      </c>
      <c r="F98">
        <f t="shared" si="1"/>
        <v>10</v>
      </c>
      <c r="H98" t="s">
        <v>3021</v>
      </c>
      <c r="I98" t="s">
        <v>406</v>
      </c>
      <c r="J98" s="10" t="s">
        <v>3116</v>
      </c>
      <c r="M98" s="10" t="s">
        <v>3021</v>
      </c>
    </row>
    <row r="99" spans="1:13" x14ac:dyDescent="0.4">
      <c r="A99">
        <v>98</v>
      </c>
      <c r="B99" t="s">
        <v>2969</v>
      </c>
      <c r="C99" t="s">
        <v>3427</v>
      </c>
      <c r="D99" s="3">
        <v>43616</v>
      </c>
      <c r="E99" s="3">
        <v>43626</v>
      </c>
      <c r="F99">
        <f t="shared" si="1"/>
        <v>10</v>
      </c>
      <c r="G99" t="s">
        <v>3170</v>
      </c>
      <c r="H99" t="s">
        <v>3105</v>
      </c>
      <c r="I99" t="s">
        <v>3722</v>
      </c>
      <c r="J99" s="10" t="s">
        <v>3105</v>
      </c>
      <c r="M99" s="10" t="s">
        <v>3107</v>
      </c>
    </row>
    <row r="100" spans="1:13" x14ac:dyDescent="0.4">
      <c r="A100">
        <v>99</v>
      </c>
      <c r="B100" t="s">
        <v>2970</v>
      </c>
      <c r="C100" t="s">
        <v>3428</v>
      </c>
      <c r="D100" s="3">
        <v>43631</v>
      </c>
      <c r="E100" s="3">
        <v>43641</v>
      </c>
      <c r="F100">
        <f t="shared" si="1"/>
        <v>10</v>
      </c>
      <c r="G100" t="s">
        <v>3173</v>
      </c>
      <c r="H100" t="s">
        <v>3139</v>
      </c>
      <c r="J100" s="10" t="s">
        <v>3095</v>
      </c>
      <c r="M100" s="10" t="s">
        <v>3140</v>
      </c>
    </row>
    <row r="101" spans="1:13" x14ac:dyDescent="0.4">
      <c r="A101">
        <v>100</v>
      </c>
      <c r="B101" t="s">
        <v>2971</v>
      </c>
      <c r="C101" t="s">
        <v>3429</v>
      </c>
      <c r="D101" s="3">
        <v>43646</v>
      </c>
      <c r="E101" s="3">
        <v>43656</v>
      </c>
      <c r="F101">
        <f t="shared" si="1"/>
        <v>10</v>
      </c>
      <c r="G101" t="s">
        <v>3172</v>
      </c>
      <c r="H101" t="s">
        <v>3093</v>
      </c>
      <c r="I101" t="s">
        <v>3872</v>
      </c>
      <c r="J101" s="10" t="s">
        <v>3103</v>
      </c>
      <c r="M101" s="10" t="s">
        <v>3093</v>
      </c>
    </row>
    <row r="102" spans="1:13" x14ac:dyDescent="0.4">
      <c r="A102">
        <v>101</v>
      </c>
      <c r="B102" t="s">
        <v>2972</v>
      </c>
      <c r="C102" t="s">
        <v>3430</v>
      </c>
      <c r="D102" s="3">
        <v>43677</v>
      </c>
      <c r="E102" s="3">
        <v>43687</v>
      </c>
      <c r="F102">
        <f t="shared" si="1"/>
        <v>10</v>
      </c>
      <c r="G102" t="s">
        <v>3171</v>
      </c>
      <c r="H102" t="s">
        <v>3108</v>
      </c>
      <c r="I102" t="s">
        <v>3873</v>
      </c>
      <c r="J102" s="10" t="s">
        <v>3094</v>
      </c>
      <c r="M102" s="10" t="s">
        <v>3108</v>
      </c>
    </row>
  </sheetData>
  <phoneticPr fontId="1"/>
  <conditionalFormatting sqref="I6">
    <cfRule type="cellIs" dxfId="6" priority="10" operator="equal">
      <formula>$H$2</formula>
    </cfRule>
  </conditionalFormatting>
  <conditionalFormatting sqref="J6 J2:O2 K3:O102 J14:J102">
    <cfRule type="cellIs" dxfId="5" priority="6" operator="equal">
      <formula>$H2</formula>
    </cfRule>
  </conditionalFormatting>
  <conditionalFormatting sqref="J5">
    <cfRule type="cellIs" dxfId="4" priority="5" operator="equal">
      <formula>$H5</formula>
    </cfRule>
  </conditionalFormatting>
  <conditionalFormatting sqref="J3:J4">
    <cfRule type="cellIs" dxfId="3" priority="4" operator="equal">
      <formula>$H3</formula>
    </cfRule>
  </conditionalFormatting>
  <conditionalFormatting sqref="J7:J13">
    <cfRule type="cellIs" dxfId="2" priority="3" operator="equal">
      <formula>$H7</formula>
    </cfRule>
  </conditionalFormatting>
  <conditionalFormatting sqref="J2:O2">
    <cfRule type="expression" priority="1">
      <formula>$H2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D012-4666-45F4-88BB-675855CDC627}">
  <dimension ref="A1:K2"/>
  <sheetViews>
    <sheetView workbookViewId="0">
      <pane xSplit="2" ySplit="1" topLeftCell="C2" activePane="bottomRight" state="frozen"/>
      <selection pane="topRight" activeCell="C1" sqref="C1"/>
      <selection pane="bottomLeft" activeCell="A2" sqref="A2"/>
      <selection pane="bottomRight" activeCell="C3" sqref="C3"/>
    </sheetView>
  </sheetViews>
  <sheetFormatPr defaultRowHeight="18.75" x14ac:dyDescent="0.4"/>
  <cols>
    <col min="1" max="1" width="4.125" customWidth="1"/>
    <col min="2" max="2" width="39.875" customWidth="1"/>
    <col min="3" max="3" width="12.625" customWidth="1"/>
    <col min="4" max="5" width="11.375" bestFit="1" customWidth="1"/>
    <col min="6" max="6" width="5.5" customWidth="1"/>
    <col min="7" max="7" width="12.25" customWidth="1"/>
    <col min="8" max="10" width="18.5" customWidth="1"/>
    <col min="11" max="11" width="100.25" customWidth="1"/>
  </cols>
  <sheetData>
    <row r="1" spans="1:11" x14ac:dyDescent="0.4">
      <c r="A1" t="s">
        <v>0</v>
      </c>
      <c r="B1" t="s">
        <v>3129</v>
      </c>
      <c r="C1" t="s">
        <v>3269</v>
      </c>
      <c r="D1" t="s">
        <v>3131</v>
      </c>
      <c r="E1" t="s">
        <v>3132</v>
      </c>
      <c r="F1" t="s">
        <v>244</v>
      </c>
      <c r="G1" t="s">
        <v>3134</v>
      </c>
      <c r="H1" t="s">
        <v>3137</v>
      </c>
      <c r="I1" t="s">
        <v>3145</v>
      </c>
      <c r="J1" t="s">
        <v>3146</v>
      </c>
      <c r="K1" t="s">
        <v>3135</v>
      </c>
    </row>
    <row r="2" spans="1:11" x14ac:dyDescent="0.4">
      <c r="A2">
        <v>1</v>
      </c>
      <c r="B2" t="s">
        <v>2973</v>
      </c>
      <c r="C2" t="s">
        <v>3431</v>
      </c>
      <c r="D2" s="3">
        <v>43661</v>
      </c>
      <c r="E2" s="3">
        <v>43671</v>
      </c>
      <c r="F2">
        <f t="shared" ref="F2" si="0">E2-D2</f>
        <v>10</v>
      </c>
      <c r="G2" t="s">
        <v>3147</v>
      </c>
      <c r="H2" t="s">
        <v>3160</v>
      </c>
      <c r="I2" t="s">
        <v>3147</v>
      </c>
    </row>
  </sheetData>
  <phoneticPr fontId="1"/>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pane xSplit="2" ySplit="1" topLeftCell="C5" activePane="bottomRight" state="frozen"/>
      <selection pane="topRight" activeCell="C1" sqref="C1"/>
      <selection pane="bottomLeft" activeCell="A2" sqref="A2"/>
      <selection pane="bottomRight" activeCell="G8" sqref="G8"/>
    </sheetView>
  </sheetViews>
  <sheetFormatPr defaultRowHeight="18.75" x14ac:dyDescent="0.4"/>
  <cols>
    <col min="1" max="1" width="4.125" customWidth="1"/>
    <col min="2" max="2" width="39.875" customWidth="1"/>
    <col min="3" max="3" width="16.75" customWidth="1"/>
    <col min="4" max="5" width="10.875" bestFit="1" customWidth="1"/>
    <col min="6" max="6" width="5.5" customWidth="1"/>
    <col min="7" max="7" width="12.25" customWidth="1"/>
    <col min="9" max="9" width="43.75" customWidth="1"/>
  </cols>
  <sheetData>
    <row r="1" spans="1:9" x14ac:dyDescent="0.4">
      <c r="A1" t="s">
        <v>0</v>
      </c>
      <c r="B1" t="s">
        <v>3129</v>
      </c>
      <c r="C1" t="s">
        <v>3269</v>
      </c>
      <c r="D1" t="s">
        <v>3131</v>
      </c>
      <c r="E1" t="s">
        <v>3132</v>
      </c>
      <c r="F1" t="s">
        <v>244</v>
      </c>
      <c r="G1" t="s">
        <v>3134</v>
      </c>
      <c r="H1" t="s">
        <v>3137</v>
      </c>
      <c r="I1" t="s">
        <v>3144</v>
      </c>
    </row>
    <row r="2" spans="1:9" x14ac:dyDescent="0.4">
      <c r="A2">
        <v>1</v>
      </c>
      <c r="B2" t="s">
        <v>508</v>
      </c>
      <c r="C2" t="s">
        <v>3433</v>
      </c>
      <c r="D2" s="3">
        <v>42304</v>
      </c>
      <c r="E2" s="3">
        <v>42318</v>
      </c>
      <c r="F2">
        <f t="shared" ref="F2:F11" si="0">E2-D2</f>
        <v>14</v>
      </c>
      <c r="G2" t="s">
        <v>239</v>
      </c>
    </row>
    <row r="3" spans="1:9" x14ac:dyDescent="0.4">
      <c r="A3">
        <v>2</v>
      </c>
      <c r="B3" t="s">
        <v>509</v>
      </c>
      <c r="C3" t="s">
        <v>3434</v>
      </c>
      <c r="D3" s="3">
        <v>42366</v>
      </c>
      <c r="E3" s="3">
        <v>42381</v>
      </c>
      <c r="F3">
        <f t="shared" si="0"/>
        <v>15</v>
      </c>
      <c r="G3" t="s">
        <v>510</v>
      </c>
    </row>
    <row r="4" spans="1:9" x14ac:dyDescent="0.4">
      <c r="A4">
        <v>3</v>
      </c>
      <c r="B4" t="s">
        <v>511</v>
      </c>
      <c r="C4" t="s">
        <v>3435</v>
      </c>
      <c r="D4" s="3">
        <v>42455</v>
      </c>
      <c r="E4" s="3">
        <v>42470</v>
      </c>
      <c r="F4">
        <f t="shared" si="0"/>
        <v>15</v>
      </c>
      <c r="G4" t="s">
        <v>231</v>
      </c>
      <c r="H4" t="s">
        <v>229</v>
      </c>
      <c r="I4" t="s">
        <v>512</v>
      </c>
    </row>
    <row r="5" spans="1:9" x14ac:dyDescent="0.4">
      <c r="A5">
        <v>4</v>
      </c>
      <c r="B5" t="s">
        <v>513</v>
      </c>
      <c r="C5" t="s">
        <v>3436</v>
      </c>
      <c r="D5" s="3">
        <v>42461</v>
      </c>
      <c r="E5" s="3">
        <v>42461</v>
      </c>
      <c r="F5">
        <f t="shared" si="0"/>
        <v>0</v>
      </c>
      <c r="G5" t="s">
        <v>514</v>
      </c>
      <c r="H5" t="s">
        <v>207</v>
      </c>
      <c r="I5" t="s">
        <v>515</v>
      </c>
    </row>
    <row r="6" spans="1:9" x14ac:dyDescent="0.4">
      <c r="A6">
        <v>5</v>
      </c>
      <c r="B6" t="s">
        <v>516</v>
      </c>
      <c r="C6" t="s">
        <v>3437</v>
      </c>
      <c r="D6" s="3">
        <v>42504</v>
      </c>
      <c r="E6" s="3">
        <v>42516</v>
      </c>
      <c r="F6">
        <f t="shared" si="0"/>
        <v>12</v>
      </c>
      <c r="G6" t="s">
        <v>517</v>
      </c>
      <c r="H6" t="s">
        <v>518</v>
      </c>
    </row>
    <row r="7" spans="1:9" x14ac:dyDescent="0.4">
      <c r="A7">
        <v>6</v>
      </c>
      <c r="B7" t="s">
        <v>519</v>
      </c>
      <c r="C7" t="s">
        <v>3438</v>
      </c>
      <c r="D7" s="3">
        <v>42826</v>
      </c>
      <c r="E7" s="3">
        <v>42826</v>
      </c>
      <c r="F7">
        <f t="shared" si="0"/>
        <v>0</v>
      </c>
      <c r="G7" t="s">
        <v>207</v>
      </c>
      <c r="H7" t="s">
        <v>207</v>
      </c>
      <c r="I7" t="s">
        <v>520</v>
      </c>
    </row>
    <row r="8" spans="1:9" x14ac:dyDescent="0.4">
      <c r="A8">
        <v>7</v>
      </c>
      <c r="B8" t="s">
        <v>521</v>
      </c>
      <c r="C8" t="s">
        <v>3439</v>
      </c>
      <c r="D8" s="3">
        <v>42961</v>
      </c>
      <c r="E8" s="3">
        <v>42979</v>
      </c>
      <c r="F8">
        <f t="shared" si="0"/>
        <v>18</v>
      </c>
      <c r="G8" t="s">
        <v>522</v>
      </c>
      <c r="H8" t="s">
        <v>46</v>
      </c>
    </row>
    <row r="9" spans="1:9" x14ac:dyDescent="0.4">
      <c r="A9">
        <v>8</v>
      </c>
      <c r="B9" t="s">
        <v>523</v>
      </c>
      <c r="C9" t="s">
        <v>3440</v>
      </c>
      <c r="D9" s="3">
        <v>42992</v>
      </c>
      <c r="E9" s="3">
        <v>43005</v>
      </c>
      <c r="F9">
        <f t="shared" si="0"/>
        <v>13</v>
      </c>
      <c r="G9" t="s">
        <v>524</v>
      </c>
      <c r="H9" t="s">
        <v>22</v>
      </c>
    </row>
    <row r="10" spans="1:9" x14ac:dyDescent="0.4">
      <c r="A10">
        <v>9</v>
      </c>
      <c r="B10" t="s">
        <v>2942</v>
      </c>
      <c r="C10" t="s">
        <v>3441</v>
      </c>
      <c r="D10" s="3">
        <v>43145</v>
      </c>
      <c r="E10" s="3">
        <v>43159</v>
      </c>
      <c r="F10">
        <f t="shared" si="0"/>
        <v>14</v>
      </c>
      <c r="G10" t="s">
        <v>2944</v>
      </c>
    </row>
    <row r="11" spans="1:9" x14ac:dyDescent="0.4">
      <c r="A11">
        <v>10</v>
      </c>
      <c r="B11" t="s">
        <v>2943</v>
      </c>
      <c r="C11" t="s">
        <v>3442</v>
      </c>
      <c r="D11" s="3">
        <v>43270</v>
      </c>
      <c r="E11" s="3">
        <v>43280</v>
      </c>
      <c r="F11">
        <f t="shared" si="0"/>
        <v>10</v>
      </c>
      <c r="G11" t="s">
        <v>2945</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59"/>
  <sheetViews>
    <sheetView workbookViewId="0">
      <pane xSplit="2" ySplit="1" topLeftCell="C74" activePane="bottomRight" state="frozen"/>
      <selection pane="topRight" activeCell="C1" sqref="C1"/>
      <selection pane="bottomLeft" activeCell="A2" sqref="A2"/>
      <selection pane="bottomRight" activeCell="C87" sqref="C87"/>
    </sheetView>
  </sheetViews>
  <sheetFormatPr defaultRowHeight="18.75" x14ac:dyDescent="0.4"/>
  <cols>
    <col min="1" max="1" width="3.75" customWidth="1"/>
    <col min="2" max="2" width="26.125" customWidth="1"/>
    <col min="3" max="3" width="10.25" customWidth="1"/>
    <col min="4" max="5" width="11.375" bestFit="1" customWidth="1"/>
    <col min="8" max="8" width="12" customWidth="1"/>
    <col min="9" max="9" width="13.5" customWidth="1"/>
    <col min="10" max="13" width="11.375" customWidth="1"/>
    <col min="14" max="14" width="104.375" customWidth="1"/>
  </cols>
  <sheetData>
    <row r="1" spans="1:14" x14ac:dyDescent="0.4">
      <c r="A1" t="s">
        <v>0</v>
      </c>
      <c r="B1" t="s">
        <v>3142</v>
      </c>
      <c r="C1" t="s">
        <v>3269</v>
      </c>
      <c r="D1" t="s">
        <v>3131</v>
      </c>
      <c r="E1" t="s">
        <v>3132</v>
      </c>
      <c r="F1" t="s">
        <v>244</v>
      </c>
      <c r="G1" t="s">
        <v>3174</v>
      </c>
      <c r="H1" t="s">
        <v>3134</v>
      </c>
      <c r="I1" t="s">
        <v>3137</v>
      </c>
      <c r="J1" t="s">
        <v>3127</v>
      </c>
      <c r="K1" t="s">
        <v>3143</v>
      </c>
      <c r="N1" t="s">
        <v>3135</v>
      </c>
    </row>
    <row r="2" spans="1:14" x14ac:dyDescent="0.4">
      <c r="A2">
        <v>1</v>
      </c>
      <c r="B2" t="s">
        <v>526</v>
      </c>
      <c r="C2" t="str">
        <f>IF($G2="","s"&amp;TEXT(COUNTBLANK($G$2:$G2),"000"),IF($G2="story","s"&amp;TEXT(COUNTIF($G$2:$G2,"story"),"000")&amp;"st",IF($G2="unit","s"&amp;TEXT(COUNTIF($G$2:$G2,"unit"),"000")&amp;"u",IF($G2="special","s"&amp;TEXT(COUNTIF($G$2:$G2,"special"),"000")&amp;"sp",""))))</f>
        <v>s001</v>
      </c>
      <c r="D2" s="3">
        <v>42145</v>
      </c>
      <c r="E2" s="3">
        <v>42154</v>
      </c>
      <c r="F2">
        <f>E2-D2</f>
        <v>9</v>
      </c>
      <c r="H2" t="s">
        <v>3046</v>
      </c>
      <c r="I2" t="s">
        <v>22</v>
      </c>
      <c r="J2" t="s">
        <v>3046</v>
      </c>
      <c r="K2" t="s">
        <v>526</v>
      </c>
      <c r="N2" t="s">
        <v>527</v>
      </c>
    </row>
    <row r="3" spans="1:14" x14ac:dyDescent="0.4">
      <c r="A3">
        <v>2</v>
      </c>
      <c r="B3" t="s">
        <v>528</v>
      </c>
      <c r="C3" t="str">
        <f>IF($G3="","s"&amp;TEXT(COUNTBLANK($G$2:$G3),"000"),IF($G3="story","s"&amp;TEXT(COUNTIF($G$2:$G3,"story"),"000")&amp;"st",IF($G3="unit","s"&amp;TEXT(COUNTIF($G$2:$G3,"unit"),"000")&amp;"u",IF($G3="special","s"&amp;TEXT(COUNTIF($G$2:$G3,"special"),"000")&amp;"sp",""))))</f>
        <v>s002</v>
      </c>
      <c r="D3" s="3">
        <v>42155</v>
      </c>
      <c r="E3" s="3">
        <v>42169</v>
      </c>
      <c r="F3">
        <f t="shared" ref="F3:F67" si="0">E3-D3</f>
        <v>14</v>
      </c>
      <c r="H3" t="s">
        <v>3109</v>
      </c>
      <c r="I3" t="s">
        <v>69</v>
      </c>
      <c r="J3" t="s">
        <v>3109</v>
      </c>
      <c r="K3" t="s">
        <v>528</v>
      </c>
      <c r="N3" t="s">
        <v>529</v>
      </c>
    </row>
    <row r="4" spans="1:14" x14ac:dyDescent="0.4">
      <c r="A4">
        <v>3</v>
      </c>
      <c r="B4" t="s">
        <v>530</v>
      </c>
      <c r="C4" t="str">
        <f>IF($G4="","s"&amp;TEXT(COUNTBLANK($G$2:$G4),"000"),IF($G4="story","s"&amp;TEXT(COUNTIF($G$2:$G4,"story"),"000")&amp;"st",IF($G4="unit","s"&amp;TEXT(COUNTIF($G$2:$G4,"unit"),"000")&amp;"u",IF($G4="special","s"&amp;TEXT(COUNTIF($G$2:$G4,"special"),"000")&amp;"sp",""))))</f>
        <v>s003</v>
      </c>
      <c r="D4" s="3">
        <v>42172</v>
      </c>
      <c r="E4" s="3">
        <v>42183</v>
      </c>
      <c r="F4">
        <f t="shared" si="0"/>
        <v>11</v>
      </c>
      <c r="H4" t="s">
        <v>3029</v>
      </c>
      <c r="I4" t="s">
        <v>531</v>
      </c>
      <c r="J4" t="s">
        <v>3029</v>
      </c>
      <c r="K4" t="s">
        <v>530</v>
      </c>
      <c r="N4" t="s">
        <v>532</v>
      </c>
    </row>
    <row r="5" spans="1:14" x14ac:dyDescent="0.4">
      <c r="A5">
        <v>4</v>
      </c>
      <c r="B5" t="s">
        <v>533</v>
      </c>
      <c r="C5" t="str">
        <f>IF($G5="","s"&amp;TEXT(COUNTBLANK($G$2:$G5),"000"),IF($G5="story","s"&amp;TEXT(COUNTIF($G$2:$G5,"story"),"000")&amp;"st",IF($G5="unit","s"&amp;TEXT(COUNTIF($G$2:$G5,"unit"),"000")&amp;"u",IF($G5="special","s"&amp;TEXT(COUNTIF($G$2:$G5,"special"),"000")&amp;"sp",""))))</f>
        <v>s004</v>
      </c>
      <c r="D5" s="3">
        <v>42185</v>
      </c>
      <c r="E5" s="3">
        <v>42195</v>
      </c>
      <c r="F5">
        <f t="shared" si="0"/>
        <v>10</v>
      </c>
      <c r="H5" t="s">
        <v>3035</v>
      </c>
      <c r="I5" t="s">
        <v>534</v>
      </c>
      <c r="J5" t="s">
        <v>3035</v>
      </c>
      <c r="K5" t="s">
        <v>533</v>
      </c>
      <c r="N5" t="s">
        <v>535</v>
      </c>
    </row>
    <row r="6" spans="1:14" x14ac:dyDescent="0.4">
      <c r="A6">
        <v>5</v>
      </c>
      <c r="B6" t="s">
        <v>536</v>
      </c>
      <c r="C6" t="str">
        <f>IF($G6="","s"&amp;TEXT(COUNTBLANK($G$2:$G6),"000"),IF($G6="story","s"&amp;TEXT(COUNTIF($G$2:$G6,"story"),"000")&amp;"st",IF($G6="unit","s"&amp;TEXT(COUNTIF($G$2:$G6,"unit"),"000")&amp;"u",IF($G6="special","s"&amp;TEXT(COUNTIF($G$2:$G6,"special"),"000")&amp;"sp",""))))</f>
        <v>s005</v>
      </c>
      <c r="D6" s="3">
        <v>42200</v>
      </c>
      <c r="E6" s="3">
        <v>42211</v>
      </c>
      <c r="F6">
        <f t="shared" si="0"/>
        <v>11</v>
      </c>
      <c r="H6" t="s">
        <v>3107</v>
      </c>
      <c r="I6" t="s">
        <v>537</v>
      </c>
      <c r="J6" t="s">
        <v>3107</v>
      </c>
      <c r="K6" t="s">
        <v>538</v>
      </c>
      <c r="N6" t="s">
        <v>539</v>
      </c>
    </row>
    <row r="7" spans="1:14" x14ac:dyDescent="0.4">
      <c r="A7">
        <v>6</v>
      </c>
      <c r="B7" t="s">
        <v>540</v>
      </c>
      <c r="C7" t="str">
        <f>IF($G7="","s"&amp;TEXT(COUNTBLANK($G$2:$G7),"000"),IF($G7="story","s"&amp;TEXT(COUNTIF($G$2:$G7,"story"),"000")&amp;"st",IF($G7="unit","s"&amp;TEXT(COUNTIF($G$2:$G7,"unit"),"000")&amp;"u",IF($G7="special","s"&amp;TEXT(COUNTIF($G$2:$G7,"special"),"000")&amp;"sp",""))))</f>
        <v>s006</v>
      </c>
      <c r="D7" s="3">
        <v>42217</v>
      </c>
      <c r="E7" s="3">
        <v>42229</v>
      </c>
      <c r="F7">
        <f t="shared" si="0"/>
        <v>12</v>
      </c>
      <c r="H7" t="s">
        <v>3112</v>
      </c>
      <c r="J7" t="s">
        <v>3112</v>
      </c>
      <c r="K7" t="s">
        <v>541</v>
      </c>
      <c r="N7" t="s">
        <v>542</v>
      </c>
    </row>
    <row r="8" spans="1:14" x14ac:dyDescent="0.4">
      <c r="A8">
        <v>7</v>
      </c>
      <c r="B8" t="s">
        <v>543</v>
      </c>
      <c r="C8" t="str">
        <f>IF($G8="","s"&amp;TEXT(COUNTBLANK($G$2:$G8),"000"),IF($G8="story","s"&amp;TEXT(COUNTIF($G$2:$G8,"story"),"000")&amp;"st",IF($G8="unit","s"&amp;TEXT(COUNTIF($G$2:$G8,"unit"),"000")&amp;"u",IF($G8="special","s"&amp;TEXT(COUNTIF($G$2:$G8,"special"),"000")&amp;"sp",""))))</f>
        <v>s007</v>
      </c>
      <c r="D8" s="3">
        <v>42233</v>
      </c>
      <c r="E8" s="4" t="s">
        <v>544</v>
      </c>
      <c r="F8">
        <f t="shared" si="0"/>
        <v>11</v>
      </c>
      <c r="H8" t="s">
        <v>3096</v>
      </c>
      <c r="J8" t="s">
        <v>3096</v>
      </c>
      <c r="K8" t="s">
        <v>545</v>
      </c>
      <c r="N8" t="s">
        <v>546</v>
      </c>
    </row>
    <row r="9" spans="1:14" x14ac:dyDescent="0.4">
      <c r="A9">
        <v>8</v>
      </c>
      <c r="B9" t="s">
        <v>547</v>
      </c>
      <c r="C9" t="str">
        <f>IF($G9="","s"&amp;TEXT(COUNTBLANK($G$2:$G9),"000"),IF($G9="story","s"&amp;TEXT(COUNTIF($G$2:$G9,"story"),"000")&amp;"st",IF($G9="unit","s"&amp;TEXT(COUNTIF($G$2:$G9,"unit"),"000")&amp;"u",IF($G9="special","s"&amp;TEXT(COUNTIF($G$2:$G9,"special"),"000")&amp;"sp",""))))</f>
        <v>s008</v>
      </c>
      <c r="D9" s="3">
        <v>42247</v>
      </c>
      <c r="E9" s="4" t="s">
        <v>548</v>
      </c>
      <c r="F9">
        <f t="shared" si="0"/>
        <v>11</v>
      </c>
      <c r="H9" t="s">
        <v>3094</v>
      </c>
      <c r="J9" t="s">
        <v>3094</v>
      </c>
      <c r="K9" t="s">
        <v>549</v>
      </c>
      <c r="N9" t="s">
        <v>550</v>
      </c>
    </row>
    <row r="10" spans="1:14" x14ac:dyDescent="0.4">
      <c r="A10">
        <v>9</v>
      </c>
      <c r="B10" t="s">
        <v>551</v>
      </c>
      <c r="C10" t="str">
        <f>IF($G10="","s"&amp;TEXT(COUNTBLANK($G$2:$G10),"000"),IF($G10="story","s"&amp;TEXT(COUNTIF($G$2:$G10,"story"),"000")&amp;"st",IF($G10="unit","s"&amp;TEXT(COUNTIF($G$2:$G10,"unit"),"000")&amp;"u",IF($G10="special","s"&amp;TEXT(COUNTIF($G$2:$G10,"special"),"000")&amp;"sp",""))))</f>
        <v>s009</v>
      </c>
      <c r="D10" s="3">
        <v>42262</v>
      </c>
      <c r="E10" s="4" t="s">
        <v>552</v>
      </c>
      <c r="F10">
        <f t="shared" si="0"/>
        <v>11</v>
      </c>
      <c r="H10" t="s">
        <v>3114</v>
      </c>
      <c r="I10" t="s">
        <v>506</v>
      </c>
      <c r="J10" t="s">
        <v>3114</v>
      </c>
      <c r="K10" t="s">
        <v>553</v>
      </c>
      <c r="N10" t="s">
        <v>554</v>
      </c>
    </row>
    <row r="11" spans="1:14" x14ac:dyDescent="0.4">
      <c r="A11">
        <v>10</v>
      </c>
      <c r="B11" t="s">
        <v>555</v>
      </c>
      <c r="C11" t="str">
        <f>IF($G11="","s"&amp;TEXT(COUNTBLANK($G$2:$G11),"000"),IF($G11="story","s"&amp;TEXT(COUNTIF($G$2:$G11,"story"),"000")&amp;"st",IF($G11="unit","s"&amp;TEXT(COUNTIF($G$2:$G11,"unit"),"000")&amp;"u",IF($G11="special","s"&amp;TEXT(COUNTIF($G$2:$G11,"special"),"000")&amp;"sp",""))))</f>
        <v>s001st</v>
      </c>
      <c r="D11" s="3">
        <v>42273</v>
      </c>
      <c r="E11" s="4" t="s">
        <v>556</v>
      </c>
      <c r="F11">
        <f t="shared" si="0"/>
        <v>7</v>
      </c>
      <c r="G11" t="s">
        <v>3177</v>
      </c>
      <c r="H11" t="s">
        <v>3048</v>
      </c>
    </row>
    <row r="12" spans="1:14" x14ac:dyDescent="0.4">
      <c r="A12">
        <v>11</v>
      </c>
      <c r="B12" t="s">
        <v>557</v>
      </c>
      <c r="C12" t="str">
        <f>IF($G12="","s"&amp;TEXT(COUNTBLANK($G$2:$G12),"000"),IF($G12="story","s"&amp;TEXT(COUNTIF($G$2:$G12,"story"),"000")&amp;"st",IF($G12="unit","s"&amp;TEXT(COUNTIF($G$2:$G12,"unit"),"000")&amp;"u",IF($G12="special","s"&amp;TEXT(COUNTIF($G$2:$G12,"special"),"000")&amp;"sp",""))))</f>
        <v>s010</v>
      </c>
      <c r="D12" s="3">
        <v>42277</v>
      </c>
      <c r="E12" s="4" t="s">
        <v>558</v>
      </c>
      <c r="F12">
        <f t="shared" si="0"/>
        <v>11</v>
      </c>
      <c r="H12" t="s">
        <v>3006</v>
      </c>
      <c r="J12" t="s">
        <v>3006</v>
      </c>
      <c r="K12" t="s">
        <v>559</v>
      </c>
      <c r="N12" t="s">
        <v>560</v>
      </c>
    </row>
    <row r="13" spans="1:14" x14ac:dyDescent="0.4">
      <c r="A13">
        <v>12</v>
      </c>
      <c r="B13" t="s">
        <v>561</v>
      </c>
      <c r="C13" t="str">
        <f>IF($G13="","s"&amp;TEXT(COUNTBLANK($G$2:$G13),"000"),IF($G13="story","s"&amp;TEXT(COUNTIF($G$2:$G13,"story"),"000")&amp;"st",IF($G13="unit","s"&amp;TEXT(COUNTIF($G$2:$G13,"unit"),"000")&amp;"u",IF($G13="special","s"&amp;TEXT(COUNTIF($G$2:$G13,"special"),"000")&amp;"sp",""))))</f>
        <v>s011</v>
      </c>
      <c r="D13" s="3">
        <v>42293</v>
      </c>
      <c r="E13" s="4" t="s">
        <v>562</v>
      </c>
      <c r="F13">
        <f t="shared" si="0"/>
        <v>11</v>
      </c>
      <c r="H13" t="s">
        <v>3095</v>
      </c>
      <c r="J13" t="s">
        <v>3095</v>
      </c>
      <c r="K13" t="s">
        <v>561</v>
      </c>
      <c r="N13" t="s">
        <v>563</v>
      </c>
    </row>
    <row r="14" spans="1:14" x14ac:dyDescent="0.4">
      <c r="A14">
        <v>13</v>
      </c>
      <c r="B14" t="s">
        <v>564</v>
      </c>
      <c r="C14" t="str">
        <f>IF($G14="","s"&amp;TEXT(COUNTBLANK($G$2:$G14),"000"),IF($G14="story","s"&amp;TEXT(COUNTIF($G$2:$G14,"story"),"000")&amp;"st",IF($G14="unit","s"&amp;TEXT(COUNTIF($G$2:$G14,"unit"),"000")&amp;"u",IF($G14="special","s"&amp;TEXT(COUNTIF($G$2:$G14,"special"),"000")&amp;"sp",""))))</f>
        <v>s002st</v>
      </c>
      <c r="D14" s="3">
        <v>42304</v>
      </c>
      <c r="E14" s="4" t="s">
        <v>565</v>
      </c>
      <c r="F14">
        <f t="shared" si="0"/>
        <v>7</v>
      </c>
      <c r="G14" t="s">
        <v>3177</v>
      </c>
      <c r="H14" t="s">
        <v>3035</v>
      </c>
    </row>
    <row r="15" spans="1:14" x14ac:dyDescent="0.4">
      <c r="A15">
        <v>14</v>
      </c>
      <c r="B15" t="s">
        <v>566</v>
      </c>
      <c r="C15" t="str">
        <f>IF($G15="","s"&amp;TEXT(COUNTBLANK($G$2:$G15),"000"),IF($G15="story","s"&amp;TEXT(COUNTIF($G$2:$G15,"story"),"000")&amp;"st",IF($G15="unit","s"&amp;TEXT(COUNTIF($G$2:$G15,"unit"),"000")&amp;"u",IF($G15="special","s"&amp;TEXT(COUNTIF($G$2:$G15,"special"),"000")&amp;"sp",""))))</f>
        <v>s012</v>
      </c>
      <c r="D15" s="3">
        <v>42307</v>
      </c>
      <c r="E15" s="4" t="s">
        <v>567</v>
      </c>
      <c r="F15">
        <f t="shared" si="0"/>
        <v>11</v>
      </c>
      <c r="H15" t="s">
        <v>3100</v>
      </c>
      <c r="I15" t="s">
        <v>568</v>
      </c>
      <c r="J15" t="s">
        <v>3100</v>
      </c>
      <c r="K15" t="s">
        <v>569</v>
      </c>
      <c r="N15" t="s">
        <v>570</v>
      </c>
    </row>
    <row r="16" spans="1:14" x14ac:dyDescent="0.4">
      <c r="A16">
        <v>15</v>
      </c>
      <c r="B16" t="s">
        <v>571</v>
      </c>
      <c r="C16" t="str">
        <f>IF($G16="","s"&amp;TEXT(COUNTBLANK($G$2:$G16),"000"),IF($G16="story","s"&amp;TEXT(COUNTIF($G$2:$G16,"story"),"000")&amp;"st",IF($G16="unit","s"&amp;TEXT(COUNTIF($G$2:$G16,"unit"),"000")&amp;"u",IF($G16="special","s"&amp;TEXT(COUNTIF($G$2:$G16,"special"),"000")&amp;"sp",""))))</f>
        <v>s013</v>
      </c>
      <c r="D16" s="3">
        <v>42323</v>
      </c>
      <c r="E16" s="4" t="s">
        <v>572</v>
      </c>
      <c r="F16">
        <f t="shared" si="0"/>
        <v>11</v>
      </c>
      <c r="H16" t="s">
        <v>3097</v>
      </c>
      <c r="I16" t="s">
        <v>573</v>
      </c>
      <c r="J16" t="s">
        <v>3097</v>
      </c>
      <c r="K16" t="s">
        <v>574</v>
      </c>
      <c r="N16" t="s">
        <v>575</v>
      </c>
    </row>
    <row r="17" spans="1:14" x14ac:dyDescent="0.4">
      <c r="A17">
        <v>16</v>
      </c>
      <c r="B17" t="s">
        <v>576</v>
      </c>
      <c r="C17" t="str">
        <f>IF($G17="","s"&amp;TEXT(COUNTBLANK($G$2:$G17),"000"),IF($G17="story","s"&amp;TEXT(COUNTIF($G$2:$G17,"story"),"000")&amp;"st",IF($G17="unit","s"&amp;TEXT(COUNTIF($G$2:$G17,"unit"),"000")&amp;"u",IF($G17="special","s"&amp;TEXT(COUNTIF($G$2:$G17,"special"),"000")&amp;"sp",""))))</f>
        <v>s003st</v>
      </c>
      <c r="D17" s="3">
        <v>42334</v>
      </c>
      <c r="E17" s="4" t="s">
        <v>577</v>
      </c>
      <c r="F17">
        <f t="shared" si="0"/>
        <v>7</v>
      </c>
      <c r="G17" t="s">
        <v>3177</v>
      </c>
      <c r="H17" t="s">
        <v>3106</v>
      </c>
    </row>
    <row r="18" spans="1:14" x14ac:dyDescent="0.4">
      <c r="A18">
        <v>17</v>
      </c>
      <c r="B18" t="s">
        <v>578</v>
      </c>
      <c r="C18" t="str">
        <f>IF($G18="","s"&amp;TEXT(COUNTBLANK($G$2:$G18),"000"),IF($G18="story","s"&amp;TEXT(COUNTIF($G$2:$G18,"story"),"000")&amp;"st",IF($G18="unit","s"&amp;TEXT(COUNTIF($G$2:$G18,"unit"),"000")&amp;"u",IF($G18="special","s"&amp;TEXT(COUNTIF($G$2:$G18,"special"),"000")&amp;"sp",""))))</f>
        <v>s014</v>
      </c>
      <c r="D18" s="3">
        <v>42337</v>
      </c>
      <c r="E18" s="4" t="s">
        <v>579</v>
      </c>
      <c r="F18">
        <f t="shared" si="0"/>
        <v>12</v>
      </c>
      <c r="H18" t="s">
        <v>3108</v>
      </c>
      <c r="I18" t="s">
        <v>580</v>
      </c>
      <c r="J18" t="s">
        <v>3108</v>
      </c>
      <c r="K18" t="s">
        <v>581</v>
      </c>
      <c r="N18" t="s">
        <v>582</v>
      </c>
    </row>
    <row r="19" spans="1:14" x14ac:dyDescent="0.4">
      <c r="A19">
        <v>18</v>
      </c>
      <c r="B19" t="s">
        <v>583</v>
      </c>
      <c r="C19" t="str">
        <f>IF($G19="","s"&amp;TEXT(COUNTBLANK($G$2:$G19),"000"),IF($G19="story","s"&amp;TEXT(COUNTIF($G$2:$G19,"story"),"000")&amp;"st",IF($G19="unit","s"&amp;TEXT(COUNTIF($G$2:$G19,"unit"),"000")&amp;"u",IF($G19="special","s"&amp;TEXT(COUNTIF($G$2:$G19,"special"),"000")&amp;"sp",""))))</f>
        <v>s015</v>
      </c>
      <c r="D19" s="3">
        <v>42352</v>
      </c>
      <c r="E19" s="4" t="s">
        <v>584</v>
      </c>
      <c r="F19">
        <f t="shared" si="0"/>
        <v>12</v>
      </c>
      <c r="H19" t="s">
        <v>3093</v>
      </c>
      <c r="I19" t="s">
        <v>537</v>
      </c>
      <c r="J19" t="s">
        <v>3093</v>
      </c>
      <c r="K19" t="s">
        <v>585</v>
      </c>
      <c r="N19" t="s">
        <v>586</v>
      </c>
    </row>
    <row r="20" spans="1:14" x14ac:dyDescent="0.4">
      <c r="A20">
        <v>19</v>
      </c>
      <c r="B20" t="s">
        <v>587</v>
      </c>
      <c r="C20" t="str">
        <f>IF($G20="","s"&amp;TEXT(COUNTBLANK($G$2:$G20),"000"),IF($G20="story","s"&amp;TEXT(COUNTIF($G$2:$G20,"story"),"000")&amp;"st",IF($G20="unit","s"&amp;TEXT(COUNTIF($G$2:$G20,"unit"),"000")&amp;"u",IF($G20="special","s"&amp;TEXT(COUNTIF($G$2:$G20,"special"),"000")&amp;"sp",""))))</f>
        <v>s004st</v>
      </c>
      <c r="D20" s="3">
        <v>42364</v>
      </c>
      <c r="E20" s="4" t="s">
        <v>588</v>
      </c>
      <c r="F20">
        <f t="shared" si="0"/>
        <v>8</v>
      </c>
      <c r="G20" t="s">
        <v>3177</v>
      </c>
      <c r="H20" t="s">
        <v>3016</v>
      </c>
    </row>
    <row r="21" spans="1:14" x14ac:dyDescent="0.4">
      <c r="A21">
        <v>20</v>
      </c>
      <c r="B21" t="s">
        <v>589</v>
      </c>
      <c r="C21" t="str">
        <f>IF($G21="","s"&amp;TEXT(COUNTBLANK($G$2:$G21),"000"),IF($G21="story","s"&amp;TEXT(COUNTIF($G$2:$G21,"story"),"000")&amp;"st",IF($G21="unit","s"&amp;TEXT(COUNTIF($G$2:$G21,"unit"),"000")&amp;"u",IF($G21="special","s"&amp;TEXT(COUNTIF($G$2:$G21,"special"),"000")&amp;"sp",""))))</f>
        <v>s016</v>
      </c>
      <c r="D21" s="3">
        <v>42368</v>
      </c>
      <c r="E21" s="4" t="s">
        <v>590</v>
      </c>
      <c r="F21">
        <f t="shared" si="0"/>
        <v>12</v>
      </c>
      <c r="H21" t="s">
        <v>3099</v>
      </c>
      <c r="J21" t="s">
        <v>3099</v>
      </c>
      <c r="K21" t="s">
        <v>591</v>
      </c>
      <c r="N21" t="s">
        <v>592</v>
      </c>
    </row>
    <row r="22" spans="1:14" x14ac:dyDescent="0.4">
      <c r="A22">
        <v>21</v>
      </c>
      <c r="B22" t="s">
        <v>593</v>
      </c>
      <c r="C22" t="str">
        <f>IF($G22="","s"&amp;TEXT(COUNTBLANK($G$2:$G22),"000"),IF($G22="story","s"&amp;TEXT(COUNTIF($G$2:$G22,"story"),"000")&amp;"st",IF($G22="unit","s"&amp;TEXT(COUNTIF($G$2:$G22,"unit"),"000")&amp;"u",IF($G22="special","s"&amp;TEXT(COUNTIF($G$2:$G22,"special"),"000")&amp;"sp",""))))</f>
        <v>s017</v>
      </c>
      <c r="D22" s="3">
        <v>42383</v>
      </c>
      <c r="E22" s="4" t="s">
        <v>594</v>
      </c>
      <c r="F22">
        <f t="shared" si="0"/>
        <v>12</v>
      </c>
      <c r="H22" t="s">
        <v>3110</v>
      </c>
      <c r="I22" t="s">
        <v>103</v>
      </c>
      <c r="J22" t="s">
        <v>3110</v>
      </c>
      <c r="K22" t="s">
        <v>595</v>
      </c>
      <c r="N22" s="7" t="s">
        <v>596</v>
      </c>
    </row>
    <row r="23" spans="1:14" x14ac:dyDescent="0.4">
      <c r="A23">
        <v>22</v>
      </c>
      <c r="B23" t="s">
        <v>597</v>
      </c>
      <c r="C23" t="str">
        <f>IF($G23="","s"&amp;TEXT(COUNTBLANK($G$2:$G23),"000"),IF($G23="story","s"&amp;TEXT(COUNTIF($G$2:$G23,"story"),"000")&amp;"st",IF($G23="unit","s"&amp;TEXT(COUNTIF($G$2:$G23,"unit"),"000")&amp;"u",IF($G23="special","s"&amp;TEXT(COUNTIF($G$2:$G23,"special"),"000")&amp;"sp",""))))</f>
        <v>s005st</v>
      </c>
      <c r="D23" s="3">
        <v>42396</v>
      </c>
      <c r="E23" s="4" t="s">
        <v>598</v>
      </c>
      <c r="F23">
        <f t="shared" si="0"/>
        <v>8</v>
      </c>
      <c r="G23" t="s">
        <v>3177</v>
      </c>
      <c r="H23" t="s">
        <v>3100</v>
      </c>
    </row>
    <row r="24" spans="1:14" x14ac:dyDescent="0.4">
      <c r="A24">
        <v>23</v>
      </c>
      <c r="B24" t="s">
        <v>599</v>
      </c>
      <c r="C24" t="str">
        <f>IF($G24="","s"&amp;TEXT(COUNTBLANK($G$2:$G24),"000"),IF($G24="story","s"&amp;TEXT(COUNTIF($G$2:$G24,"story"),"000")&amp;"st",IF($G24="unit","s"&amp;TEXT(COUNTIF($G$2:$G24,"unit"),"000")&amp;"u",IF($G24="special","s"&amp;TEXT(COUNTIF($G$2:$G24,"special"),"000")&amp;"sp",""))))</f>
        <v>s018</v>
      </c>
      <c r="D24" s="3">
        <v>42399</v>
      </c>
      <c r="E24" s="4" t="s">
        <v>600</v>
      </c>
      <c r="F24">
        <f t="shared" si="0"/>
        <v>12</v>
      </c>
      <c r="H24" t="s">
        <v>3031</v>
      </c>
      <c r="I24" t="s">
        <v>601</v>
      </c>
      <c r="J24" t="s">
        <v>3031</v>
      </c>
      <c r="K24" t="s">
        <v>602</v>
      </c>
      <c r="N24" t="s">
        <v>603</v>
      </c>
    </row>
    <row r="25" spans="1:14" x14ac:dyDescent="0.4">
      <c r="A25">
        <v>24</v>
      </c>
      <c r="B25" t="s">
        <v>604</v>
      </c>
      <c r="C25" t="str">
        <f>IF($G25="","s"&amp;TEXT(COUNTBLANK($G$2:$G25),"000"),IF($G25="story","s"&amp;TEXT(COUNTIF($G$2:$G25,"story"),"000")&amp;"st",IF($G25="unit","s"&amp;TEXT(COUNTIF($G$2:$G25,"unit"),"000")&amp;"u",IF($G25="special","s"&amp;TEXT(COUNTIF($G$2:$G25,"special"),"000")&amp;"sp",""))))</f>
        <v>s019</v>
      </c>
      <c r="D25" s="3">
        <v>42414</v>
      </c>
      <c r="E25" s="4" t="s">
        <v>605</v>
      </c>
      <c r="F25">
        <f t="shared" si="0"/>
        <v>12</v>
      </c>
      <c r="H25" t="s">
        <v>3103</v>
      </c>
      <c r="I25" t="s">
        <v>193</v>
      </c>
      <c r="J25" t="s">
        <v>3103</v>
      </c>
      <c r="K25" t="s">
        <v>606</v>
      </c>
      <c r="N25" t="s">
        <v>607</v>
      </c>
    </row>
    <row r="26" spans="1:14" x14ac:dyDescent="0.4">
      <c r="A26">
        <v>25</v>
      </c>
      <c r="B26" t="s">
        <v>608</v>
      </c>
      <c r="C26" t="str">
        <f>IF($G26="","s"&amp;TEXT(COUNTBLANK($G$2:$G26),"000"),IF($G26="story","s"&amp;TEXT(COUNTIF($G$2:$G26,"story"),"000")&amp;"st",IF($G26="unit","s"&amp;TEXT(COUNTIF($G$2:$G26,"unit"),"000")&amp;"u",IF($G26="special","s"&amp;TEXT(COUNTIF($G$2:$G26,"special"),"000")&amp;"sp",""))))</f>
        <v>s020</v>
      </c>
      <c r="D26" s="3">
        <v>42428</v>
      </c>
      <c r="E26" s="4" t="s">
        <v>609</v>
      </c>
      <c r="F26">
        <f t="shared" si="0"/>
        <v>12</v>
      </c>
      <c r="H26" t="s">
        <v>3111</v>
      </c>
      <c r="I26" t="s">
        <v>69</v>
      </c>
      <c r="J26" t="s">
        <v>3111</v>
      </c>
      <c r="K26" t="s">
        <v>610</v>
      </c>
      <c r="N26" t="s">
        <v>611</v>
      </c>
    </row>
    <row r="27" spans="1:14" x14ac:dyDescent="0.4">
      <c r="A27">
        <v>26</v>
      </c>
      <c r="B27" t="s">
        <v>612</v>
      </c>
      <c r="C27" t="str">
        <f>IF($G27="","s"&amp;TEXT(COUNTBLANK($G$2:$G27),"000"),IF($G27="story","s"&amp;TEXT(COUNTIF($G$2:$G27,"story"),"000")&amp;"st",IF($G27="unit","s"&amp;TEXT(COUNTIF($G$2:$G27,"unit"),"000")&amp;"u",IF($G27="special","s"&amp;TEXT(COUNTIF($G$2:$G27,"special"),"000")&amp;"sp",""))))</f>
        <v>s006st</v>
      </c>
      <c r="D27" s="3">
        <v>42440</v>
      </c>
      <c r="E27" s="4" t="s">
        <v>613</v>
      </c>
      <c r="F27">
        <f t="shared" si="0"/>
        <v>7</v>
      </c>
      <c r="G27" t="s">
        <v>3177</v>
      </c>
      <c r="H27" t="s">
        <v>2990</v>
      </c>
    </row>
    <row r="28" spans="1:14" x14ac:dyDescent="0.4">
      <c r="A28">
        <v>27</v>
      </c>
      <c r="B28" t="s">
        <v>614</v>
      </c>
      <c r="C28" t="str">
        <f>IF($G28="","s"&amp;TEXT(COUNTBLANK($G$2:$G28),"000"),IF($G28="story","s"&amp;TEXT(COUNTIF($G$2:$G28,"story"),"000")&amp;"st",IF($G28="unit","s"&amp;TEXT(COUNTIF($G$2:$G28,"unit"),"000")&amp;"u",IF($G28="special","s"&amp;TEXT(COUNTIF($G$2:$G28,"special"),"000")&amp;"sp",""))))</f>
        <v>s021</v>
      </c>
      <c r="D28" s="3">
        <v>42443</v>
      </c>
      <c r="E28" s="4" t="s">
        <v>615</v>
      </c>
      <c r="F28">
        <f t="shared" si="0"/>
        <v>11</v>
      </c>
      <c r="H28" t="s">
        <v>3102</v>
      </c>
      <c r="J28" t="s">
        <v>3102</v>
      </c>
      <c r="K28" t="s">
        <v>616</v>
      </c>
      <c r="N28" s="7" t="s">
        <v>617</v>
      </c>
    </row>
    <row r="29" spans="1:14" x14ac:dyDescent="0.4">
      <c r="A29">
        <v>28</v>
      </c>
      <c r="B29" t="s">
        <v>618</v>
      </c>
      <c r="C29" t="str">
        <f>IF($G29="","s"&amp;TEXT(COUNTBLANK($G$2:$G29),"000"),IF($G29="story","s"&amp;TEXT(COUNTIF($G$2:$G29,"story"),"000")&amp;"st",IF($G29="unit","s"&amp;TEXT(COUNTIF($G$2:$G29,"unit"),"000")&amp;"u",IF($G29="special","s"&amp;TEXT(COUNTIF($G$2:$G29,"special"),"000")&amp;"sp",""))))</f>
        <v>s022</v>
      </c>
      <c r="D29" s="3">
        <v>42459</v>
      </c>
      <c r="E29" s="4" t="s">
        <v>619</v>
      </c>
      <c r="F29">
        <f t="shared" si="0"/>
        <v>12</v>
      </c>
      <c r="H29" t="s">
        <v>3098</v>
      </c>
      <c r="I29" t="s">
        <v>344</v>
      </c>
      <c r="J29" t="s">
        <v>3098</v>
      </c>
      <c r="K29" t="s">
        <v>620</v>
      </c>
      <c r="N29" t="s">
        <v>621</v>
      </c>
    </row>
    <row r="30" spans="1:14" x14ac:dyDescent="0.4">
      <c r="A30">
        <v>29</v>
      </c>
      <c r="B30" t="s">
        <v>622</v>
      </c>
      <c r="C30" t="str">
        <f>IF($G30="","s"&amp;TEXT(COUNTBLANK($G$2:$G30),"000"),IF($G30="story","s"&amp;TEXT(COUNTIF($G$2:$G30,"story"),"000")&amp;"st",IF($G30="unit","s"&amp;TEXT(COUNTIF($G$2:$G30,"unit"),"000")&amp;"u",IF($G30="special","s"&amp;TEXT(COUNTIF($G$2:$G30,"special"),"000")&amp;"sp",""))))</f>
        <v>s023</v>
      </c>
      <c r="D30" s="3">
        <v>42474</v>
      </c>
      <c r="E30" s="4" t="s">
        <v>623</v>
      </c>
      <c r="F30">
        <f t="shared" si="0"/>
        <v>12</v>
      </c>
      <c r="H30" t="s">
        <v>3108</v>
      </c>
      <c r="I30" t="s">
        <v>506</v>
      </c>
      <c r="J30" t="s">
        <v>3108</v>
      </c>
      <c r="K30" t="s">
        <v>624</v>
      </c>
      <c r="N30" t="s">
        <v>625</v>
      </c>
    </row>
    <row r="31" spans="1:14" x14ac:dyDescent="0.4">
      <c r="A31">
        <v>30</v>
      </c>
      <c r="B31" t="s">
        <v>626</v>
      </c>
      <c r="C31" t="str">
        <f>IF($G31="","s"&amp;TEXT(COUNTBLANK($G$2:$G31),"000"),IF($G31="story","s"&amp;TEXT(COUNTIF($G$2:$G31,"story"),"000")&amp;"st",IF($G31="unit","s"&amp;TEXT(COUNTIF($G$2:$G31,"unit"),"000")&amp;"u",IF($G31="special","s"&amp;TEXT(COUNTIF($G$2:$G31,"special"),"000")&amp;"sp",""))))</f>
        <v>s001sp</v>
      </c>
      <c r="D31" s="3">
        <v>42488</v>
      </c>
      <c r="E31" s="4" t="s">
        <v>627</v>
      </c>
      <c r="F31">
        <f t="shared" si="0"/>
        <v>7</v>
      </c>
      <c r="G31" t="s">
        <v>3175</v>
      </c>
      <c r="H31" t="s">
        <v>2976</v>
      </c>
    </row>
    <row r="32" spans="1:14" x14ac:dyDescent="0.4">
      <c r="A32">
        <v>31</v>
      </c>
      <c r="B32" t="s">
        <v>628</v>
      </c>
      <c r="C32" t="str">
        <f>IF($G32="","s"&amp;TEXT(COUNTBLANK($G$2:$G32),"000"),IF($G32="story","s"&amp;TEXT(COUNTIF($G$2:$G32,"story"),"000")&amp;"st",IF($G32="unit","s"&amp;TEXT(COUNTIF($G$2:$G32,"unit"),"000")&amp;"u",IF($G32="special","s"&amp;TEXT(COUNTIF($G$2:$G32,"special"),"000")&amp;"sp",""))))</f>
        <v>s024</v>
      </c>
      <c r="D32" s="3">
        <v>42489</v>
      </c>
      <c r="E32" s="4" t="s">
        <v>629</v>
      </c>
      <c r="F32">
        <f t="shared" si="0"/>
        <v>11</v>
      </c>
      <c r="H32" t="s">
        <v>3116</v>
      </c>
      <c r="I32" t="s">
        <v>137</v>
      </c>
      <c r="J32" t="s">
        <v>3116</v>
      </c>
      <c r="K32" t="s">
        <v>630</v>
      </c>
      <c r="N32" t="s">
        <v>631</v>
      </c>
    </row>
    <row r="33" spans="1:14" x14ac:dyDescent="0.4">
      <c r="A33">
        <v>32</v>
      </c>
      <c r="B33" t="s">
        <v>632</v>
      </c>
      <c r="C33" t="str">
        <f>IF($G33="","s"&amp;TEXT(COUNTBLANK($G$2:$G33),"000"),IF($G33="story","s"&amp;TEXT(COUNTIF($G$2:$G33,"story"),"000")&amp;"st",IF($G33="unit","s"&amp;TEXT(COUNTIF($G$2:$G33,"unit"),"000")&amp;"u",IF($G33="special","s"&amp;TEXT(COUNTIF($G$2:$G33,"special"),"000")&amp;"sp",""))))</f>
        <v>s025</v>
      </c>
      <c r="D33" s="3">
        <v>42504</v>
      </c>
      <c r="E33" s="4" t="s">
        <v>633</v>
      </c>
      <c r="F33">
        <f t="shared" si="0"/>
        <v>12</v>
      </c>
      <c r="H33" t="s">
        <v>3096</v>
      </c>
      <c r="I33" t="s">
        <v>634</v>
      </c>
      <c r="J33" t="s">
        <v>3096</v>
      </c>
      <c r="K33" t="s">
        <v>635</v>
      </c>
      <c r="N33" t="s">
        <v>636</v>
      </c>
    </row>
    <row r="34" spans="1:14" x14ac:dyDescent="0.4">
      <c r="A34">
        <v>33</v>
      </c>
      <c r="B34" t="s">
        <v>637</v>
      </c>
      <c r="C34" t="str">
        <f>IF($G34="","s"&amp;TEXT(COUNTBLANK($G$2:$G34),"000"),IF($G34="story","s"&amp;TEXT(COUNTIF($G$2:$G34,"story"),"000")&amp;"st",IF($G34="unit","s"&amp;TEXT(COUNTIF($G$2:$G34,"unit"),"000")&amp;"u",IF($G34="special","s"&amp;TEXT(COUNTIF($G$2:$G34,"special"),"000")&amp;"sp",""))))</f>
        <v>s007st</v>
      </c>
      <c r="D34" s="3">
        <v>42516</v>
      </c>
      <c r="E34" s="4" t="s">
        <v>638</v>
      </c>
      <c r="F34">
        <f t="shared" si="0"/>
        <v>8</v>
      </c>
      <c r="G34" t="s">
        <v>3177</v>
      </c>
      <c r="H34" t="s">
        <v>3037</v>
      </c>
    </row>
    <row r="35" spans="1:14" x14ac:dyDescent="0.4">
      <c r="A35">
        <v>34</v>
      </c>
      <c r="B35" t="s">
        <v>639</v>
      </c>
      <c r="C35" t="str">
        <f>IF($G35="","s"&amp;TEXT(COUNTBLANK($G$2:$G35),"000"),IF($G35="story","s"&amp;TEXT(COUNTIF($G$2:$G35,"story"),"000")&amp;"st",IF($G35="unit","s"&amp;TEXT(COUNTIF($G$2:$G35,"unit"),"000")&amp;"u",IF($G35="special","s"&amp;TEXT(COUNTIF($G$2:$G35,"special"),"000")&amp;"sp",""))))</f>
        <v>s026</v>
      </c>
      <c r="D35" s="3">
        <v>42520</v>
      </c>
      <c r="E35" s="4" t="s">
        <v>640</v>
      </c>
      <c r="F35">
        <f t="shared" si="0"/>
        <v>12</v>
      </c>
      <c r="H35" t="s">
        <v>3044</v>
      </c>
      <c r="I35" t="s">
        <v>333</v>
      </c>
      <c r="J35" t="s">
        <v>3044</v>
      </c>
      <c r="K35" t="s">
        <v>641</v>
      </c>
      <c r="N35" t="s">
        <v>642</v>
      </c>
    </row>
    <row r="36" spans="1:14" x14ac:dyDescent="0.4">
      <c r="A36">
        <v>35</v>
      </c>
      <c r="B36" t="s">
        <v>643</v>
      </c>
      <c r="C36" t="str">
        <f>IF($G36="","s"&amp;TEXT(COUNTBLANK($G$2:$G36),"000"),IF($G36="story","s"&amp;TEXT(COUNTIF($G$2:$G36,"story"),"000")&amp;"st",IF($G36="unit","s"&amp;TEXT(COUNTIF($G$2:$G36,"unit"),"000")&amp;"u",IF($G36="special","s"&amp;TEXT(COUNTIF($G$2:$G36,"special"),"000")&amp;"sp",""))))</f>
        <v>s027</v>
      </c>
      <c r="D36" s="3">
        <v>42535</v>
      </c>
      <c r="E36" s="4" t="s">
        <v>644</v>
      </c>
      <c r="F36">
        <f t="shared" si="0"/>
        <v>12</v>
      </c>
      <c r="H36" t="s">
        <v>3110</v>
      </c>
      <c r="I36" t="s">
        <v>144</v>
      </c>
      <c r="J36" t="s">
        <v>3110</v>
      </c>
      <c r="K36" t="s">
        <v>645</v>
      </c>
      <c r="N36" t="s">
        <v>646</v>
      </c>
    </row>
    <row r="37" spans="1:14" x14ac:dyDescent="0.4">
      <c r="A37">
        <v>36</v>
      </c>
      <c r="B37" t="s">
        <v>647</v>
      </c>
      <c r="C37" t="str">
        <f>IF($G37="","s"&amp;TEXT(COUNTBLANK($G$2:$G37),"000"),IF($G37="story","s"&amp;TEXT(COUNTIF($G$2:$G37,"story"),"000")&amp;"st",IF($G37="unit","s"&amp;TEXT(COUNTIF($G$2:$G37,"unit"),"000")&amp;"u",IF($G37="special","s"&amp;TEXT(COUNTIF($G$2:$G37,"special"),"000")&amp;"sp",""))))</f>
        <v>s008st</v>
      </c>
      <c r="D37" s="3">
        <v>42547</v>
      </c>
      <c r="E37" s="4" t="s">
        <v>648</v>
      </c>
      <c r="F37">
        <f t="shared" si="0"/>
        <v>7</v>
      </c>
      <c r="G37" t="s">
        <v>3177</v>
      </c>
      <c r="H37" t="s">
        <v>3116</v>
      </c>
    </row>
    <row r="38" spans="1:14" x14ac:dyDescent="0.4">
      <c r="A38">
        <v>37</v>
      </c>
      <c r="B38" t="s">
        <v>649</v>
      </c>
      <c r="C38" t="str">
        <f>IF($G38="","s"&amp;TEXT(COUNTBLANK($G$2:$G38),"000"),IF($G38="story","s"&amp;TEXT(COUNTIF($G$2:$G38,"story"),"000")&amp;"st",IF($G38="unit","s"&amp;TEXT(COUNTIF($G$2:$G38,"unit"),"000")&amp;"u",IF($G38="special","s"&amp;TEXT(COUNTIF($G$2:$G38,"special"),"000")&amp;"sp",""))))</f>
        <v>s028</v>
      </c>
      <c r="D38" s="3">
        <v>42550</v>
      </c>
      <c r="E38" s="4" t="s">
        <v>650</v>
      </c>
      <c r="F38">
        <f t="shared" si="0"/>
        <v>12</v>
      </c>
      <c r="H38" t="s">
        <v>3035</v>
      </c>
      <c r="I38" t="s">
        <v>284</v>
      </c>
      <c r="J38" t="s">
        <v>3035</v>
      </c>
      <c r="K38" t="s">
        <v>651</v>
      </c>
      <c r="N38" t="s">
        <v>652</v>
      </c>
    </row>
    <row r="39" spans="1:14" x14ac:dyDescent="0.4">
      <c r="A39">
        <v>38</v>
      </c>
      <c r="B39" t="s">
        <v>653</v>
      </c>
      <c r="C39" t="str">
        <f>IF($G39="","s"&amp;TEXT(COUNTBLANK($G$2:$G39),"000"),IF($G39="story","s"&amp;TEXT(COUNTIF($G$2:$G39,"story"),"000")&amp;"st",IF($G39="unit","s"&amp;TEXT(COUNTIF($G$2:$G39,"unit"),"000")&amp;"u",IF($G39="special","s"&amp;TEXT(COUNTIF($G$2:$G39,"special"),"000")&amp;"sp",""))))</f>
        <v>s029</v>
      </c>
      <c r="D39" s="3">
        <v>42565</v>
      </c>
      <c r="E39" s="4" t="s">
        <v>654</v>
      </c>
      <c r="F39">
        <f t="shared" si="0"/>
        <v>15</v>
      </c>
      <c r="H39" t="s">
        <v>3046</v>
      </c>
      <c r="J39" t="s">
        <v>3046</v>
      </c>
      <c r="K39" t="s">
        <v>655</v>
      </c>
      <c r="N39" t="s">
        <v>656</v>
      </c>
    </row>
    <row r="40" spans="1:14" x14ac:dyDescent="0.4">
      <c r="A40">
        <v>39</v>
      </c>
      <c r="B40" t="s">
        <v>657</v>
      </c>
      <c r="C40" t="str">
        <f>IF($G40="","s"&amp;TEXT(COUNTBLANK($G$2:$G40),"000"),IF($G40="story","s"&amp;TEXT(COUNTIF($G$2:$G40,"story"),"000")&amp;"st",IF($G40="unit","s"&amp;TEXT(COUNTIF($G$2:$G40,"unit"),"000")&amp;"u",IF($G40="special","s"&amp;TEXT(COUNTIF($G$2:$G40,"special"),"000")&amp;"sp",""))))</f>
        <v>s009st</v>
      </c>
      <c r="D40" s="3">
        <v>42577</v>
      </c>
      <c r="E40" s="4" t="s">
        <v>658</v>
      </c>
      <c r="F40">
        <f t="shared" si="0"/>
        <v>8</v>
      </c>
      <c r="G40" t="s">
        <v>3177</v>
      </c>
      <c r="H40" t="s">
        <v>3097</v>
      </c>
    </row>
    <row r="41" spans="1:14" x14ac:dyDescent="0.4">
      <c r="A41">
        <v>40</v>
      </c>
      <c r="B41" t="s">
        <v>659</v>
      </c>
      <c r="C41" t="str">
        <f>IF($G41="","s"&amp;TEXT(COUNTBLANK($G$2:$G41),"000"),IF($G41="story","s"&amp;TEXT(COUNTIF($G$2:$G41,"story"),"000")&amp;"st",IF($G41="unit","s"&amp;TEXT(COUNTIF($G$2:$G41,"unit"),"000")&amp;"u",IF($G41="special","s"&amp;TEXT(COUNTIF($G$2:$G41,"special"),"000")&amp;"sp",""))))</f>
        <v>s030</v>
      </c>
      <c r="D41" s="3">
        <v>42581</v>
      </c>
      <c r="E41" s="4" t="s">
        <v>660</v>
      </c>
      <c r="F41">
        <f t="shared" si="0"/>
        <v>15</v>
      </c>
      <c r="H41" t="s">
        <v>3105</v>
      </c>
      <c r="J41" t="s">
        <v>3105</v>
      </c>
      <c r="K41" t="s">
        <v>661</v>
      </c>
      <c r="N41" t="s">
        <v>662</v>
      </c>
    </row>
    <row r="42" spans="1:14" x14ac:dyDescent="0.4">
      <c r="A42">
        <v>41</v>
      </c>
      <c r="B42" t="s">
        <v>663</v>
      </c>
      <c r="C42" t="str">
        <f>IF($G42="","s"&amp;TEXT(COUNTBLANK($G$2:$G42),"000"),IF($G42="story","s"&amp;TEXT(COUNTIF($G$2:$G42,"story"),"000")&amp;"st",IF($G42="unit","s"&amp;TEXT(COUNTIF($G$2:$G42,"unit"),"000")&amp;"u",IF($G42="special","s"&amp;TEXT(COUNTIF($G$2:$G42,"special"),"000")&amp;"sp",""))))</f>
        <v>s031</v>
      </c>
      <c r="D42" s="3">
        <v>42596</v>
      </c>
      <c r="E42" s="4" t="s">
        <v>664</v>
      </c>
      <c r="F42">
        <f t="shared" si="0"/>
        <v>15</v>
      </c>
      <c r="H42" t="s">
        <v>3048</v>
      </c>
      <c r="I42" t="s">
        <v>665</v>
      </c>
      <c r="J42" t="s">
        <v>3048</v>
      </c>
      <c r="K42" t="s">
        <v>666</v>
      </c>
      <c r="N42" t="s">
        <v>667</v>
      </c>
    </row>
    <row r="43" spans="1:14" x14ac:dyDescent="0.4">
      <c r="A43">
        <v>42</v>
      </c>
      <c r="B43" t="s">
        <v>668</v>
      </c>
      <c r="C43" t="str">
        <f>IF($G43="","s"&amp;TEXT(COUNTBLANK($G$2:$G43),"000"),IF($G43="story","s"&amp;TEXT(COUNTIF($G$2:$G43,"story"),"000")&amp;"st",IF($G43="unit","s"&amp;TEXT(COUNTIF($G$2:$G43,"unit"),"000")&amp;"u",IF($G43="special","s"&amp;TEXT(COUNTIF($G$2:$G43,"special"),"000")&amp;"sp",""))))</f>
        <v>s010st</v>
      </c>
      <c r="D43" s="3">
        <v>42608</v>
      </c>
      <c r="E43" s="4" t="s">
        <v>669</v>
      </c>
      <c r="F43">
        <f t="shared" si="0"/>
        <v>16</v>
      </c>
      <c r="G43" t="s">
        <v>3177</v>
      </c>
      <c r="H43" t="s">
        <v>2992</v>
      </c>
    </row>
    <row r="44" spans="1:14" x14ac:dyDescent="0.4">
      <c r="A44">
        <v>43</v>
      </c>
      <c r="B44" t="s">
        <v>670</v>
      </c>
      <c r="C44" t="str">
        <f>IF($G44="","s"&amp;TEXT(COUNTBLANK($G$2:$G44),"000"),IF($G44="story","s"&amp;TEXT(COUNTIF($G$2:$G44,"story"),"000")&amp;"st",IF($G44="unit","s"&amp;TEXT(COUNTIF($G$2:$G44,"unit"),"000")&amp;"u",IF($G44="special","s"&amp;TEXT(COUNTIF($G$2:$G44,"special"),"000")&amp;"sp",""))))</f>
        <v>s032</v>
      </c>
      <c r="D44" s="3">
        <v>42612</v>
      </c>
      <c r="E44" s="4" t="s">
        <v>671</v>
      </c>
      <c r="F44">
        <f t="shared" si="0"/>
        <v>15</v>
      </c>
      <c r="H44" t="s">
        <v>3016</v>
      </c>
      <c r="J44" t="s">
        <v>3016</v>
      </c>
      <c r="K44" t="s">
        <v>672</v>
      </c>
      <c r="N44" t="s">
        <v>673</v>
      </c>
    </row>
    <row r="45" spans="1:14" x14ac:dyDescent="0.4">
      <c r="A45">
        <v>44</v>
      </c>
      <c r="B45" t="s">
        <v>674</v>
      </c>
      <c r="C45" t="str">
        <f>IF($G45="","s"&amp;TEXT(COUNTBLANK($G$2:$G45),"000"),IF($G45="story","s"&amp;TEXT(COUNTIF($G$2:$G45,"story"),"000")&amp;"st",IF($G45="unit","s"&amp;TEXT(COUNTIF($G$2:$G45,"unit"),"000")&amp;"u",IF($G45="special","s"&amp;TEXT(COUNTIF($G$2:$G45,"special"),"000")&amp;"sp",""))))</f>
        <v>s002sp</v>
      </c>
      <c r="D45" s="3">
        <v>42627</v>
      </c>
      <c r="E45" s="5">
        <v>42638</v>
      </c>
      <c r="F45">
        <f t="shared" si="0"/>
        <v>11</v>
      </c>
      <c r="G45" t="s">
        <v>3175</v>
      </c>
      <c r="H45" t="s">
        <v>2976</v>
      </c>
    </row>
    <row r="46" spans="1:14" x14ac:dyDescent="0.4">
      <c r="A46">
        <v>45</v>
      </c>
      <c r="B46" t="s">
        <v>675</v>
      </c>
      <c r="C46" t="str">
        <f>IF($G46="","s"&amp;TEXT(COUNTBLANK($G$2:$G46),"000"),IF($G46="story","s"&amp;TEXT(COUNTIF($G$2:$G46,"story"),"000")&amp;"st",IF($G46="unit","s"&amp;TEXT(COUNTIF($G$2:$G46,"unit"),"000")&amp;"u",IF($G46="special","s"&amp;TEXT(COUNTIF($G$2:$G46,"special"),"000")&amp;"sp",""))))</f>
        <v>s033</v>
      </c>
      <c r="D46" s="3">
        <v>42627</v>
      </c>
      <c r="E46" s="4" t="s">
        <v>676</v>
      </c>
      <c r="F46">
        <f t="shared" si="0"/>
        <v>15</v>
      </c>
      <c r="H46" t="s">
        <v>3095</v>
      </c>
      <c r="J46" t="s">
        <v>3095</v>
      </c>
      <c r="K46" t="s">
        <v>677</v>
      </c>
      <c r="N46" t="s">
        <v>678</v>
      </c>
    </row>
    <row r="47" spans="1:14" x14ac:dyDescent="0.4">
      <c r="A47">
        <v>46</v>
      </c>
      <c r="B47" t="s">
        <v>679</v>
      </c>
      <c r="C47" t="str">
        <f>IF($G47="","s"&amp;TEXT(COUNTBLANK($G$2:$G47),"000"),IF($G47="story","s"&amp;TEXT(COUNTIF($G$2:$G47,"story"),"000")&amp;"st",IF($G47="unit","s"&amp;TEXT(COUNTIF($G$2:$G47,"unit"),"000")&amp;"u",IF($G47="special","s"&amp;TEXT(COUNTIF($G$2:$G47,"special"),"000")&amp;"sp",""))))</f>
        <v>s011st</v>
      </c>
      <c r="D47" s="3">
        <v>42639</v>
      </c>
      <c r="E47" s="4" t="s">
        <v>680</v>
      </c>
      <c r="F47">
        <f t="shared" si="0"/>
        <v>8</v>
      </c>
      <c r="G47" t="s">
        <v>3177</v>
      </c>
      <c r="H47" t="s">
        <v>3119</v>
      </c>
    </row>
    <row r="48" spans="1:14" x14ac:dyDescent="0.4">
      <c r="A48">
        <v>47</v>
      </c>
      <c r="B48" t="s">
        <v>681</v>
      </c>
      <c r="C48" t="str">
        <f>IF($G48="","s"&amp;TEXT(COUNTBLANK($G$2:$G48),"000"),IF($G48="story","s"&amp;TEXT(COUNTIF($G$2:$G48,"story"),"000")&amp;"st",IF($G48="unit","s"&amp;TEXT(COUNTIF($G$2:$G48,"unit"),"000")&amp;"u",IF($G48="special","s"&amp;TEXT(COUNTIF($G$2:$G48,"special"),"000")&amp;"sp",""))))</f>
        <v>s034</v>
      </c>
      <c r="D48" s="3">
        <v>42642</v>
      </c>
      <c r="E48" s="4" t="s">
        <v>682</v>
      </c>
      <c r="F48">
        <f t="shared" si="0"/>
        <v>15</v>
      </c>
      <c r="H48" t="s">
        <v>3104</v>
      </c>
      <c r="J48" t="s">
        <v>3104</v>
      </c>
      <c r="K48" t="s">
        <v>683</v>
      </c>
      <c r="N48" t="s">
        <v>684</v>
      </c>
    </row>
    <row r="49" spans="1:14" x14ac:dyDescent="0.4">
      <c r="A49">
        <v>48</v>
      </c>
      <c r="B49" t="s">
        <v>685</v>
      </c>
      <c r="C49" t="str">
        <f>IF($G49="","s"&amp;TEXT(COUNTBLANK($G$2:$G49),"000"),IF($G49="story","s"&amp;TEXT(COUNTIF($G$2:$G49,"story"),"000")&amp;"st",IF($G49="unit","s"&amp;TEXT(COUNTIF($G$2:$G49,"unit"),"000")&amp;"u",IF($G49="special","s"&amp;TEXT(COUNTIF($G$2:$G49,"special"),"000")&amp;"sp",""))))</f>
        <v>s035</v>
      </c>
      <c r="D49" s="3">
        <v>42657</v>
      </c>
      <c r="E49" s="4" t="s">
        <v>686</v>
      </c>
      <c r="F49">
        <f t="shared" si="0"/>
        <v>15</v>
      </c>
      <c r="H49" t="s">
        <v>3113</v>
      </c>
      <c r="I49" t="s">
        <v>518</v>
      </c>
      <c r="J49" t="s">
        <v>3113</v>
      </c>
      <c r="K49" t="s">
        <v>687</v>
      </c>
      <c r="N49" t="s">
        <v>688</v>
      </c>
    </row>
    <row r="50" spans="1:14" x14ac:dyDescent="0.4">
      <c r="A50">
        <v>49</v>
      </c>
      <c r="B50" t="s">
        <v>689</v>
      </c>
      <c r="C50" t="str">
        <f>IF($G50="","s"&amp;TEXT(COUNTBLANK($G$2:$G50),"000"),IF($G50="story","s"&amp;TEXT(COUNTIF($G$2:$G50,"story"),"000")&amp;"st",IF($G50="unit","s"&amp;TEXT(COUNTIF($G$2:$G50,"unit"),"000")&amp;"u",IF($G50="special","s"&amp;TEXT(COUNTIF($G$2:$G50,"special"),"000")&amp;"sp",""))))</f>
        <v>s012st</v>
      </c>
      <c r="D50" s="3">
        <v>42669</v>
      </c>
      <c r="E50" s="4" t="s">
        <v>690</v>
      </c>
      <c r="F50">
        <f t="shared" si="0"/>
        <v>8</v>
      </c>
      <c r="G50" t="s">
        <v>3177</v>
      </c>
      <c r="H50" t="s">
        <v>3120</v>
      </c>
    </row>
    <row r="51" spans="1:14" x14ac:dyDescent="0.4">
      <c r="A51">
        <v>50</v>
      </c>
      <c r="B51" t="s">
        <v>691</v>
      </c>
      <c r="C51" t="str">
        <f>IF($G51="","s"&amp;TEXT(COUNTBLANK($G$2:$G51),"000"),IF($G51="story","s"&amp;TEXT(COUNTIF($G$2:$G51,"story"),"000")&amp;"st",IF($G51="unit","s"&amp;TEXT(COUNTIF($G$2:$G51,"unit"),"000")&amp;"u",IF($G51="special","s"&amp;TEXT(COUNTIF($G$2:$G51,"special"),"000")&amp;"sp",""))))</f>
        <v>s036</v>
      </c>
      <c r="D51" s="3">
        <v>42673</v>
      </c>
      <c r="E51" s="4" t="s">
        <v>692</v>
      </c>
      <c r="F51">
        <f t="shared" si="0"/>
        <v>15</v>
      </c>
      <c r="H51" t="s">
        <v>3106</v>
      </c>
      <c r="J51" t="s">
        <v>3106</v>
      </c>
      <c r="K51" t="s">
        <v>693</v>
      </c>
      <c r="N51" s="8" t="s">
        <v>694</v>
      </c>
    </row>
    <row r="52" spans="1:14" x14ac:dyDescent="0.4">
      <c r="A52">
        <v>51</v>
      </c>
      <c r="B52" t="s">
        <v>695</v>
      </c>
      <c r="C52" t="str">
        <f>IF($G52="","s"&amp;TEXT(COUNTBLANK($G$2:$G52),"000"),IF($G52="story","s"&amp;TEXT(COUNTIF($G$2:$G52,"story"),"000")&amp;"st",IF($G52="unit","s"&amp;TEXT(COUNTIF($G$2:$G52,"unit"),"000")&amp;"u",IF($G52="special","s"&amp;TEXT(COUNTIF($G$2:$G52,"special"),"000")&amp;"sp",""))))</f>
        <v>s037</v>
      </c>
      <c r="D52" s="3">
        <v>42688</v>
      </c>
      <c r="E52" s="4" t="s">
        <v>696</v>
      </c>
      <c r="F52">
        <f t="shared" si="0"/>
        <v>15</v>
      </c>
      <c r="H52" t="s">
        <v>3115</v>
      </c>
      <c r="I52" t="s">
        <v>22</v>
      </c>
      <c r="J52" t="s">
        <v>3115</v>
      </c>
      <c r="K52" t="s">
        <v>695</v>
      </c>
      <c r="N52" t="s">
        <v>697</v>
      </c>
    </row>
    <row r="53" spans="1:14" x14ac:dyDescent="0.4">
      <c r="A53">
        <v>52</v>
      </c>
      <c r="B53" t="s">
        <v>698</v>
      </c>
      <c r="C53" t="str">
        <f>IF($G53="","s"&amp;TEXT(COUNTBLANK($G$2:$G53),"000"),IF($G53="story","s"&amp;TEXT(COUNTIF($G$2:$G53,"story"),"000")&amp;"st",IF($G53="unit","s"&amp;TEXT(COUNTIF($G$2:$G53,"unit"),"000")&amp;"u",IF($G53="special","s"&amp;TEXT(COUNTIF($G$2:$G53,"special"),"000")&amp;"sp",""))))</f>
        <v>s013st</v>
      </c>
      <c r="D53" s="3">
        <v>42700</v>
      </c>
      <c r="E53" s="4" t="s">
        <v>699</v>
      </c>
      <c r="F53">
        <f t="shared" si="0"/>
        <v>7</v>
      </c>
      <c r="G53" t="s">
        <v>3177</v>
      </c>
      <c r="H53" t="s">
        <v>3021</v>
      </c>
    </row>
    <row r="54" spans="1:14" x14ac:dyDescent="0.4">
      <c r="A54">
        <v>53</v>
      </c>
      <c r="B54" t="s">
        <v>700</v>
      </c>
      <c r="C54" t="str">
        <f>IF($G54="","s"&amp;TEXT(COUNTBLANK($G$2:$G54),"000"),IF($G54="story","s"&amp;TEXT(COUNTIF($G$2:$G54,"story"),"000")&amp;"st",IF($G54="unit","s"&amp;TEXT(COUNTIF($G$2:$G54,"unit"),"000")&amp;"u",IF($G54="special","s"&amp;TEXT(COUNTIF($G$2:$G54,"special"),"000")&amp;"sp",""))))</f>
        <v>s038</v>
      </c>
      <c r="D54" s="3">
        <v>42703</v>
      </c>
      <c r="E54" s="4" t="s">
        <v>701</v>
      </c>
      <c r="F54">
        <f t="shared" si="0"/>
        <v>15</v>
      </c>
      <c r="H54" t="s">
        <v>3029</v>
      </c>
      <c r="J54" t="s">
        <v>3029</v>
      </c>
      <c r="K54" t="s">
        <v>702</v>
      </c>
      <c r="N54" s="8" t="s">
        <v>703</v>
      </c>
    </row>
    <row r="55" spans="1:14" x14ac:dyDescent="0.4">
      <c r="A55">
        <v>54</v>
      </c>
      <c r="B55" t="s">
        <v>704</v>
      </c>
      <c r="C55" t="str">
        <f>IF($G55="","s"&amp;TEXT(COUNTBLANK($G$2:$G55),"000"),IF($G55="story","s"&amp;TEXT(COUNTIF($G$2:$G55,"story"),"000")&amp;"st",IF($G55="unit","s"&amp;TEXT(COUNTIF($G$2:$G55,"unit"),"000")&amp;"u",IF($G55="special","s"&amp;TEXT(COUNTIF($G$2:$G55,"special"),"000")&amp;"sp",""))))</f>
        <v>s039</v>
      </c>
      <c r="D55" s="3">
        <v>42718</v>
      </c>
      <c r="E55" s="3">
        <v>42733</v>
      </c>
      <c r="F55">
        <f t="shared" si="0"/>
        <v>15</v>
      </c>
      <c r="H55" t="s">
        <v>3037</v>
      </c>
      <c r="I55" t="s">
        <v>705</v>
      </c>
      <c r="J55" t="s">
        <v>3037</v>
      </c>
      <c r="K55" t="s">
        <v>706</v>
      </c>
      <c r="N55" t="s">
        <v>707</v>
      </c>
    </row>
    <row r="56" spans="1:14" x14ac:dyDescent="0.4">
      <c r="A56">
        <v>55</v>
      </c>
      <c r="B56" t="s">
        <v>708</v>
      </c>
      <c r="C56" t="str">
        <f>IF($G56="","s"&amp;TEXT(COUNTBLANK($G$2:$G56),"000"),IF($G56="story","s"&amp;TEXT(COUNTIF($G$2:$G56,"story"),"000")&amp;"st",IF($G56="unit","s"&amp;TEXT(COUNTIF($G$2:$G56,"unit"),"000")&amp;"u",IF($G56="special","s"&amp;TEXT(COUNTIF($G$2:$G56,"special"),"000")&amp;"sp",""))))</f>
        <v>s014st</v>
      </c>
      <c r="D56" s="3">
        <v>42730</v>
      </c>
      <c r="E56" s="3">
        <v>42738</v>
      </c>
      <c r="F56">
        <f t="shared" si="0"/>
        <v>8</v>
      </c>
      <c r="G56" t="s">
        <v>3177</v>
      </c>
      <c r="H56" t="s">
        <v>3109</v>
      </c>
    </row>
    <row r="57" spans="1:14" x14ac:dyDescent="0.4">
      <c r="A57">
        <v>56</v>
      </c>
      <c r="B57" t="s">
        <v>709</v>
      </c>
      <c r="C57" t="str">
        <f>IF($G57="","s"&amp;TEXT(COUNTBLANK($G$2:$G57),"000"),IF($G57="story","s"&amp;TEXT(COUNTIF($G$2:$G57,"story"),"000")&amp;"st",IF($G57="unit","s"&amp;TEXT(COUNTIF($G$2:$G57,"unit"),"000")&amp;"u",IF($G57="special","s"&amp;TEXT(COUNTIF($G$2:$G57,"special"),"000")&amp;"sp",""))))</f>
        <v>s040</v>
      </c>
      <c r="D57" s="3">
        <v>42734</v>
      </c>
      <c r="E57" s="3">
        <v>42749</v>
      </c>
      <c r="F57">
        <f t="shared" si="0"/>
        <v>15</v>
      </c>
      <c r="H57" t="s">
        <v>3021</v>
      </c>
      <c r="I57" t="s">
        <v>710</v>
      </c>
      <c r="J57" t="s">
        <v>3021</v>
      </c>
      <c r="K57" t="s">
        <v>711</v>
      </c>
      <c r="N57" t="s">
        <v>712</v>
      </c>
    </row>
    <row r="58" spans="1:14" x14ac:dyDescent="0.4">
      <c r="A58">
        <v>57</v>
      </c>
      <c r="B58" t="s">
        <v>713</v>
      </c>
      <c r="C58" t="str">
        <f>IF($G58="","s"&amp;TEXT(COUNTBLANK($G$2:$G58),"000"),IF($G58="story","s"&amp;TEXT(COUNTIF($G$2:$G58,"story"),"000")&amp;"st",IF($G58="unit","s"&amp;TEXT(COUNTIF($G$2:$G58,"unit"),"000")&amp;"u",IF($G58="special","s"&amp;TEXT(COUNTIF($G$2:$G58,"special"),"000")&amp;"sp",""))))</f>
        <v>s041</v>
      </c>
      <c r="D58" s="3">
        <v>42749</v>
      </c>
      <c r="E58" s="3">
        <v>42765</v>
      </c>
      <c r="F58">
        <f t="shared" si="0"/>
        <v>16</v>
      </c>
      <c r="H58" t="s">
        <v>3100</v>
      </c>
      <c r="I58" t="s">
        <v>714</v>
      </c>
      <c r="J58" t="s">
        <v>3100</v>
      </c>
      <c r="K58" t="s">
        <v>715</v>
      </c>
      <c r="N58" s="8" t="s">
        <v>716</v>
      </c>
    </row>
    <row r="59" spans="1:14" x14ac:dyDescent="0.4">
      <c r="A59">
        <v>58</v>
      </c>
      <c r="B59" t="s">
        <v>717</v>
      </c>
      <c r="C59" t="str">
        <f>IF($G59="","s"&amp;TEXT(COUNTBLANK($G$2:$G59),"000"),IF($G59="story","s"&amp;TEXT(COUNTIF($G$2:$G59,"story"),"000")&amp;"st",IF($G59="unit","s"&amp;TEXT(COUNTIF($G$2:$G59,"unit"),"000")&amp;"u",IF($G59="special","s"&amp;TEXT(COUNTIF($G$2:$G59,"special"),"000")&amp;"sp",""))))</f>
        <v>s015st</v>
      </c>
      <c r="D59" s="3">
        <v>42761</v>
      </c>
      <c r="E59" s="3">
        <v>42769</v>
      </c>
      <c r="F59">
        <f t="shared" si="0"/>
        <v>8</v>
      </c>
      <c r="G59" t="s">
        <v>3177</v>
      </c>
      <c r="H59" t="s">
        <v>3108</v>
      </c>
    </row>
    <row r="60" spans="1:14" x14ac:dyDescent="0.4">
      <c r="A60">
        <v>59</v>
      </c>
      <c r="B60" t="s">
        <v>718</v>
      </c>
      <c r="C60" t="str">
        <f>IF($G60="","s"&amp;TEXT(COUNTBLANK($G$2:$G60),"000"),IF($G60="story","s"&amp;TEXT(COUNTIF($G$2:$G60,"story"),"000")&amp;"st",IF($G60="unit","s"&amp;TEXT(COUNTIF($G$2:$G60,"unit"),"000")&amp;"u",IF($G60="special","s"&amp;TEXT(COUNTIF($G$2:$G60,"special"),"000")&amp;"sp",""))))</f>
        <v>s042</v>
      </c>
      <c r="D60" s="3">
        <v>42765</v>
      </c>
      <c r="E60" s="3">
        <v>42780</v>
      </c>
      <c r="F60">
        <f t="shared" si="0"/>
        <v>15</v>
      </c>
      <c r="H60" t="s">
        <v>3094</v>
      </c>
      <c r="J60" t="s">
        <v>3094</v>
      </c>
      <c r="K60" t="s">
        <v>719</v>
      </c>
      <c r="N60" t="s">
        <v>720</v>
      </c>
    </row>
    <row r="61" spans="1:14" x14ac:dyDescent="0.4">
      <c r="A61">
        <v>60</v>
      </c>
      <c r="B61" t="s">
        <v>721</v>
      </c>
      <c r="C61" t="str">
        <f>IF($G61="","s"&amp;TEXT(COUNTBLANK($G$2:$G61),"000"),IF($G61="story","s"&amp;TEXT(COUNTIF($G$2:$G61,"story"),"000")&amp;"st",IF($G61="unit","s"&amp;TEXT(COUNTIF($G$2:$G61,"unit"),"000")&amp;"u",IF($G61="special","s"&amp;TEXT(COUNTIF($G$2:$G61,"special"),"000")&amp;"sp",""))))</f>
        <v>s043</v>
      </c>
      <c r="D61" s="3">
        <v>42780</v>
      </c>
      <c r="E61" s="3">
        <v>42793</v>
      </c>
      <c r="F61">
        <f t="shared" si="0"/>
        <v>13</v>
      </c>
      <c r="H61" t="s">
        <v>3101</v>
      </c>
      <c r="I61" t="s">
        <v>722</v>
      </c>
      <c r="J61" t="s">
        <v>3101</v>
      </c>
      <c r="K61" t="s">
        <v>721</v>
      </c>
      <c r="N61" t="s">
        <v>723</v>
      </c>
    </row>
    <row r="62" spans="1:14" x14ac:dyDescent="0.4">
      <c r="A62">
        <v>61</v>
      </c>
      <c r="B62" t="s">
        <v>724</v>
      </c>
      <c r="C62" t="str">
        <f>IF($G62="","s"&amp;TEXT(COUNTBLANK($G$2:$G62),"000"),IF($G62="story","s"&amp;TEXT(COUNTIF($G$2:$G62,"story"),"000")&amp;"st",IF($G62="unit","s"&amp;TEXT(COUNTIF($G$2:$G62,"unit"),"000")&amp;"u",IF($G62="special","s"&amp;TEXT(COUNTIF($G$2:$G62,"special"),"000")&amp;"sp",""))))</f>
        <v>s044</v>
      </c>
      <c r="D62" s="3">
        <v>42793</v>
      </c>
      <c r="E62" s="3">
        <v>42808</v>
      </c>
      <c r="F62">
        <f t="shared" si="0"/>
        <v>15</v>
      </c>
      <c r="H62" t="s">
        <v>3111</v>
      </c>
      <c r="J62" t="s">
        <v>3111</v>
      </c>
      <c r="K62" t="s">
        <v>725</v>
      </c>
      <c r="N62" t="s">
        <v>726</v>
      </c>
    </row>
    <row r="63" spans="1:14" x14ac:dyDescent="0.4">
      <c r="A63">
        <v>62</v>
      </c>
      <c r="B63" t="s">
        <v>727</v>
      </c>
      <c r="C63" t="str">
        <f>IF($G63="","s"&amp;TEXT(COUNTBLANK($G$2:$G63),"000"),IF($G63="story","s"&amp;TEXT(COUNTIF($G$2:$G63,"story"),"000")&amp;"st",IF($G63="unit","s"&amp;TEXT(COUNTIF($G$2:$G63,"unit"),"000")&amp;"u",IF($G63="special","s"&amp;TEXT(COUNTIF($G$2:$G63,"special"),"000")&amp;"sp",""))))</f>
        <v>s045</v>
      </c>
      <c r="D63" s="3">
        <v>42808</v>
      </c>
      <c r="E63" s="3">
        <v>42824</v>
      </c>
      <c r="F63">
        <f t="shared" si="0"/>
        <v>16</v>
      </c>
      <c r="H63" t="s">
        <v>3107</v>
      </c>
      <c r="I63" t="s">
        <v>728</v>
      </c>
      <c r="J63" t="s">
        <v>3107</v>
      </c>
      <c r="K63" t="s">
        <v>729</v>
      </c>
      <c r="N63" t="s">
        <v>730</v>
      </c>
    </row>
    <row r="64" spans="1:14" x14ac:dyDescent="0.4">
      <c r="A64">
        <v>63</v>
      </c>
      <c r="B64" t="s">
        <v>731</v>
      </c>
      <c r="C64" t="str">
        <f>IF($G64="","s"&amp;TEXT(COUNTBLANK($G$2:$G64),"000"),IF($G64="story","s"&amp;TEXT(COUNTIF($G$2:$G64,"story"),"000")&amp;"st",IF($G64="unit","s"&amp;TEXT(COUNTIF($G$2:$G64,"unit"),"000")&amp;"u",IF($G64="special","s"&amp;TEXT(COUNTIF($G$2:$G64,"special"),"000")&amp;"sp",""))))</f>
        <v>s016st</v>
      </c>
      <c r="D64" s="3">
        <v>42820</v>
      </c>
      <c r="E64" s="3">
        <v>42828</v>
      </c>
      <c r="F64">
        <f t="shared" si="0"/>
        <v>8</v>
      </c>
      <c r="G64" t="s">
        <v>3177</v>
      </c>
      <c r="H64" t="s">
        <v>3006</v>
      </c>
    </row>
    <row r="65" spans="1:14" x14ac:dyDescent="0.4">
      <c r="A65">
        <v>64</v>
      </c>
      <c r="B65" t="s">
        <v>732</v>
      </c>
      <c r="C65" t="str">
        <f>IF($G65="","s"&amp;TEXT(COUNTBLANK($G$2:$G65),"000"),IF($G65="story","s"&amp;TEXT(COUNTIF($G$2:$G65,"story"),"000")&amp;"st",IF($G65="unit","s"&amp;TEXT(COUNTIF($G$2:$G65,"unit"),"000")&amp;"u",IF($G65="special","s"&amp;TEXT(COUNTIF($G$2:$G65,"special"),"000")&amp;"sp",""))))</f>
        <v>s046</v>
      </c>
      <c r="D65" s="3">
        <v>42824</v>
      </c>
      <c r="E65" s="3">
        <v>42839</v>
      </c>
      <c r="F65">
        <f t="shared" si="0"/>
        <v>15</v>
      </c>
      <c r="H65" t="s">
        <v>3112</v>
      </c>
      <c r="I65" t="s">
        <v>733</v>
      </c>
      <c r="J65" t="s">
        <v>3112</v>
      </c>
      <c r="K65" t="s">
        <v>734</v>
      </c>
      <c r="N65" t="s">
        <v>735</v>
      </c>
    </row>
    <row r="66" spans="1:14" x14ac:dyDescent="0.4">
      <c r="A66">
        <v>65</v>
      </c>
      <c r="B66" t="s">
        <v>736</v>
      </c>
      <c r="C66" t="str">
        <f>IF($G66="","s"&amp;TEXT(COUNTBLANK($G$2:$G66),"000"),IF($G66="story","s"&amp;TEXT(COUNTIF($G$2:$G66,"story"),"000")&amp;"st",IF($G66="unit","s"&amp;TEXT(COUNTIF($G$2:$G66,"unit"),"000")&amp;"u",IF($G66="special","s"&amp;TEXT(COUNTIF($G$2:$G66,"special"),"000")&amp;"sp",""))))</f>
        <v>s047</v>
      </c>
      <c r="D66" s="3">
        <v>42839</v>
      </c>
      <c r="E66" s="3">
        <v>42854</v>
      </c>
      <c r="F66">
        <f t="shared" si="0"/>
        <v>15</v>
      </c>
      <c r="H66" t="s">
        <v>3102</v>
      </c>
      <c r="J66" t="s">
        <v>3102</v>
      </c>
      <c r="K66" t="s">
        <v>737</v>
      </c>
      <c r="N66" t="s">
        <v>738</v>
      </c>
    </row>
    <row r="67" spans="1:14" x14ac:dyDescent="0.4">
      <c r="A67">
        <v>66</v>
      </c>
      <c r="B67" t="s">
        <v>739</v>
      </c>
      <c r="C67" t="str">
        <f>IF($G67="","s"&amp;TEXT(COUNTBLANK($G$2:$G67),"000"),IF($G67="story","s"&amp;TEXT(COUNTIF($G$2:$G67,"story"),"000")&amp;"st",IF($G67="unit","s"&amp;TEXT(COUNTIF($G$2:$G67,"unit"),"000")&amp;"u",IF($G67="special","s"&amp;TEXT(COUNTIF($G$2:$G67,"special"),"000")&amp;"sp",""))))</f>
        <v>s017st</v>
      </c>
      <c r="D67" s="3">
        <v>42851</v>
      </c>
      <c r="E67" s="3">
        <v>42858</v>
      </c>
      <c r="F67">
        <f t="shared" si="0"/>
        <v>7</v>
      </c>
      <c r="G67" t="s">
        <v>3177</v>
      </c>
      <c r="H67" t="s">
        <v>3039</v>
      </c>
    </row>
    <row r="68" spans="1:14" x14ac:dyDescent="0.4">
      <c r="A68">
        <v>67</v>
      </c>
      <c r="B68" t="s">
        <v>740</v>
      </c>
      <c r="C68" t="str">
        <f>IF($G68="","s"&amp;TEXT(COUNTBLANK($G$2:$G68),"000"),IF($G68="story","s"&amp;TEXT(COUNTIF($G$2:$G68,"story"),"000")&amp;"st",IF($G68="unit","s"&amp;TEXT(COUNTIF($G$2:$G68,"unit"),"000")&amp;"u",IF($G68="special","s"&amp;TEXT(COUNTIF($G$2:$G68,"special"),"000")&amp;"sp",""))))</f>
        <v>s048</v>
      </c>
      <c r="D68" s="3">
        <v>42854</v>
      </c>
      <c r="E68" s="3">
        <v>42869</v>
      </c>
      <c r="F68">
        <f t="shared" ref="F68:F72" si="1">E68-D68</f>
        <v>15</v>
      </c>
      <c r="H68" t="s">
        <v>3109</v>
      </c>
      <c r="I68" t="s">
        <v>115</v>
      </c>
      <c r="J68" t="s">
        <v>3109</v>
      </c>
      <c r="K68" t="s">
        <v>741</v>
      </c>
      <c r="N68" t="s">
        <v>742</v>
      </c>
    </row>
    <row r="69" spans="1:14" x14ac:dyDescent="0.4">
      <c r="A69">
        <v>68</v>
      </c>
      <c r="B69" t="s">
        <v>743</v>
      </c>
      <c r="C69" t="str">
        <f>IF($G69="","s"&amp;TEXT(COUNTBLANK($G$2:$G69),"000"),IF($G69="story","s"&amp;TEXT(COUNTIF($G$2:$G69,"story"),"000")&amp;"st",IF($G69="unit","s"&amp;TEXT(COUNTIF($G$2:$G69,"unit"),"000")&amp;"u",IF($G69="special","s"&amp;TEXT(COUNTIF($G$2:$G69,"special"),"000")&amp;"sp",""))))</f>
        <v>s049</v>
      </c>
      <c r="D69" s="3">
        <v>42869</v>
      </c>
      <c r="E69" s="3">
        <v>42884</v>
      </c>
      <c r="F69">
        <f t="shared" si="1"/>
        <v>15</v>
      </c>
      <c r="H69" t="s">
        <v>3103</v>
      </c>
      <c r="I69" t="s">
        <v>744</v>
      </c>
      <c r="J69" t="s">
        <v>3103</v>
      </c>
      <c r="K69" t="s">
        <v>743</v>
      </c>
      <c r="N69" t="s">
        <v>745</v>
      </c>
    </row>
    <row r="70" spans="1:14" x14ac:dyDescent="0.4">
      <c r="A70">
        <v>69</v>
      </c>
      <c r="B70" t="s">
        <v>746</v>
      </c>
      <c r="C70" t="str">
        <f>IF($G70="","s"&amp;TEXT(COUNTBLANK($G$2:$G70),"000"),IF($G70="story","s"&amp;TEXT(COUNTIF($G$2:$G70,"story"),"000")&amp;"st",IF($G70="unit","s"&amp;TEXT(COUNTIF($G$2:$G70,"unit"),"000")&amp;"u",IF($G70="special","s"&amp;TEXT(COUNTIF($G$2:$G70,"special"),"000")&amp;"sp",""))))</f>
        <v>s018st</v>
      </c>
      <c r="D70" s="3">
        <v>42881</v>
      </c>
      <c r="E70" s="3">
        <v>42889</v>
      </c>
      <c r="F70">
        <f t="shared" si="1"/>
        <v>8</v>
      </c>
      <c r="G70" t="s">
        <v>3177</v>
      </c>
      <c r="H70" t="s">
        <v>3095</v>
      </c>
    </row>
    <row r="71" spans="1:14" x14ac:dyDescent="0.4">
      <c r="A71">
        <v>70</v>
      </c>
      <c r="B71" t="s">
        <v>747</v>
      </c>
      <c r="C71" t="str">
        <f>IF($G71="","s"&amp;TEXT(COUNTBLANK($G$2:$G71),"000"),IF($G71="story","s"&amp;TEXT(COUNTIF($G$2:$G71,"story"),"000")&amp;"st",IF($G71="unit","s"&amp;TEXT(COUNTIF($G$2:$G71,"unit"),"000")&amp;"u",IF($G71="special","s"&amp;TEXT(COUNTIF($G$2:$G71,"special"),"000")&amp;"sp",""))))</f>
        <v>s050</v>
      </c>
      <c r="D71" s="3">
        <v>42885</v>
      </c>
      <c r="E71" s="3">
        <v>42900</v>
      </c>
      <c r="F71">
        <f t="shared" si="1"/>
        <v>15</v>
      </c>
      <c r="H71" t="s">
        <v>3098</v>
      </c>
      <c r="J71" t="s">
        <v>3098</v>
      </c>
      <c r="K71" t="s">
        <v>748</v>
      </c>
      <c r="N71" t="s">
        <v>749</v>
      </c>
    </row>
    <row r="72" spans="1:14" x14ac:dyDescent="0.4">
      <c r="A72">
        <v>71</v>
      </c>
      <c r="B72" t="s">
        <v>750</v>
      </c>
      <c r="C72" t="str">
        <f>IF($G72="","s"&amp;TEXT(COUNTBLANK($G$2:$G72),"000"),IF($G72="story","s"&amp;TEXT(COUNTIF($G$2:$G72,"story"),"000")&amp;"st",IF($G72="unit","s"&amp;TEXT(COUNTIF($G$2:$G72,"unit"),"000")&amp;"u",IF($G72="special","s"&amp;TEXT(COUNTIF($G$2:$G72,"special"),"000")&amp;"sp",""))))</f>
        <v>s051</v>
      </c>
      <c r="D72" s="3">
        <v>42900</v>
      </c>
      <c r="E72" s="3">
        <v>42915</v>
      </c>
      <c r="F72">
        <f t="shared" si="1"/>
        <v>15</v>
      </c>
      <c r="H72" t="s">
        <v>3120</v>
      </c>
      <c r="J72" t="s">
        <v>3120</v>
      </c>
      <c r="K72" t="s">
        <v>751</v>
      </c>
      <c r="N72" t="s">
        <v>752</v>
      </c>
    </row>
    <row r="73" spans="1:14" x14ac:dyDescent="0.4">
      <c r="A73">
        <v>72</v>
      </c>
      <c r="B73" t="s">
        <v>753</v>
      </c>
      <c r="C73" t="str">
        <f>IF($G73="","s"&amp;TEXT(COUNTBLANK($G$2:$G73),"000"),IF($G73="story","s"&amp;TEXT(COUNTIF($G$2:$G73,"story"),"000")&amp;"st",IF($G73="unit","s"&amp;TEXT(COUNTIF($G$2:$G73,"unit"),"000")&amp;"u",IF($G73="special","s"&amp;TEXT(COUNTIF($G$2:$G73,"special"),"000")&amp;"sp",""))))</f>
        <v>s019st</v>
      </c>
      <c r="D73" s="3">
        <v>42912</v>
      </c>
      <c r="E73" s="3">
        <v>42919</v>
      </c>
      <c r="F73">
        <f t="shared" ref="F73:F159" si="2">E73-D73</f>
        <v>7</v>
      </c>
      <c r="G73" t="s">
        <v>3177</v>
      </c>
      <c r="H73" t="s">
        <v>3107</v>
      </c>
    </row>
    <row r="74" spans="1:14" x14ac:dyDescent="0.4">
      <c r="A74">
        <v>73</v>
      </c>
      <c r="B74" t="s">
        <v>754</v>
      </c>
      <c r="C74" t="str">
        <f>IF($G74="","s"&amp;TEXT(COUNTBLANK($G$2:$G74),"000"),IF($G74="story","s"&amp;TEXT(COUNTIF($G$2:$G74,"story"),"000")&amp;"st",IF($G74="unit","s"&amp;TEXT(COUNTIF($G$2:$G74,"unit"),"000")&amp;"u",IF($G74="special","s"&amp;TEXT(COUNTIF($G$2:$G74,"special"),"000")&amp;"sp",""))))</f>
        <v>s052</v>
      </c>
      <c r="D74" s="3">
        <v>42915</v>
      </c>
      <c r="E74" s="3">
        <v>42930</v>
      </c>
      <c r="F74">
        <f t="shared" si="2"/>
        <v>15</v>
      </c>
      <c r="H74" t="s">
        <v>3104</v>
      </c>
      <c r="J74" t="s">
        <v>3104</v>
      </c>
      <c r="K74" t="s">
        <v>755</v>
      </c>
      <c r="N74" t="s">
        <v>756</v>
      </c>
    </row>
    <row r="75" spans="1:14" x14ac:dyDescent="0.4">
      <c r="A75">
        <v>74</v>
      </c>
      <c r="B75" t="s">
        <v>757</v>
      </c>
      <c r="C75" t="str">
        <f>IF($G75="","s"&amp;TEXT(COUNTBLANK($G$2:$G75),"000"),IF($G75="story","s"&amp;TEXT(COUNTIF($G$2:$G75,"story"),"000")&amp;"st",IF($G75="unit","s"&amp;TEXT(COUNTIF($G$2:$G75,"unit"),"000")&amp;"u",IF($G75="special","s"&amp;TEXT(COUNTIF($G$2:$G75,"special"),"000")&amp;"sp",""))))</f>
        <v>s053</v>
      </c>
      <c r="D75" s="3">
        <v>42930</v>
      </c>
      <c r="E75" s="3">
        <v>42945</v>
      </c>
      <c r="F75">
        <f t="shared" si="2"/>
        <v>15</v>
      </c>
      <c r="H75" t="s">
        <v>3039</v>
      </c>
      <c r="J75" t="s">
        <v>3039</v>
      </c>
      <c r="K75" t="s">
        <v>757</v>
      </c>
      <c r="N75" t="s">
        <v>758</v>
      </c>
    </row>
    <row r="76" spans="1:14" x14ac:dyDescent="0.4">
      <c r="A76">
        <v>75</v>
      </c>
      <c r="B76" t="s">
        <v>759</v>
      </c>
      <c r="C76" t="str">
        <f>IF($G76="","s"&amp;TEXT(COUNTBLANK($G$2:$G76),"000"),IF($G76="story","s"&amp;TEXT(COUNTIF($G$2:$G76,"story"),"000")&amp;"st",IF($G76="unit","s"&amp;TEXT(COUNTIF($G$2:$G76,"unit"),"000")&amp;"u",IF($G76="special","s"&amp;TEXT(COUNTIF($G$2:$G76,"special"),"000")&amp;"sp",""))))</f>
        <v>s020st</v>
      </c>
      <c r="D76" s="3">
        <v>42942</v>
      </c>
      <c r="E76" s="3">
        <v>42950</v>
      </c>
      <c r="F76">
        <f t="shared" si="2"/>
        <v>8</v>
      </c>
      <c r="G76" t="s">
        <v>3177</v>
      </c>
      <c r="H76" t="s">
        <v>3046</v>
      </c>
    </row>
    <row r="77" spans="1:14" x14ac:dyDescent="0.4">
      <c r="A77">
        <v>76</v>
      </c>
      <c r="B77" t="s">
        <v>760</v>
      </c>
      <c r="C77" t="str">
        <f>IF($G77="","s"&amp;TEXT(COUNTBLANK($G$2:$G77),"000"),IF($G77="story","s"&amp;TEXT(COUNTIF($G$2:$G77,"story"),"000")&amp;"st",IF($G77="unit","s"&amp;TEXT(COUNTIF($G$2:$G77,"unit"),"000")&amp;"u",IF($G77="special","s"&amp;TEXT(COUNTIF($G$2:$G77,"special"),"000")&amp;"sp",""))))</f>
        <v>s054</v>
      </c>
      <c r="D77" s="3">
        <v>42946</v>
      </c>
      <c r="E77" s="3">
        <v>42961</v>
      </c>
      <c r="F77">
        <f t="shared" si="2"/>
        <v>15</v>
      </c>
      <c r="H77" t="s">
        <v>3006</v>
      </c>
      <c r="J77" t="s">
        <v>3006</v>
      </c>
      <c r="K77" t="s">
        <v>760</v>
      </c>
      <c r="N77" t="s">
        <v>761</v>
      </c>
    </row>
    <row r="78" spans="1:14" x14ac:dyDescent="0.4">
      <c r="A78">
        <v>77</v>
      </c>
      <c r="B78" t="s">
        <v>762</v>
      </c>
      <c r="C78" t="str">
        <f>IF($G78="","s"&amp;TEXT(COUNTBLANK($G$2:$G78),"000"),IF($G78="story","s"&amp;TEXT(COUNTIF($G$2:$G78,"story"),"000")&amp;"st",IF($G78="unit","s"&amp;TEXT(COUNTIF($G$2:$G78,"unit"),"000")&amp;"u",IF($G78="special","s"&amp;TEXT(COUNTIF($G$2:$G78,"special"),"000")&amp;"sp",""))))</f>
        <v>s055</v>
      </c>
      <c r="D78" s="3">
        <v>42961</v>
      </c>
      <c r="E78" s="3">
        <v>42977</v>
      </c>
      <c r="F78">
        <f t="shared" si="2"/>
        <v>16</v>
      </c>
      <c r="H78" t="s">
        <v>3096</v>
      </c>
      <c r="I78" t="s">
        <v>2726</v>
      </c>
      <c r="J78" t="s">
        <v>3096</v>
      </c>
      <c r="K78" t="s">
        <v>3219</v>
      </c>
      <c r="N78" t="s">
        <v>763</v>
      </c>
    </row>
    <row r="79" spans="1:14" x14ac:dyDescent="0.4">
      <c r="A79">
        <v>78</v>
      </c>
      <c r="B79" t="s">
        <v>764</v>
      </c>
      <c r="C79" t="str">
        <f>IF($G79="","s"&amp;TEXT(COUNTBLANK($G$2:$G79),"000"),IF($G79="story","s"&amp;TEXT(COUNTIF($G$2:$G79,"story"),"000")&amp;"st",IF($G79="unit","s"&amp;TEXT(COUNTIF($G$2:$G79,"unit"),"000")&amp;"u",IF($G79="special","s"&amp;TEXT(COUNTIF($G$2:$G79,"special"),"000")&amp;"sp",""))))</f>
        <v>s021st</v>
      </c>
      <c r="D79" s="3">
        <v>42973</v>
      </c>
      <c r="E79" s="3">
        <v>42981</v>
      </c>
      <c r="F79">
        <f t="shared" si="2"/>
        <v>8</v>
      </c>
      <c r="G79" t="s">
        <v>3177</v>
      </c>
      <c r="H79" t="s">
        <v>3115</v>
      </c>
    </row>
    <row r="80" spans="1:14" x14ac:dyDescent="0.4">
      <c r="A80">
        <v>79</v>
      </c>
      <c r="B80" t="s">
        <v>765</v>
      </c>
      <c r="C80" t="str">
        <f>IF($G80="","s"&amp;TEXT(COUNTBLANK($G$2:$G80),"000"),IF($G80="story","s"&amp;TEXT(COUNTIF($G$2:$G80,"story"),"000")&amp;"st",IF($G80="unit","s"&amp;TEXT(COUNTIF($G$2:$G80,"unit"),"000")&amp;"u",IF($G80="special","s"&amp;TEXT(COUNTIF($G$2:$G80,"special"),"000")&amp;"sp",""))))</f>
        <v>s056</v>
      </c>
      <c r="D80" s="3">
        <v>42977</v>
      </c>
      <c r="E80" s="3">
        <v>42992</v>
      </c>
      <c r="F80">
        <f t="shared" si="2"/>
        <v>15</v>
      </c>
      <c r="H80" t="s">
        <v>3101</v>
      </c>
      <c r="J80" t="s">
        <v>3101</v>
      </c>
      <c r="K80" t="s">
        <v>3220</v>
      </c>
      <c r="N80" t="s">
        <v>766</v>
      </c>
    </row>
    <row r="81" spans="1:14" x14ac:dyDescent="0.4">
      <c r="A81">
        <v>80</v>
      </c>
      <c r="B81" t="s">
        <v>767</v>
      </c>
      <c r="C81" t="str">
        <f>IF($G81="","s"&amp;TEXT(COUNTBLANK($G$2:$G81),"000"),IF($G81="story","s"&amp;TEXT(COUNTIF($G$2:$G81,"story"),"000")&amp;"st",IF($G81="unit","s"&amp;TEXT(COUNTIF($G$2:$G81,"unit"),"000")&amp;"u",IF($G81="special","s"&amp;TEXT(COUNTIF($G$2:$G81,"special"),"000")&amp;"sp",""))))</f>
        <v>s057</v>
      </c>
      <c r="D81" s="3">
        <v>42992</v>
      </c>
      <c r="E81" s="3">
        <v>43007</v>
      </c>
      <c r="F81">
        <f t="shared" si="2"/>
        <v>15</v>
      </c>
      <c r="H81" t="s">
        <v>3046</v>
      </c>
      <c r="I81" t="s">
        <v>22</v>
      </c>
      <c r="J81" t="s">
        <v>3046</v>
      </c>
      <c r="K81" t="s">
        <v>3221</v>
      </c>
      <c r="L81" s="3" t="s">
        <v>3217</v>
      </c>
      <c r="M81" s="3" t="s">
        <v>3218</v>
      </c>
      <c r="N81" t="s">
        <v>768</v>
      </c>
    </row>
    <row r="82" spans="1:14" x14ac:dyDescent="0.4">
      <c r="A82">
        <v>81</v>
      </c>
      <c r="B82" t="s">
        <v>2915</v>
      </c>
      <c r="C82" t="str">
        <f>IF($G82="","s"&amp;TEXT(COUNTBLANK($G$2:$G82),"000"),IF($G82="story","s"&amp;TEXT(COUNTIF($G$2:$G82,"story"),"000")&amp;"st",IF($G82="unit","s"&amp;TEXT(COUNTIF($G$2:$G82,"unit"),"000")&amp;"u",IF($G82="special","s"&amp;TEXT(COUNTIF($G$2:$G82,"special"),"000")&amp;"sp",""))))</f>
        <v>s001u</v>
      </c>
      <c r="D82" s="3">
        <v>42998</v>
      </c>
      <c r="E82" s="3">
        <v>43012</v>
      </c>
      <c r="F82">
        <f t="shared" si="2"/>
        <v>14</v>
      </c>
      <c r="G82" t="s">
        <v>3176</v>
      </c>
      <c r="H82" t="s">
        <v>2982</v>
      </c>
    </row>
    <row r="83" spans="1:14" x14ac:dyDescent="0.4">
      <c r="A83">
        <v>82</v>
      </c>
      <c r="B83" t="s">
        <v>2672</v>
      </c>
      <c r="C83" t="str">
        <f>IF($G83="","s"&amp;TEXT(COUNTBLANK($G$2:$G83),"000"),IF($G83="story","s"&amp;TEXT(COUNTIF($G$2:$G83,"story"),"000")&amp;"st",IF($G83="unit","s"&amp;TEXT(COUNTIF($G$2:$G83,"unit"),"000")&amp;"u",IF($G83="special","s"&amp;TEXT(COUNTIF($G$2:$G83,"special"),"000")&amp;"sp",""))))</f>
        <v>s058</v>
      </c>
      <c r="D83" s="3">
        <v>43007</v>
      </c>
      <c r="E83" s="3">
        <v>43022</v>
      </c>
      <c r="F83">
        <f t="shared" si="2"/>
        <v>15</v>
      </c>
      <c r="H83" t="s">
        <v>3119</v>
      </c>
      <c r="J83" t="s">
        <v>3119</v>
      </c>
      <c r="K83" t="s">
        <v>3222</v>
      </c>
      <c r="N83" t="s">
        <v>2722</v>
      </c>
    </row>
    <row r="84" spans="1:14" x14ac:dyDescent="0.4">
      <c r="A84">
        <v>83</v>
      </c>
      <c r="B84" t="s">
        <v>2916</v>
      </c>
      <c r="C84" t="str">
        <f>IF($G84="","s"&amp;TEXT(COUNTBLANK($G$2:$G84),"000"),IF($G84="story","s"&amp;TEXT(COUNTIF($G$2:$G84,"story"),"000")&amp;"st",IF($G84="unit","s"&amp;TEXT(COUNTIF($G$2:$G84,"unit"),"000")&amp;"u",IF($G84="special","s"&amp;TEXT(COUNTIF($G$2:$G84,"special"),"000")&amp;"sp",""))))</f>
        <v>s002u</v>
      </c>
      <c r="D84" s="3">
        <v>43012</v>
      </c>
      <c r="E84" s="3">
        <v>43026</v>
      </c>
      <c r="F84">
        <f t="shared" si="2"/>
        <v>14</v>
      </c>
      <c r="G84" t="s">
        <v>3176</v>
      </c>
      <c r="H84" t="s">
        <v>2980</v>
      </c>
    </row>
    <row r="85" spans="1:14" x14ac:dyDescent="0.4">
      <c r="A85">
        <v>84</v>
      </c>
      <c r="B85" t="s">
        <v>2673</v>
      </c>
      <c r="C85" t="str">
        <f>IF($G85="","s"&amp;TEXT(COUNTBLANK($G$2:$G85),"000"),IF($G85="story","s"&amp;TEXT(COUNTIF($G$2:$G85,"story"),"000")&amp;"st",IF($G85="unit","s"&amp;TEXT(COUNTIF($G$2:$G85,"unit"),"000")&amp;"u",IF($G85="special","s"&amp;TEXT(COUNTIF($G$2:$G85,"special"),"000")&amp;"sp",""))))</f>
        <v>s059</v>
      </c>
      <c r="D85" s="3">
        <v>43022</v>
      </c>
      <c r="E85" s="3">
        <v>43038</v>
      </c>
      <c r="F85">
        <f t="shared" si="2"/>
        <v>16</v>
      </c>
      <c r="H85" t="s">
        <v>3108</v>
      </c>
      <c r="I85" t="s">
        <v>531</v>
      </c>
      <c r="J85" t="s">
        <v>3108</v>
      </c>
      <c r="K85" t="s">
        <v>3223</v>
      </c>
      <c r="N85" t="s">
        <v>2720</v>
      </c>
    </row>
    <row r="86" spans="1:14" x14ac:dyDescent="0.4">
      <c r="A86">
        <v>85</v>
      </c>
      <c r="B86" t="s">
        <v>2917</v>
      </c>
      <c r="C86" t="str">
        <f>IF($G86="","s"&amp;TEXT(COUNTBLANK($G$2:$G86),"000"),IF($G86="story","s"&amp;TEXT(COUNTIF($G$2:$G86,"story"),"000")&amp;"st",IF($G86="unit","s"&amp;TEXT(COUNTIF($G$2:$G86,"unit"),"000")&amp;"u",IF($G86="special","s"&amp;TEXT(COUNTIF($G$2:$G86,"special"),"000")&amp;"sp",""))))</f>
        <v>s003u</v>
      </c>
      <c r="D86" s="3">
        <v>43026</v>
      </c>
      <c r="E86" s="3">
        <v>43040</v>
      </c>
      <c r="F86">
        <f t="shared" si="2"/>
        <v>14</v>
      </c>
      <c r="G86" t="s">
        <v>3176</v>
      </c>
      <c r="H86" t="s">
        <v>1750</v>
      </c>
    </row>
    <row r="87" spans="1:14" x14ac:dyDescent="0.4">
      <c r="A87">
        <v>86</v>
      </c>
      <c r="B87" t="s">
        <v>2727</v>
      </c>
      <c r="C87" t="str">
        <f>IF($G87="","s"&amp;TEXT(COUNTBLANK($G$2:$G87),"000"),IF($G87="story","s"&amp;TEXT(COUNTIF($G$2:$G87,"story"),"000")&amp;"st",IF($G87="unit","s"&amp;TEXT(COUNTIF($G$2:$G87,"unit"),"000")&amp;"u",IF($G87="special","s"&amp;TEXT(COUNTIF($G$2:$G87,"special"),"000")&amp;"sp",""))))</f>
        <v>s022st</v>
      </c>
      <c r="D87" s="3">
        <v>43035</v>
      </c>
      <c r="E87" s="3">
        <v>43042</v>
      </c>
      <c r="F87">
        <f t="shared" si="2"/>
        <v>7</v>
      </c>
      <c r="G87" t="s">
        <v>3177</v>
      </c>
      <c r="H87" t="s">
        <v>3105</v>
      </c>
    </row>
    <row r="88" spans="1:14" x14ac:dyDescent="0.4">
      <c r="A88">
        <v>87</v>
      </c>
      <c r="B88" t="s">
        <v>2748</v>
      </c>
      <c r="C88" t="str">
        <f>IF($G88="","s"&amp;TEXT(COUNTBLANK($G$2:$G88),"000"),IF($G88="story","s"&amp;TEXT(COUNTIF($G$2:$G88,"story"),"000")&amp;"st",IF($G88="unit","s"&amp;TEXT(COUNTIF($G$2:$G88,"unit"),"000")&amp;"u",IF($G88="special","s"&amp;TEXT(COUNTIF($G$2:$G88,"special"),"000")&amp;"sp",""))))</f>
        <v>s060</v>
      </c>
      <c r="D88" s="3">
        <v>43038</v>
      </c>
      <c r="E88" s="3">
        <v>43053</v>
      </c>
      <c r="F88">
        <f t="shared" si="2"/>
        <v>15</v>
      </c>
      <c r="H88" t="s">
        <v>3099</v>
      </c>
      <c r="J88" t="s">
        <v>3099</v>
      </c>
      <c r="K88" t="s">
        <v>3224</v>
      </c>
      <c r="N88" t="s">
        <v>2761</v>
      </c>
    </row>
    <row r="89" spans="1:14" x14ac:dyDescent="0.4">
      <c r="A89">
        <v>88</v>
      </c>
      <c r="B89" t="s">
        <v>2763</v>
      </c>
      <c r="C89" t="str">
        <f>IF($G89="","s"&amp;TEXT(COUNTBLANK($G$2:$G89),"000"),IF($G89="story","s"&amp;TEXT(COUNTIF($G$2:$G89,"story"),"000")&amp;"st",IF($G89="unit","s"&amp;TEXT(COUNTIF($G$2:$G89,"unit"),"000")&amp;"u",IF($G89="special","s"&amp;TEXT(COUNTIF($G$2:$G89,"special"),"000")&amp;"sp",""))))</f>
        <v>s004u</v>
      </c>
      <c r="D89" s="3">
        <v>43040</v>
      </c>
      <c r="E89" s="3">
        <v>43055</v>
      </c>
      <c r="F89">
        <f t="shared" si="2"/>
        <v>15</v>
      </c>
      <c r="G89" t="s">
        <v>3176</v>
      </c>
      <c r="H89" t="s">
        <v>2990</v>
      </c>
    </row>
    <row r="90" spans="1:14" x14ac:dyDescent="0.4">
      <c r="A90">
        <v>89</v>
      </c>
      <c r="B90" t="s">
        <v>2750</v>
      </c>
      <c r="C90" t="str">
        <f>IF($G90="","s"&amp;TEXT(COUNTBLANK($G$2:$G90),"000"),IF($G90="story","s"&amp;TEXT(COUNTIF($G$2:$G90,"story"),"000")&amp;"st",IF($G90="unit","s"&amp;TEXT(COUNTIF($G$2:$G90,"unit"),"000")&amp;"u",IF($G90="special","s"&amp;TEXT(COUNTIF($G$2:$G90,"special"),"000")&amp;"sp",""))))</f>
        <v>s061</v>
      </c>
      <c r="D90" s="3">
        <v>43054</v>
      </c>
      <c r="E90" s="3">
        <v>43068</v>
      </c>
      <c r="F90">
        <f t="shared" si="2"/>
        <v>14</v>
      </c>
      <c r="H90" t="s">
        <v>3097</v>
      </c>
      <c r="J90" t="s">
        <v>3097</v>
      </c>
      <c r="K90" t="s">
        <v>3225</v>
      </c>
      <c r="N90" t="s">
        <v>2759</v>
      </c>
    </row>
    <row r="91" spans="1:14" x14ac:dyDescent="0.4">
      <c r="A91">
        <v>90</v>
      </c>
      <c r="B91" t="s">
        <v>2918</v>
      </c>
      <c r="C91" t="str">
        <f>IF($G91="","s"&amp;TEXT(COUNTBLANK($G$2:$G91),"000"),IF($G91="story","s"&amp;TEXT(COUNTIF($G$2:$G91,"story"),"000")&amp;"st",IF($G91="unit","s"&amp;TEXT(COUNTIF($G$2:$G91,"unit"),"000")&amp;"u",IF($G91="special","s"&amp;TEXT(COUNTIF($G$2:$G91,"special"),"000")&amp;"sp",""))))</f>
        <v>s005u</v>
      </c>
      <c r="D91" s="3">
        <v>43055</v>
      </c>
      <c r="E91" s="3">
        <v>43070</v>
      </c>
      <c r="F91">
        <f t="shared" si="2"/>
        <v>15</v>
      </c>
      <c r="G91" t="s">
        <v>3176</v>
      </c>
      <c r="H91" t="s">
        <v>1762</v>
      </c>
    </row>
    <row r="92" spans="1:14" x14ac:dyDescent="0.4">
      <c r="A92">
        <v>91</v>
      </c>
      <c r="B92" t="s">
        <v>2749</v>
      </c>
      <c r="C92" t="str">
        <f>IF($G92="","s"&amp;TEXT(COUNTBLANK($G$2:$G92),"000"),IF($G92="story","s"&amp;TEXT(COUNTIF($G$2:$G92,"story"),"000")&amp;"st",IF($G92="unit","s"&amp;TEXT(COUNTIF($G$2:$G92,"unit"),"000")&amp;"u",IF($G92="special","s"&amp;TEXT(COUNTIF($G$2:$G92,"special"),"000")&amp;"sp",""))))</f>
        <v>s023st</v>
      </c>
      <c r="D92" s="3">
        <v>43065</v>
      </c>
      <c r="E92" s="3">
        <v>43072</v>
      </c>
      <c r="F92">
        <f t="shared" si="2"/>
        <v>7</v>
      </c>
      <c r="G92" t="s">
        <v>3177</v>
      </c>
      <c r="H92" t="s">
        <v>3103</v>
      </c>
    </row>
    <row r="93" spans="1:14" x14ac:dyDescent="0.4">
      <c r="A93">
        <v>92</v>
      </c>
      <c r="B93" t="s">
        <v>2751</v>
      </c>
      <c r="C93" t="str">
        <f>IF($G93="","s"&amp;TEXT(COUNTBLANK($G$2:$G93),"000"),IF($G93="story","s"&amp;TEXT(COUNTIF($G$2:$G93,"story"),"000")&amp;"st",IF($G93="unit","s"&amp;TEXT(COUNTIF($G$2:$G93,"unit"),"000")&amp;"u",IF($G93="special","s"&amp;TEXT(COUNTIF($G$2:$G93,"special"),"000")&amp;"sp",""))))</f>
        <v>s062</v>
      </c>
      <c r="D93" s="3">
        <v>43068</v>
      </c>
      <c r="E93" s="3">
        <v>43083</v>
      </c>
      <c r="F93">
        <f t="shared" si="2"/>
        <v>15</v>
      </c>
      <c r="H93" t="s">
        <v>3116</v>
      </c>
      <c r="J93" t="s">
        <v>3116</v>
      </c>
      <c r="K93" t="s">
        <v>3226</v>
      </c>
      <c r="N93" t="s">
        <v>2758</v>
      </c>
    </row>
    <row r="94" spans="1:14" x14ac:dyDescent="0.4">
      <c r="A94">
        <v>93</v>
      </c>
      <c r="B94" t="s">
        <v>2919</v>
      </c>
      <c r="C94" t="str">
        <f>IF($G94="","s"&amp;TEXT(COUNTBLANK($G$2:$G94),"000"),IF($G94="story","s"&amp;TEXT(COUNTIF($G$2:$G94,"story"),"000")&amp;"st",IF($G94="unit","s"&amp;TEXT(COUNTIF($G$2:$G94,"unit"),"000")&amp;"u",IF($G94="special","s"&amp;TEXT(COUNTIF($G$2:$G94,"special"),"000")&amp;"sp",""))))</f>
        <v>s006u</v>
      </c>
      <c r="D94" s="3">
        <v>43070</v>
      </c>
      <c r="E94" s="3">
        <v>43085</v>
      </c>
      <c r="F94">
        <f t="shared" si="2"/>
        <v>15</v>
      </c>
      <c r="G94" t="s">
        <v>3176</v>
      </c>
      <c r="H94" t="s">
        <v>2978</v>
      </c>
    </row>
    <row r="95" spans="1:14" x14ac:dyDescent="0.4">
      <c r="A95">
        <v>94</v>
      </c>
      <c r="B95" t="s">
        <v>2755</v>
      </c>
      <c r="C95" t="str">
        <f>IF($G95="","s"&amp;TEXT(COUNTBLANK($G$2:$G95),"000"),IF($G95="story","s"&amp;TEXT(COUNTIF($G$2:$G95,"story"),"000")&amp;"st",IF($G95="unit","s"&amp;TEXT(COUNTIF($G$2:$G95,"unit"),"000")&amp;"u",IF($G95="special","s"&amp;TEXT(COUNTIF($G$2:$G95,"special"),"000")&amp;"sp",""))))</f>
        <v>s063</v>
      </c>
      <c r="D95" s="3">
        <v>43083</v>
      </c>
      <c r="E95" s="3">
        <v>43098</v>
      </c>
      <c r="F95">
        <f t="shared" si="2"/>
        <v>15</v>
      </c>
      <c r="H95" t="s">
        <v>3113</v>
      </c>
      <c r="J95" t="s">
        <v>3113</v>
      </c>
      <c r="K95" t="s">
        <v>3227</v>
      </c>
      <c r="N95" t="s">
        <v>2754</v>
      </c>
    </row>
    <row r="96" spans="1:14" x14ac:dyDescent="0.4">
      <c r="A96">
        <v>95</v>
      </c>
      <c r="B96" t="s">
        <v>2920</v>
      </c>
      <c r="C96" t="str">
        <f>IF($G96="","s"&amp;TEXT(COUNTBLANK($G$2:$G96),"000"),IF($G96="story","s"&amp;TEXT(COUNTIF($G$2:$G96,"story"),"000")&amp;"st",IF($G96="unit","s"&amp;TEXT(COUNTIF($G$2:$G96,"unit"),"000")&amp;"u",IF($G96="special","s"&amp;TEXT(COUNTIF($G$2:$G96,"special"),"000")&amp;"sp",""))))</f>
        <v>s007u</v>
      </c>
      <c r="D96" s="3">
        <v>43085</v>
      </c>
      <c r="E96" s="3">
        <v>43101</v>
      </c>
      <c r="F96">
        <f t="shared" si="2"/>
        <v>16</v>
      </c>
      <c r="G96" t="s">
        <v>3176</v>
      </c>
      <c r="H96" t="s">
        <v>2984</v>
      </c>
    </row>
    <row r="97" spans="1:14" x14ac:dyDescent="0.4">
      <c r="A97">
        <v>96</v>
      </c>
      <c r="B97" t="s">
        <v>2752</v>
      </c>
      <c r="C97" t="str">
        <f>IF($G97="","s"&amp;TEXT(COUNTBLANK($G$2:$G97),"000"),IF($G97="story","s"&amp;TEXT(COUNTIF($G$2:$G97,"story"),"000")&amp;"st",IF($G97="unit","s"&amp;TEXT(COUNTIF($G$2:$G97,"unit"),"000")&amp;"u",IF($G97="special","s"&amp;TEXT(COUNTIF($G$2:$G97,"special"),"000")&amp;"sp",""))))</f>
        <v>s064</v>
      </c>
      <c r="D97" s="3">
        <v>43099</v>
      </c>
      <c r="E97" s="3">
        <v>43114</v>
      </c>
      <c r="F97">
        <f t="shared" si="2"/>
        <v>15</v>
      </c>
      <c r="H97" t="s">
        <v>3106</v>
      </c>
      <c r="J97" t="s">
        <v>3106</v>
      </c>
      <c r="K97" t="s">
        <v>3228</v>
      </c>
      <c r="N97" t="s">
        <v>2753</v>
      </c>
    </row>
    <row r="98" spans="1:14" x14ac:dyDescent="0.4">
      <c r="A98">
        <v>97</v>
      </c>
      <c r="B98" t="s">
        <v>2921</v>
      </c>
      <c r="C98" t="str">
        <f>IF($G98="","s"&amp;TEXT(COUNTBLANK($G$2:$G98),"000"),IF($G98="story","s"&amp;TEXT(COUNTIF($G$2:$G98,"story"),"000")&amp;"st",IF($G98="unit","s"&amp;TEXT(COUNTIF($G$2:$G98,"unit"),"000")&amp;"u",IF($G98="special","s"&amp;TEXT(COUNTIF($G$2:$G98,"special"),"000")&amp;"sp",""))))</f>
        <v>s008u</v>
      </c>
      <c r="D98" s="3">
        <v>43101</v>
      </c>
      <c r="E98" s="3">
        <v>43116</v>
      </c>
      <c r="F98">
        <f t="shared" si="2"/>
        <v>15</v>
      </c>
      <c r="G98" t="s">
        <v>3176</v>
      </c>
      <c r="H98" t="s">
        <v>2987</v>
      </c>
    </row>
    <row r="99" spans="1:14" x14ac:dyDescent="0.4">
      <c r="A99">
        <v>98</v>
      </c>
      <c r="B99" t="s">
        <v>2902</v>
      </c>
      <c r="C99" t="str">
        <f>IF($G99="","s"&amp;TEXT(COUNTBLANK($G$2:$G99),"000"),IF($G99="story","s"&amp;TEXT(COUNTIF($G$2:$G99,"story"),"000")&amp;"st",IF($G99="unit","s"&amp;TEXT(COUNTIF($G$2:$G99,"unit"),"000")&amp;"u",IF($G99="special","s"&amp;TEXT(COUNTIF($G$2:$G99,"special"),"000")&amp;"sp",""))))</f>
        <v>s065</v>
      </c>
      <c r="D99" s="3">
        <v>43114</v>
      </c>
      <c r="E99" s="3">
        <v>43130</v>
      </c>
      <c r="F99">
        <f t="shared" si="2"/>
        <v>16</v>
      </c>
      <c r="H99" t="s">
        <v>3114</v>
      </c>
      <c r="J99" t="s">
        <v>3114</v>
      </c>
      <c r="K99" t="s">
        <v>3229</v>
      </c>
    </row>
    <row r="100" spans="1:14" x14ac:dyDescent="0.4">
      <c r="A100">
        <v>99</v>
      </c>
      <c r="B100" t="s">
        <v>2922</v>
      </c>
      <c r="C100" t="str">
        <f>IF($G100="","s"&amp;TEXT(COUNTBLANK($G$2:$G100),"000"),IF($G100="story","s"&amp;TEXT(COUNTIF($G$2:$G100,"story"),"000")&amp;"st",IF($G100="unit","s"&amp;TEXT(COUNTIF($G$2:$G100,"unit"),"000")&amp;"u",IF($G100="special","s"&amp;TEXT(COUNTIF($G$2:$G100,"special"),"000")&amp;"sp",""))))</f>
        <v>s009u</v>
      </c>
      <c r="D100" s="3">
        <v>43116</v>
      </c>
      <c r="E100" s="3">
        <v>43132</v>
      </c>
      <c r="F100">
        <f t="shared" si="2"/>
        <v>16</v>
      </c>
      <c r="G100" t="s">
        <v>3176</v>
      </c>
      <c r="H100" t="s">
        <v>2992</v>
      </c>
    </row>
    <row r="101" spans="1:14" x14ac:dyDescent="0.4">
      <c r="A101">
        <v>100</v>
      </c>
      <c r="B101" t="s">
        <v>2912</v>
      </c>
      <c r="C101" t="str">
        <f>IF($G101="","s"&amp;TEXT(COUNTBLANK($G$2:$G101),"000"),IF($G101="story","s"&amp;TEXT(COUNTIF($G$2:$G101,"story"),"000")&amp;"st",IF($G101="unit","s"&amp;TEXT(COUNTIF($G$2:$G101,"unit"),"000")&amp;"u",IF($G101="special","s"&amp;TEXT(COUNTIF($G$2:$G101,"special"),"000")&amp;"sp",""))))</f>
        <v>s024st</v>
      </c>
      <c r="D101" s="3">
        <v>43126</v>
      </c>
      <c r="E101" s="3">
        <v>43134</v>
      </c>
      <c r="F101">
        <f t="shared" si="2"/>
        <v>8</v>
      </c>
      <c r="G101" t="s">
        <v>3177</v>
      </c>
      <c r="H101" t="s">
        <v>3044</v>
      </c>
    </row>
    <row r="102" spans="1:14" x14ac:dyDescent="0.4">
      <c r="A102">
        <v>101</v>
      </c>
      <c r="B102" t="s">
        <v>2903</v>
      </c>
      <c r="C102" t="str">
        <f>IF($G102="","s"&amp;TEXT(COUNTBLANK($G$2:$G102),"000"),IF($G102="story","s"&amp;TEXT(COUNTIF($G$2:$G102,"story"),"000")&amp;"st",IF($G102="unit","s"&amp;TEXT(COUNTIF($G$2:$G102,"unit"),"000")&amp;"u",IF($G102="special","s"&amp;TEXT(COUNTIF($G$2:$G102,"special"),"000")&amp;"sp",""))))</f>
        <v>s066</v>
      </c>
      <c r="D102" s="3">
        <v>43130</v>
      </c>
      <c r="E102" s="3">
        <v>43145</v>
      </c>
      <c r="F102">
        <f t="shared" si="2"/>
        <v>15</v>
      </c>
      <c r="H102" t="s">
        <v>3021</v>
      </c>
      <c r="J102" t="s">
        <v>3021</v>
      </c>
      <c r="K102" t="s">
        <v>3230</v>
      </c>
    </row>
    <row r="103" spans="1:14" x14ac:dyDescent="0.4">
      <c r="A103">
        <v>102</v>
      </c>
      <c r="B103" t="s">
        <v>2923</v>
      </c>
      <c r="C103" t="str">
        <f>IF($G103="","s"&amp;TEXT(COUNTBLANK($G$2:$G103),"000"),IF($G103="story","s"&amp;TEXT(COUNTIF($G$2:$G103,"story"),"000")&amp;"st",IF($G103="unit","s"&amp;TEXT(COUNTIF($G$2:$G103,"unit"),"000")&amp;"u",IF($G103="special","s"&amp;TEXT(COUNTIF($G$2:$G103,"special"),"000")&amp;"sp",""))))</f>
        <v>s010u</v>
      </c>
      <c r="D103" s="3">
        <v>43132</v>
      </c>
      <c r="E103" s="3">
        <v>43147</v>
      </c>
      <c r="F103">
        <f t="shared" si="2"/>
        <v>15</v>
      </c>
      <c r="G103" t="s">
        <v>3176</v>
      </c>
      <c r="H103" t="s">
        <v>2976</v>
      </c>
    </row>
    <row r="104" spans="1:14" x14ac:dyDescent="0.4">
      <c r="A104">
        <v>103</v>
      </c>
      <c r="B104" t="s">
        <v>2904</v>
      </c>
      <c r="C104" t="str">
        <f>IF($G104="","s"&amp;TEXT(COUNTBLANK($G$2:$G104),"000"),IF($G104="story","s"&amp;TEXT(COUNTIF($G$2:$G104,"story"),"000")&amp;"st",IF($G104="unit","s"&amp;TEXT(COUNTIF($G$2:$G104,"unit"),"000")&amp;"u",IF($G104="special","s"&amp;TEXT(COUNTIF($G$2:$G104,"special"),"000")&amp;"sp",""))))</f>
        <v>s067</v>
      </c>
      <c r="D104" s="3">
        <v>43145</v>
      </c>
      <c r="E104" s="3">
        <v>43158</v>
      </c>
      <c r="F104">
        <f t="shared" si="2"/>
        <v>13</v>
      </c>
      <c r="H104" t="s">
        <v>3093</v>
      </c>
      <c r="I104" t="s">
        <v>2929</v>
      </c>
      <c r="J104" t="s">
        <v>3093</v>
      </c>
      <c r="K104" t="s">
        <v>3231</v>
      </c>
      <c r="L104" s="3">
        <v>43509</v>
      </c>
      <c r="M104" s="3">
        <v>43527</v>
      </c>
    </row>
    <row r="105" spans="1:14" x14ac:dyDescent="0.4">
      <c r="A105">
        <v>104</v>
      </c>
      <c r="B105" t="s">
        <v>2924</v>
      </c>
      <c r="C105" t="str">
        <f>IF($G105="","s"&amp;TEXT(COUNTBLANK($G$2:$G105),"000"),IF($G105="story","s"&amp;TEXT(COUNTIF($G$2:$G105,"story"),"000")&amp;"st",IF($G105="unit","s"&amp;TEXT(COUNTIF($G$2:$G105,"unit"),"000")&amp;"u",IF($G105="special","s"&amp;TEXT(COUNTIF($G$2:$G105,"special"),"000")&amp;"sp",""))))</f>
        <v>s011u</v>
      </c>
      <c r="D105" s="3">
        <v>43147</v>
      </c>
      <c r="E105" s="3">
        <v>43160</v>
      </c>
      <c r="F105">
        <f t="shared" si="2"/>
        <v>13</v>
      </c>
      <c r="G105" t="s">
        <v>3176</v>
      </c>
      <c r="H105" t="s">
        <v>2994</v>
      </c>
    </row>
    <row r="106" spans="1:14" x14ac:dyDescent="0.4">
      <c r="A106">
        <v>105</v>
      </c>
      <c r="B106" t="s">
        <v>2905</v>
      </c>
      <c r="C106" t="str">
        <f>IF($G106="","s"&amp;TEXT(COUNTBLANK($G$2:$G106),"000"),IF($G106="story","s"&amp;TEXT(COUNTIF($G$2:$G106,"story"),"000")&amp;"st",IF($G106="unit","s"&amp;TEXT(COUNTIF($G$2:$G106,"unit"),"000")&amp;"u",IF($G106="special","s"&amp;TEXT(COUNTIF($G$2:$G106,"special"),"000")&amp;"sp",""))))</f>
        <v>s068</v>
      </c>
      <c r="D106" s="3">
        <v>43158</v>
      </c>
      <c r="E106" s="3">
        <v>43173</v>
      </c>
      <c r="F106">
        <f t="shared" si="2"/>
        <v>15</v>
      </c>
      <c r="H106" t="s">
        <v>3105</v>
      </c>
      <c r="J106" t="s">
        <v>3105</v>
      </c>
      <c r="K106" t="s">
        <v>3232</v>
      </c>
    </row>
    <row r="107" spans="1:14" x14ac:dyDescent="0.4">
      <c r="A107">
        <v>106</v>
      </c>
      <c r="B107" t="s">
        <v>2906</v>
      </c>
      <c r="C107" t="str">
        <f>IF($G107="","s"&amp;TEXT(COUNTBLANK($G$2:$G107),"000"),IF($G107="story","s"&amp;TEXT(COUNTIF($G$2:$G107,"story"),"000")&amp;"st",IF($G107="unit","s"&amp;TEXT(COUNTIF($G$2:$G107,"unit"),"000")&amp;"u",IF($G107="special","s"&amp;TEXT(COUNTIF($G$2:$G107,"special"),"000")&amp;"sp",""))))</f>
        <v>s069</v>
      </c>
      <c r="D107" s="3">
        <v>43173</v>
      </c>
      <c r="E107" s="3">
        <v>43188</v>
      </c>
      <c r="F107">
        <f t="shared" si="2"/>
        <v>15</v>
      </c>
      <c r="H107" t="s">
        <v>3111</v>
      </c>
      <c r="J107" t="s">
        <v>3111</v>
      </c>
      <c r="K107" t="s">
        <v>3233</v>
      </c>
    </row>
    <row r="108" spans="1:14" x14ac:dyDescent="0.4">
      <c r="A108">
        <v>107</v>
      </c>
      <c r="B108" t="s">
        <v>2925</v>
      </c>
      <c r="C108" t="str">
        <f>IF($G108="","s"&amp;TEXT(COUNTBLANK($G$2:$G108),"000"),IF($G108="story","s"&amp;TEXT(COUNTIF($G$2:$G108,"story"),"000")&amp;"st",IF($G108="unit","s"&amp;TEXT(COUNTIF($G$2:$G108,"unit"),"000")&amp;"u",IF($G108="special","s"&amp;TEXT(COUNTIF($G$2:$G108,"special"),"000")&amp;"sp",""))))</f>
        <v>s012u</v>
      </c>
      <c r="D108" s="3">
        <v>43179</v>
      </c>
      <c r="E108" s="3">
        <v>43215</v>
      </c>
      <c r="F108">
        <f t="shared" si="2"/>
        <v>36</v>
      </c>
      <c r="G108" t="s">
        <v>3176</v>
      </c>
      <c r="H108" t="s">
        <v>2982</v>
      </c>
    </row>
    <row r="109" spans="1:14" x14ac:dyDescent="0.4">
      <c r="A109">
        <v>108</v>
      </c>
      <c r="B109" t="s">
        <v>2913</v>
      </c>
      <c r="C109" t="str">
        <f>IF($G109="","s"&amp;TEXT(COUNTBLANK($G$2:$G109),"000"),IF($G109="story","s"&amp;TEXT(COUNTIF($G$2:$G109,"story"),"000")&amp;"st",IF($G109="unit","s"&amp;TEXT(COUNTIF($G$2:$G109,"unit"),"000")&amp;"u",IF($G109="special","s"&amp;TEXT(COUNTIF($G$2:$G109,"special"),"000")&amp;"sp",""))))</f>
        <v>s025st</v>
      </c>
      <c r="D109" s="3">
        <v>43185</v>
      </c>
      <c r="E109" s="3">
        <v>43193</v>
      </c>
      <c r="F109">
        <f t="shared" si="2"/>
        <v>8</v>
      </c>
      <c r="G109" t="s">
        <v>3177</v>
      </c>
      <c r="H109" t="s">
        <v>3031</v>
      </c>
    </row>
    <row r="110" spans="1:14" x14ac:dyDescent="0.4">
      <c r="A110">
        <v>109</v>
      </c>
      <c r="B110" t="s">
        <v>2907</v>
      </c>
      <c r="C110" t="str">
        <f>IF($G110="","s"&amp;TEXT(COUNTBLANK($G$2:$G110),"000"),IF($G110="story","s"&amp;TEXT(COUNTIF($G$2:$G110,"story"),"000")&amp;"st",IF($G110="unit","s"&amp;TEXT(COUNTIF($G$2:$G110,"unit"),"000")&amp;"u",IF($G110="special","s"&amp;TEXT(COUNTIF($G$2:$G110,"special"),"000")&amp;"sp",""))))</f>
        <v>s070</v>
      </c>
      <c r="D110" s="3">
        <v>43188</v>
      </c>
      <c r="E110" s="3">
        <v>43204</v>
      </c>
      <c r="F110">
        <f t="shared" si="2"/>
        <v>16</v>
      </c>
      <c r="H110" t="s">
        <v>3115</v>
      </c>
      <c r="J110" t="s">
        <v>3115</v>
      </c>
      <c r="K110" t="s">
        <v>3234</v>
      </c>
    </row>
    <row r="111" spans="1:14" x14ac:dyDescent="0.4">
      <c r="A111">
        <v>110</v>
      </c>
      <c r="B111" t="s">
        <v>2908</v>
      </c>
      <c r="C111" t="str">
        <f>IF($G111="","s"&amp;TEXT(COUNTBLANK($G$2:$G111),"000"),IF($G111="story","s"&amp;TEXT(COUNTIF($G$2:$G111,"story"),"000")&amp;"st",IF($G111="unit","s"&amp;TEXT(COUNTIF($G$2:$G111,"unit"),"000")&amp;"u",IF($G111="special","s"&amp;TEXT(COUNTIF($G$2:$G111,"special"),"000")&amp;"sp",""))))</f>
        <v>s071</v>
      </c>
      <c r="D111" s="3">
        <v>43204</v>
      </c>
      <c r="E111" s="3">
        <v>43219</v>
      </c>
      <c r="F111">
        <f t="shared" si="2"/>
        <v>15</v>
      </c>
      <c r="H111" t="s">
        <v>3107</v>
      </c>
      <c r="J111" t="s">
        <v>3107</v>
      </c>
      <c r="K111" t="s">
        <v>3235</v>
      </c>
    </row>
    <row r="112" spans="1:14" x14ac:dyDescent="0.4">
      <c r="A112">
        <v>111</v>
      </c>
      <c r="B112" t="s">
        <v>2926</v>
      </c>
      <c r="C112" t="str">
        <f>IF($G112="","s"&amp;TEXT(COUNTBLANK($G$2:$G112),"000"),IF($G112="story","s"&amp;TEXT(COUNTIF($G$2:$G112,"story"),"000")&amp;"st",IF($G112="unit","s"&amp;TEXT(COUNTIF($G$2:$G112,"unit"),"000")&amp;"u",IF($G112="special","s"&amp;TEXT(COUNTIF($G$2:$G112,"special"),"000")&amp;"sp",""))))</f>
        <v>s013u</v>
      </c>
      <c r="D112" s="3">
        <v>43215</v>
      </c>
      <c r="E112" s="3">
        <v>43250</v>
      </c>
      <c r="F112">
        <f>E112-D112</f>
        <v>35</v>
      </c>
      <c r="G112" t="s">
        <v>3176</v>
      </c>
      <c r="H112" t="s">
        <v>2984</v>
      </c>
    </row>
    <row r="113" spans="1:11" x14ac:dyDescent="0.4">
      <c r="A113">
        <v>112</v>
      </c>
      <c r="B113" t="s">
        <v>2914</v>
      </c>
      <c r="C113" t="str">
        <f>IF($G113="","s"&amp;TEXT(COUNTBLANK($G$2:$G113),"000"),IF($G113="story","s"&amp;TEXT(COUNTIF($G$2:$G113,"story"),"000")&amp;"st",IF($G113="unit","s"&amp;TEXT(COUNTIF($G$2:$G113,"unit"),"000")&amp;"u",IF($G113="special","s"&amp;TEXT(COUNTIF($G$2:$G113,"special"),"000")&amp;"sp",""))))</f>
        <v>s026st</v>
      </c>
      <c r="D113" s="3">
        <v>43216</v>
      </c>
      <c r="E113" s="3">
        <v>43223</v>
      </c>
      <c r="F113">
        <f t="shared" si="2"/>
        <v>7</v>
      </c>
      <c r="G113" t="s">
        <v>3177</v>
      </c>
      <c r="H113" t="s">
        <v>3098</v>
      </c>
    </row>
    <row r="114" spans="1:11" x14ac:dyDescent="0.4">
      <c r="A114">
        <v>113</v>
      </c>
      <c r="B114" t="s">
        <v>2909</v>
      </c>
      <c r="C114" t="str">
        <f>IF($G114="","s"&amp;TEXT(COUNTBLANK($G$2:$G114),"000"),IF($G114="story","s"&amp;TEXT(COUNTIF($G$2:$G114,"story"),"000")&amp;"st",IF($G114="unit","s"&amp;TEXT(COUNTIF($G$2:$G114,"unit"),"000")&amp;"u",IF($G114="special","s"&amp;TEXT(COUNTIF($G$2:$G114,"special"),"000")&amp;"sp",""))))</f>
        <v>s072</v>
      </c>
      <c r="D114" s="3">
        <v>43219</v>
      </c>
      <c r="E114" s="3">
        <v>43234</v>
      </c>
      <c r="F114">
        <f t="shared" si="2"/>
        <v>15</v>
      </c>
      <c r="H114" t="s">
        <v>3031</v>
      </c>
      <c r="I114" t="s">
        <v>2928</v>
      </c>
      <c r="J114" t="s">
        <v>3031</v>
      </c>
      <c r="K114" t="s">
        <v>3236</v>
      </c>
    </row>
    <row r="115" spans="1:11" x14ac:dyDescent="0.4">
      <c r="A115">
        <v>114</v>
      </c>
      <c r="B115" t="s">
        <v>2910</v>
      </c>
      <c r="C115" t="str">
        <f>IF($G115="","s"&amp;TEXT(COUNTBLANK($G$2:$G115),"000"),IF($G115="story","s"&amp;TEXT(COUNTIF($G$2:$G115,"story"),"000")&amp;"st",IF($G115="unit","s"&amp;TEXT(COUNTIF($G$2:$G115,"unit"),"000")&amp;"u",IF($G115="special","s"&amp;TEXT(COUNTIF($G$2:$G115,"special"),"000")&amp;"sp",""))))</f>
        <v>s073</v>
      </c>
      <c r="D115" s="3">
        <v>43234</v>
      </c>
      <c r="E115" s="3">
        <v>43250</v>
      </c>
      <c r="F115">
        <f t="shared" si="2"/>
        <v>16</v>
      </c>
      <c r="H115" t="s">
        <v>3044</v>
      </c>
      <c r="J115" t="s">
        <v>3044</v>
      </c>
      <c r="K115" t="s">
        <v>3237</v>
      </c>
    </row>
    <row r="116" spans="1:11" x14ac:dyDescent="0.4">
      <c r="A116">
        <v>115</v>
      </c>
      <c r="B116" t="s">
        <v>2911</v>
      </c>
      <c r="C116" t="str">
        <f>IF($G116="","s"&amp;TEXT(COUNTBLANK($G$2:$G116),"000"),IF($G116="story","s"&amp;TEXT(COUNTIF($G$2:$G116,"story"),"000")&amp;"st",IF($G116="unit","s"&amp;TEXT(COUNTIF($G$2:$G116,"unit"),"000")&amp;"u",IF($G116="special","s"&amp;TEXT(COUNTIF($G$2:$G116,"special"),"000")&amp;"sp",""))))</f>
        <v>s074</v>
      </c>
      <c r="D116" s="3">
        <v>43250</v>
      </c>
      <c r="E116" s="3">
        <v>43265</v>
      </c>
      <c r="F116">
        <f t="shared" si="2"/>
        <v>15</v>
      </c>
      <c r="H116" t="s">
        <v>3110</v>
      </c>
      <c r="J116" t="s">
        <v>3110</v>
      </c>
      <c r="K116" t="s">
        <v>3238</v>
      </c>
    </row>
    <row r="117" spans="1:11" x14ac:dyDescent="0.4">
      <c r="A117">
        <v>116</v>
      </c>
      <c r="B117" t="s">
        <v>2927</v>
      </c>
      <c r="C117" t="str">
        <f>IF($G117="","s"&amp;TEXT(COUNTBLANK($G$2:$G117),"000"),IF($G117="story","s"&amp;TEXT(COUNTIF($G$2:$G117,"story"),"000")&amp;"st",IF($G117="unit","s"&amp;TEXT(COUNTIF($G$2:$G117,"unit"),"000")&amp;"u",IF($G117="special","s"&amp;TEXT(COUNTIF($G$2:$G117,"special"),"000")&amp;"sp",""))))</f>
        <v>s014u</v>
      </c>
      <c r="D117" s="3">
        <v>43250</v>
      </c>
      <c r="E117" s="3">
        <v>43278</v>
      </c>
      <c r="F117">
        <f t="shared" si="2"/>
        <v>28</v>
      </c>
      <c r="G117" t="s">
        <v>3176</v>
      </c>
      <c r="H117" t="s">
        <v>2980</v>
      </c>
    </row>
    <row r="118" spans="1:11" x14ac:dyDescent="0.4">
      <c r="A118">
        <v>117</v>
      </c>
      <c r="B118" t="s">
        <v>2939</v>
      </c>
      <c r="C118" t="str">
        <f>IF($G118="","s"&amp;TEXT(COUNTBLANK($G$2:$G118),"000"),IF($G118="story","s"&amp;TEXT(COUNTIF($G$2:$G118,"story"),"000")&amp;"st",IF($G118="unit","s"&amp;TEXT(COUNTIF($G$2:$G118,"unit"),"000")&amp;"u",IF($G118="special","s"&amp;TEXT(COUNTIF($G$2:$G118,"special"),"000")&amp;"sp",""))))</f>
        <v>s075</v>
      </c>
      <c r="D118" s="3">
        <v>43265</v>
      </c>
      <c r="E118" s="3">
        <v>43280</v>
      </c>
      <c r="F118">
        <f t="shared" si="2"/>
        <v>15</v>
      </c>
      <c r="H118" t="s">
        <v>3037</v>
      </c>
      <c r="J118" t="s">
        <v>3037</v>
      </c>
      <c r="K118" t="s">
        <v>3239</v>
      </c>
    </row>
    <row r="119" spans="1:11" x14ac:dyDescent="0.4">
      <c r="A119">
        <v>118</v>
      </c>
      <c r="B119" t="s">
        <v>2946</v>
      </c>
      <c r="C119" t="str">
        <f>IF($G119="","s"&amp;TEXT(COUNTBLANK($G$2:$G119),"000"),IF($G119="story","s"&amp;TEXT(COUNTIF($G$2:$G119,"story"),"000")&amp;"st",IF($G119="unit","s"&amp;TEXT(COUNTIF($G$2:$G119,"unit"),"000")&amp;"u",IF($G119="special","s"&amp;TEXT(COUNTIF($G$2:$G119,"special"),"000")&amp;"sp",""))))</f>
        <v>s076</v>
      </c>
      <c r="D119" s="3">
        <v>43270</v>
      </c>
      <c r="E119" s="3">
        <v>43280</v>
      </c>
      <c r="F119">
        <f t="shared" si="2"/>
        <v>10</v>
      </c>
      <c r="H119" t="s">
        <v>2947</v>
      </c>
    </row>
    <row r="120" spans="1:11" x14ac:dyDescent="0.4">
      <c r="A120">
        <v>119</v>
      </c>
      <c r="B120" t="s">
        <v>2941</v>
      </c>
      <c r="C120" t="str">
        <f>IF($G120="","s"&amp;TEXT(COUNTBLANK($G$2:$G120),"000"),IF($G120="story","s"&amp;TEXT(COUNTIF($G$2:$G120,"story"),"000")&amp;"st",IF($G120="unit","s"&amp;TEXT(COUNTIF($G$2:$G120,"unit"),"000")&amp;"u",IF($G120="special","s"&amp;TEXT(COUNTIF($G$2:$G120,"special"),"000")&amp;"sp",""))))</f>
        <v>s015u</v>
      </c>
      <c r="D120" s="3">
        <v>43278</v>
      </c>
      <c r="E120" s="3">
        <v>43306</v>
      </c>
      <c r="F120">
        <f t="shared" si="2"/>
        <v>28</v>
      </c>
      <c r="G120" t="s">
        <v>3176</v>
      </c>
      <c r="H120" t="s">
        <v>2987</v>
      </c>
    </row>
    <row r="121" spans="1:11" x14ac:dyDescent="0.4">
      <c r="A121">
        <v>120</v>
      </c>
      <c r="B121" t="s">
        <v>2940</v>
      </c>
      <c r="C121" t="str">
        <f>IF($G121="","s"&amp;TEXT(COUNTBLANK($G$2:$G121),"000"),IF($G121="story","s"&amp;TEXT(COUNTIF($G$2:$G121,"story"),"000")&amp;"st",IF($G121="unit","s"&amp;TEXT(COUNTIF($G$2:$G121,"unit"),"000")&amp;"u",IF($G121="special","s"&amp;TEXT(COUNTIF($G$2:$G121,"special"),"000")&amp;"sp",""))))</f>
        <v>s077</v>
      </c>
      <c r="D121" s="3">
        <v>43280</v>
      </c>
      <c r="E121" s="3">
        <v>43295</v>
      </c>
      <c r="F121">
        <f t="shared" si="2"/>
        <v>15</v>
      </c>
      <c r="H121" t="s">
        <v>3120</v>
      </c>
      <c r="J121" t="s">
        <v>3120</v>
      </c>
      <c r="K121" t="s">
        <v>3240</v>
      </c>
    </row>
    <row r="122" spans="1:11" x14ac:dyDescent="0.4">
      <c r="B122" t="s">
        <v>3178</v>
      </c>
      <c r="C122" t="str">
        <f>IF($G122="","s"&amp;TEXT(COUNTBLANK($G$2:$G122),"000"),IF($G122="story","s"&amp;TEXT(COUNTIF($G$2:$G122,"story"),"000")&amp;"st",IF($G122="unit","s"&amp;TEXT(COUNTIF($G$2:$G122,"unit"),"000")&amp;"u",IF($G122="special","s"&amp;TEXT(COUNTIF($G$2:$G122,"special"),"000")&amp;"sp",""))))</f>
        <v>s078</v>
      </c>
      <c r="D122" s="3">
        <v>43295</v>
      </c>
      <c r="E122" s="3">
        <v>43311</v>
      </c>
      <c r="F122">
        <f t="shared" si="2"/>
        <v>16</v>
      </c>
      <c r="H122" t="s">
        <v>3203</v>
      </c>
      <c r="K122" t="s">
        <v>3241</v>
      </c>
    </row>
    <row r="123" spans="1:11" x14ac:dyDescent="0.4">
      <c r="B123" t="s">
        <v>3179</v>
      </c>
      <c r="C123" t="str">
        <f>IF($G123="","s"&amp;TEXT(COUNTBLANK($G$2:$G123),"000"),IF($G123="story","s"&amp;TEXT(COUNTIF($G$2:$G123,"story"),"000")&amp;"st",IF($G123="unit","s"&amp;TEXT(COUNTIF($G$2:$G123,"unit"),"000")&amp;"u",IF($G123="special","s"&amp;TEXT(COUNTIF($G$2:$G123,"special"),"000")&amp;"sp",""))))</f>
        <v>s079</v>
      </c>
      <c r="D123" s="3">
        <v>43311</v>
      </c>
      <c r="E123" s="3">
        <v>43326</v>
      </c>
      <c r="F123">
        <f t="shared" si="2"/>
        <v>15</v>
      </c>
      <c r="K123" t="s">
        <v>3242</v>
      </c>
    </row>
    <row r="124" spans="1:11" x14ac:dyDescent="0.4">
      <c r="B124" t="s">
        <v>3180</v>
      </c>
      <c r="C124" t="str">
        <f>IF($G124="","s"&amp;TEXT(COUNTBLANK($G$2:$G124),"000"),IF($G124="story","s"&amp;TEXT(COUNTIF($G$2:$G124,"story"),"000")&amp;"st",IF($G124="unit","s"&amp;TEXT(COUNTIF($G$2:$G124,"unit"),"000")&amp;"u",IF($G124="special","s"&amp;TEXT(COUNTIF($G$2:$G124,"special"),"000")&amp;"sp",""))))</f>
        <v>s080</v>
      </c>
      <c r="D124" s="3">
        <v>43326</v>
      </c>
      <c r="E124" s="3">
        <v>43342</v>
      </c>
      <c r="F124">
        <f t="shared" si="2"/>
        <v>16</v>
      </c>
      <c r="K124" t="s">
        <v>3243</v>
      </c>
    </row>
    <row r="125" spans="1:11" x14ac:dyDescent="0.4">
      <c r="B125" t="s">
        <v>3205</v>
      </c>
      <c r="C125" t="str">
        <f>IF($G125="","s"&amp;TEXT(COUNTBLANK($G$2:$G125),"000"),IF($G125="story","s"&amp;TEXT(COUNTIF($G$2:$G125,"story"),"000")&amp;"st",IF($G125="unit","s"&amp;TEXT(COUNTIF($G$2:$G125,"unit"),"000")&amp;"u",IF($G125="special","s"&amp;TEXT(COUNTIF($G$2:$G125,"special"),"000")&amp;"sp",""))))</f>
        <v>s016u</v>
      </c>
      <c r="D125" s="3">
        <v>43341</v>
      </c>
      <c r="E125" s="3">
        <v>43369</v>
      </c>
      <c r="F125">
        <f t="shared" si="2"/>
        <v>28</v>
      </c>
      <c r="G125" t="s">
        <v>3176</v>
      </c>
    </row>
    <row r="126" spans="1:11" x14ac:dyDescent="0.4">
      <c r="B126" t="s">
        <v>3181</v>
      </c>
      <c r="C126" t="str">
        <f>IF($G126="","s"&amp;TEXT(COUNTBLANK($G$2:$G126),"000"),IF($G126="story","s"&amp;TEXT(COUNTIF($G$2:$G126,"story"),"000")&amp;"st",IF($G126="unit","s"&amp;TEXT(COUNTIF($G$2:$G126,"unit"),"000")&amp;"u",IF($G126="special","s"&amp;TEXT(COUNTIF($G$2:$G126,"special"),"000")&amp;"sp",""))))</f>
        <v>s081</v>
      </c>
      <c r="D126" s="3">
        <v>43342</v>
      </c>
      <c r="E126" s="3">
        <v>43357</v>
      </c>
      <c r="F126">
        <f t="shared" si="2"/>
        <v>15</v>
      </c>
      <c r="K126" t="s">
        <v>3244</v>
      </c>
    </row>
    <row r="127" spans="1:11" x14ac:dyDescent="0.4">
      <c r="B127" t="s">
        <v>3182</v>
      </c>
      <c r="C127" t="str">
        <f>IF($G127="","s"&amp;TEXT(COUNTBLANK($G$2:$G127),"000"),IF($G127="story","s"&amp;TEXT(COUNTIF($G$2:$G127,"story"),"000")&amp;"st",IF($G127="unit","s"&amp;TEXT(COUNTIF($G$2:$G127,"unit"),"000")&amp;"u",IF($G127="special","s"&amp;TEXT(COUNTIF($G$2:$G127,"special"),"000")&amp;"sp",""))))</f>
        <v>s082</v>
      </c>
      <c r="D127" s="3">
        <v>43357</v>
      </c>
      <c r="E127" s="3">
        <v>43372</v>
      </c>
      <c r="F127">
        <f t="shared" si="2"/>
        <v>15</v>
      </c>
      <c r="K127" t="s">
        <v>3245</v>
      </c>
    </row>
    <row r="128" spans="1:11" x14ac:dyDescent="0.4">
      <c r="B128" t="s">
        <v>3204</v>
      </c>
      <c r="C128" t="str">
        <f>IF($G128="","s"&amp;TEXT(COUNTBLANK($G$2:$G128),"000"),IF($G128="story","s"&amp;TEXT(COUNTIF($G$2:$G128,"story"),"000")&amp;"st",IF($G128="unit","s"&amp;TEXT(COUNTIF($G$2:$G128,"unit"),"000")&amp;"u",IF($G128="special","s"&amp;TEXT(COUNTIF($G$2:$G128,"special"),"000")&amp;"sp",""))))</f>
        <v>s027st</v>
      </c>
      <c r="D128" s="3">
        <v>43362</v>
      </c>
      <c r="E128" s="3">
        <v>43369</v>
      </c>
      <c r="F128">
        <f t="shared" si="2"/>
        <v>7</v>
      </c>
      <c r="G128" t="s">
        <v>3177</v>
      </c>
    </row>
    <row r="129" spans="2:11" x14ac:dyDescent="0.4">
      <c r="B129" t="s">
        <v>3206</v>
      </c>
      <c r="C129" t="str">
        <f>IF($G129="","s"&amp;TEXT(COUNTBLANK($G$2:$G129),"000"),IF($G129="story","s"&amp;TEXT(COUNTIF($G$2:$G129,"story"),"000")&amp;"st",IF($G129="unit","s"&amp;TEXT(COUNTIF($G$2:$G129,"unit"),"000")&amp;"u",IF($G129="special","s"&amp;TEXT(COUNTIF($G$2:$G129,"special"),"000")&amp;"sp",""))))</f>
        <v>s017u</v>
      </c>
      <c r="D129" s="3">
        <v>43369</v>
      </c>
      <c r="E129" s="3">
        <v>43397</v>
      </c>
      <c r="F129">
        <f t="shared" si="2"/>
        <v>28</v>
      </c>
      <c r="G129" t="s">
        <v>3176</v>
      </c>
    </row>
    <row r="130" spans="2:11" x14ac:dyDescent="0.4">
      <c r="B130" t="s">
        <v>3183</v>
      </c>
      <c r="C130" t="str">
        <f>IF($G130="","s"&amp;TEXT(COUNTBLANK($G$2:$G130),"000"),IF($G130="story","s"&amp;TEXT(COUNTIF($G$2:$G130,"story"),"000")&amp;"st",IF($G130="unit","s"&amp;TEXT(COUNTIF($G$2:$G130,"unit"),"000")&amp;"u",IF($G130="special","s"&amp;TEXT(COUNTIF($G$2:$G130,"special"),"000")&amp;"sp",""))))</f>
        <v>s083</v>
      </c>
      <c r="D130" s="3">
        <v>43372</v>
      </c>
      <c r="E130" s="3">
        <v>43387</v>
      </c>
      <c r="F130">
        <f t="shared" si="2"/>
        <v>15</v>
      </c>
      <c r="K130" t="s">
        <v>3246</v>
      </c>
    </row>
    <row r="131" spans="2:11" x14ac:dyDescent="0.4">
      <c r="B131" t="s">
        <v>3184</v>
      </c>
      <c r="C131" t="str">
        <f>IF($G131="","s"&amp;TEXT(COUNTBLANK($G$2:$G131),"000"),IF($G131="story","s"&amp;TEXT(COUNTIF($G$2:$G131,"story"),"000")&amp;"st",IF($G131="unit","s"&amp;TEXT(COUNTIF($G$2:$G131,"unit"),"000")&amp;"u",IF($G131="special","s"&amp;TEXT(COUNTIF($G$2:$G131,"special"),"000")&amp;"sp",""))))</f>
        <v>s084</v>
      </c>
      <c r="D131" s="3">
        <v>43387</v>
      </c>
      <c r="E131" s="3">
        <v>43403</v>
      </c>
      <c r="F131">
        <f t="shared" si="2"/>
        <v>16</v>
      </c>
      <c r="K131" t="s">
        <v>3247</v>
      </c>
    </row>
    <row r="132" spans="2:11" x14ac:dyDescent="0.4">
      <c r="B132" t="s">
        <v>3207</v>
      </c>
      <c r="C132" t="str">
        <f>IF($G132="","s"&amp;TEXT(COUNTBLANK($G$2:$G132),"000"),IF($G132="story","s"&amp;TEXT(COUNTIF($G$2:$G132,"story"),"000")&amp;"st",IF($G132="unit","s"&amp;TEXT(COUNTIF($G$2:$G132,"unit"),"000")&amp;"u",IF($G132="special","s"&amp;TEXT(COUNTIF($G$2:$G132,"special"),"000")&amp;"sp",""))))</f>
        <v>s018u</v>
      </c>
      <c r="D132" s="3">
        <v>43397</v>
      </c>
      <c r="E132" s="3">
        <v>43432</v>
      </c>
      <c r="F132">
        <f t="shared" si="2"/>
        <v>35</v>
      </c>
      <c r="G132" t="s">
        <v>3176</v>
      </c>
    </row>
    <row r="133" spans="2:11" x14ac:dyDescent="0.4">
      <c r="B133" t="s">
        <v>3208</v>
      </c>
      <c r="C133" t="str">
        <f>IF($G133="","s"&amp;TEXT(COUNTBLANK($G$2:$G133),"000"),IF($G133="story","s"&amp;TEXT(COUNTIF($G$2:$G133,"story"),"000")&amp;"st",IF($G133="unit","s"&amp;TEXT(COUNTIF($G$2:$G133,"unit"),"000")&amp;"u",IF($G133="special","s"&amp;TEXT(COUNTIF($G$2:$G133,"special"),"000")&amp;"sp",""))))</f>
        <v>s019u</v>
      </c>
      <c r="D133" s="3">
        <v>43397</v>
      </c>
      <c r="E133" s="3">
        <v>43432</v>
      </c>
      <c r="F133">
        <f t="shared" si="2"/>
        <v>35</v>
      </c>
      <c r="G133" t="s">
        <v>3176</v>
      </c>
    </row>
    <row r="134" spans="2:11" x14ac:dyDescent="0.4">
      <c r="B134" t="s">
        <v>3185</v>
      </c>
      <c r="C134" t="str">
        <f>IF($G134="","s"&amp;TEXT(COUNTBLANK($G$2:$G134),"000"),IF($G134="story","s"&amp;TEXT(COUNTIF($G$2:$G134,"story"),"000")&amp;"st",IF($G134="unit","s"&amp;TEXT(COUNTIF($G$2:$G134,"unit"),"000")&amp;"u",IF($G134="special","s"&amp;TEXT(COUNTIF($G$2:$G134,"special"),"000")&amp;"sp",""))))</f>
        <v>s085</v>
      </c>
      <c r="D134" s="3">
        <v>43403</v>
      </c>
      <c r="E134" s="3">
        <v>43418</v>
      </c>
      <c r="F134">
        <f t="shared" si="2"/>
        <v>15</v>
      </c>
      <c r="K134" t="s">
        <v>3248</v>
      </c>
    </row>
    <row r="135" spans="2:11" x14ac:dyDescent="0.4">
      <c r="B135" t="s">
        <v>3186</v>
      </c>
      <c r="C135" t="str">
        <f>IF($G135="","s"&amp;TEXT(COUNTBLANK($G$2:$G135),"000"),IF($G135="story","s"&amp;TEXT(COUNTIF($G$2:$G135,"story"),"000")&amp;"st",IF($G135="unit","s"&amp;TEXT(COUNTIF($G$2:$G135,"unit"),"000")&amp;"u",IF($G135="special","s"&amp;TEXT(COUNTIF($G$2:$G135,"special"),"000")&amp;"sp",""))))</f>
        <v>s086</v>
      </c>
      <c r="D135" s="3">
        <v>43418</v>
      </c>
      <c r="E135" s="3">
        <v>43433</v>
      </c>
      <c r="F135">
        <f t="shared" si="2"/>
        <v>15</v>
      </c>
      <c r="K135" t="s">
        <v>3249</v>
      </c>
    </row>
    <row r="136" spans="2:11" x14ac:dyDescent="0.4">
      <c r="B136" t="s">
        <v>3209</v>
      </c>
      <c r="C136" t="str">
        <f>IF($G136="","s"&amp;TEXT(COUNTBLANK($G$2:$G136),"000"),IF($G136="story","s"&amp;TEXT(COUNTIF($G$2:$G136,"story"),"000")&amp;"st",IF($G136="unit","s"&amp;TEXT(COUNTIF($G$2:$G136,"unit"),"000")&amp;"u",IF($G136="special","s"&amp;TEXT(COUNTIF($G$2:$G136,"special"),"000")&amp;"sp",""))))</f>
        <v>s020u</v>
      </c>
      <c r="D136" s="3">
        <v>43432</v>
      </c>
      <c r="E136" s="3">
        <v>43460</v>
      </c>
      <c r="F136">
        <f t="shared" si="2"/>
        <v>28</v>
      </c>
      <c r="G136" t="s">
        <v>3176</v>
      </c>
    </row>
    <row r="137" spans="2:11" x14ac:dyDescent="0.4">
      <c r="B137" t="s">
        <v>3187</v>
      </c>
      <c r="C137" t="str">
        <f>IF($G137="","s"&amp;TEXT(COUNTBLANK($G$2:$G137),"000"),IF($G137="story","s"&amp;TEXT(COUNTIF($G$2:$G137,"story"),"000")&amp;"st",IF($G137="unit","s"&amp;TEXT(COUNTIF($G$2:$G137,"unit"),"000")&amp;"u",IF($G137="special","s"&amp;TEXT(COUNTIF($G$2:$G137,"special"),"000")&amp;"sp",""))))</f>
        <v>s087</v>
      </c>
      <c r="D137" s="3">
        <v>43433</v>
      </c>
      <c r="E137" s="3">
        <v>43448</v>
      </c>
      <c r="F137">
        <f t="shared" si="2"/>
        <v>15</v>
      </c>
      <c r="K137" t="s">
        <v>3250</v>
      </c>
    </row>
    <row r="138" spans="2:11" x14ac:dyDescent="0.4">
      <c r="B138" t="s">
        <v>3188</v>
      </c>
      <c r="C138" t="str">
        <f>IF($G138="","s"&amp;TEXT(COUNTBLANK($G$2:$G138),"000"),IF($G138="story","s"&amp;TEXT(COUNTIF($G$2:$G138,"story"),"000")&amp;"st",IF($G138="unit","s"&amp;TEXT(COUNTIF($G$2:$G138,"unit"),"000")&amp;"u",IF($G138="special","s"&amp;TEXT(COUNTIF($G$2:$G138,"special"),"000")&amp;"sp",""))))</f>
        <v>s088</v>
      </c>
      <c r="D138" s="3">
        <v>43448</v>
      </c>
      <c r="E138" s="3">
        <v>43464</v>
      </c>
      <c r="F138">
        <f t="shared" si="2"/>
        <v>16</v>
      </c>
      <c r="K138" t="s">
        <v>3251</v>
      </c>
    </row>
    <row r="139" spans="2:11" x14ac:dyDescent="0.4">
      <c r="B139" t="s">
        <v>3211</v>
      </c>
      <c r="C139" t="str">
        <f>IF($G139="","s"&amp;TEXT(COUNTBLANK($G$2:$G139),"000"),IF($G139="story","s"&amp;TEXT(COUNTIF($G$2:$G139,"story"),"000")&amp;"st",IF($G139="unit","s"&amp;TEXT(COUNTIF($G$2:$G139,"unit"),"000")&amp;"u",IF($G139="special","s"&amp;TEXT(COUNTIF($G$2:$G139,"special"),"000")&amp;"sp",""))))</f>
        <v>s021u</v>
      </c>
      <c r="D139" s="3">
        <v>43460</v>
      </c>
      <c r="E139" s="3">
        <v>43495</v>
      </c>
      <c r="F139">
        <f t="shared" si="2"/>
        <v>35</v>
      </c>
      <c r="G139" t="s">
        <v>3176</v>
      </c>
    </row>
    <row r="140" spans="2:11" x14ac:dyDescent="0.4">
      <c r="B140" t="s">
        <v>3189</v>
      </c>
      <c r="C140" t="str">
        <f>IF($G140="","s"&amp;TEXT(COUNTBLANK($G$2:$G140),"000"),IF($G140="story","s"&amp;TEXT(COUNTIF($G$2:$G140,"story"),"000")&amp;"st",IF($G140="unit","s"&amp;TEXT(COUNTIF($G$2:$G140,"unit"),"000")&amp;"u",IF($G140="special","s"&amp;TEXT(COUNTIF($G$2:$G140,"special"),"000")&amp;"sp",""))))</f>
        <v>s089</v>
      </c>
      <c r="D140" s="3">
        <v>43464</v>
      </c>
      <c r="E140" s="3">
        <v>43479</v>
      </c>
      <c r="F140">
        <f t="shared" si="2"/>
        <v>15</v>
      </c>
      <c r="K140" t="s">
        <v>3252</v>
      </c>
    </row>
    <row r="141" spans="2:11" x14ac:dyDescent="0.4">
      <c r="B141" t="s">
        <v>3190</v>
      </c>
      <c r="C141" t="str">
        <f>IF($G141="","s"&amp;TEXT(COUNTBLANK($G$2:$G141),"000"),IF($G141="story","s"&amp;TEXT(COUNTIF($G$2:$G141,"story"),"000")&amp;"st",IF($G141="unit","s"&amp;TEXT(COUNTIF($G$2:$G141,"unit"),"000")&amp;"u",IF($G141="special","s"&amp;TEXT(COUNTIF($G$2:$G141,"special"),"000")&amp;"sp",""))))</f>
        <v>s090</v>
      </c>
      <c r="D141" s="3">
        <v>43479</v>
      </c>
      <c r="E141" s="3">
        <v>43495</v>
      </c>
      <c r="F141">
        <f t="shared" si="2"/>
        <v>16</v>
      </c>
      <c r="K141" t="s">
        <v>3253</v>
      </c>
    </row>
    <row r="142" spans="2:11" x14ac:dyDescent="0.4">
      <c r="B142" t="s">
        <v>3191</v>
      </c>
      <c r="C142" t="str">
        <f>IF($G142="","s"&amp;TEXT(COUNTBLANK($G$2:$G142),"000"),IF($G142="story","s"&amp;TEXT(COUNTIF($G$2:$G142,"story"),"000")&amp;"st",IF($G142="unit","s"&amp;TEXT(COUNTIF($G$2:$G142,"unit"),"000")&amp;"u",IF($G142="special","s"&amp;TEXT(COUNTIF($G$2:$G142,"special"),"000")&amp;"sp",""))))</f>
        <v>s091</v>
      </c>
      <c r="D142" s="3">
        <v>43495</v>
      </c>
      <c r="E142" s="3">
        <v>43510</v>
      </c>
      <c r="F142">
        <f t="shared" si="2"/>
        <v>15</v>
      </c>
      <c r="K142" t="s">
        <v>3254</v>
      </c>
    </row>
    <row r="143" spans="2:11" x14ac:dyDescent="0.4">
      <c r="B143" t="s">
        <v>3210</v>
      </c>
      <c r="C143" t="str">
        <f>IF($G143="","s"&amp;TEXT(COUNTBLANK($G$2:$G143),"000"),IF($G143="story","s"&amp;TEXT(COUNTIF($G$2:$G143,"story"),"000")&amp;"st",IF($G143="unit","s"&amp;TEXT(COUNTIF($G$2:$G143,"unit"),"000")&amp;"u",IF($G143="special","s"&amp;TEXT(COUNTIF($G$2:$G143,"special"),"000")&amp;"sp",""))))</f>
        <v>s022u</v>
      </c>
      <c r="D143" s="3">
        <v>43495</v>
      </c>
      <c r="E143" s="3">
        <v>43523</v>
      </c>
      <c r="F143">
        <f t="shared" si="2"/>
        <v>28</v>
      </c>
      <c r="G143" t="s">
        <v>3176</v>
      </c>
    </row>
    <row r="144" spans="2:11" x14ac:dyDescent="0.4">
      <c r="B144" t="s">
        <v>3192</v>
      </c>
      <c r="C144" t="str">
        <f>IF($G144="","s"&amp;TEXT(COUNTBLANK($G$2:$G144),"000"),IF($G144="story","s"&amp;TEXT(COUNTIF($G$2:$G144,"story"),"000")&amp;"st",IF($G144="unit","s"&amp;TEXT(COUNTIF($G$2:$G144,"unit"),"000")&amp;"u",IF($G144="special","s"&amp;TEXT(COUNTIF($G$2:$G144,"special"),"000")&amp;"sp",""))))</f>
        <v>s092</v>
      </c>
      <c r="D144" s="3">
        <v>43510</v>
      </c>
      <c r="E144" s="3">
        <v>43523</v>
      </c>
      <c r="F144">
        <f t="shared" si="2"/>
        <v>13</v>
      </c>
      <c r="K144" t="s">
        <v>3255</v>
      </c>
    </row>
    <row r="145" spans="2:11" x14ac:dyDescent="0.4">
      <c r="B145" t="s">
        <v>3215</v>
      </c>
      <c r="C145" t="str">
        <f>IF($G145="","s"&amp;TEXT(COUNTBLANK($G$2:$G145),"000"),IF($G145="story","s"&amp;TEXT(COUNTIF($G$2:$G145,"story"),"000")&amp;"st",IF($G145="unit","s"&amp;TEXT(COUNTIF($G$2:$G145,"unit"),"000")&amp;"u",IF($G145="special","s"&amp;TEXT(COUNTIF($G$2:$G145,"special"),"000")&amp;"sp",""))))</f>
        <v>s023u</v>
      </c>
      <c r="D145" s="3">
        <v>43522</v>
      </c>
      <c r="E145" s="3">
        <v>43538</v>
      </c>
      <c r="F145">
        <f t="shared" si="2"/>
        <v>16</v>
      </c>
      <c r="G145" t="s">
        <v>3176</v>
      </c>
    </row>
    <row r="146" spans="2:11" x14ac:dyDescent="0.4">
      <c r="B146" t="s">
        <v>3193</v>
      </c>
      <c r="C146" t="str">
        <f>IF($G146="","s"&amp;TEXT(COUNTBLANK($G$2:$G146),"000"),IF($G146="story","s"&amp;TEXT(COUNTIF($G$2:$G146,"story"),"000")&amp;"st",IF($G146="unit","s"&amp;TEXT(COUNTIF($G$2:$G146,"unit"),"000")&amp;"u",IF($G146="special","s"&amp;TEXT(COUNTIF($G$2:$G146,"special"),"000")&amp;"sp",""))))</f>
        <v>s093</v>
      </c>
      <c r="D146" s="3">
        <v>43523</v>
      </c>
      <c r="E146" s="3">
        <v>43538</v>
      </c>
      <c r="F146">
        <f t="shared" si="2"/>
        <v>15</v>
      </c>
      <c r="K146" t="s">
        <v>3256</v>
      </c>
    </row>
    <row r="147" spans="2:11" x14ac:dyDescent="0.4">
      <c r="B147" t="s">
        <v>3212</v>
      </c>
      <c r="C147" t="str">
        <f>IF($G147="","s"&amp;TEXT(COUNTBLANK($G$2:$G147),"000"),IF($G147="story","s"&amp;TEXT(COUNTIF($G$2:$G147,"story"),"000")&amp;"st",IF($G147="unit","s"&amp;TEXT(COUNTIF($G$2:$G147,"unit"),"000")&amp;"u",IF($G147="special","s"&amp;TEXT(COUNTIF($G$2:$G147,"special"),"000")&amp;"sp",""))))</f>
        <v>s024u</v>
      </c>
      <c r="D147" s="3">
        <v>43523</v>
      </c>
      <c r="E147" s="3">
        <v>43551</v>
      </c>
      <c r="F147">
        <f t="shared" si="2"/>
        <v>28</v>
      </c>
      <c r="G147" t="s">
        <v>3176</v>
      </c>
    </row>
    <row r="148" spans="2:11" x14ac:dyDescent="0.4">
      <c r="B148" t="s">
        <v>3194</v>
      </c>
      <c r="C148" t="str">
        <f>IF($G148="","s"&amp;TEXT(COUNTBLANK($G$2:$G148),"000"),IF($G148="story","s"&amp;TEXT(COUNTIF($G$2:$G148,"story"),"000")&amp;"st",IF($G148="unit","s"&amp;TEXT(COUNTIF($G$2:$G148,"unit"),"000")&amp;"u",IF($G148="special","s"&amp;TEXT(COUNTIF($G$2:$G148,"special"),"000")&amp;"sp",""))))</f>
        <v>s094</v>
      </c>
      <c r="D148" s="3">
        <v>43538</v>
      </c>
      <c r="E148" s="3">
        <v>43554</v>
      </c>
      <c r="F148">
        <f t="shared" si="2"/>
        <v>16</v>
      </c>
      <c r="K148" t="s">
        <v>3257</v>
      </c>
    </row>
    <row r="149" spans="2:11" x14ac:dyDescent="0.4">
      <c r="B149" t="s">
        <v>3195</v>
      </c>
      <c r="C149" t="str">
        <f>IF($G149="","s"&amp;TEXT(COUNTBLANK($G$2:$G149),"000"),IF($G149="story","s"&amp;TEXT(COUNTIF($G$2:$G149,"story"),"000")&amp;"st",IF($G149="unit","s"&amp;TEXT(COUNTIF($G$2:$G149,"unit"),"000")&amp;"u",IF($G149="special","s"&amp;TEXT(COUNTIF($G$2:$G149,"special"),"000")&amp;"sp",""))))</f>
        <v>s095</v>
      </c>
      <c r="D149" s="3">
        <v>43554</v>
      </c>
      <c r="E149" s="3">
        <v>43569</v>
      </c>
      <c r="F149">
        <f t="shared" si="2"/>
        <v>15</v>
      </c>
      <c r="K149" t="s">
        <v>3258</v>
      </c>
    </row>
    <row r="150" spans="2:11" x14ac:dyDescent="0.4">
      <c r="B150" t="s">
        <v>3197</v>
      </c>
      <c r="C150" t="str">
        <f>IF($G150="","s"&amp;TEXT(COUNTBLANK($G$2:$G150),"000"),IF($G150="story","s"&amp;TEXT(COUNTIF($G$2:$G150,"story"),"000")&amp;"st",IF($G150="unit","s"&amp;TEXT(COUNTIF($G$2:$G150,"unit"),"000")&amp;"u",IF($G150="special","s"&amp;TEXT(COUNTIF($G$2:$G150,"special"),"000")&amp;"sp",""))))</f>
        <v>s096</v>
      </c>
      <c r="D150" s="3">
        <v>43569</v>
      </c>
      <c r="E150" s="3">
        <v>43584</v>
      </c>
      <c r="F150">
        <f t="shared" si="2"/>
        <v>15</v>
      </c>
      <c r="K150" t="s">
        <v>3259</v>
      </c>
    </row>
    <row r="151" spans="2:11" x14ac:dyDescent="0.4">
      <c r="B151" t="s">
        <v>3213</v>
      </c>
      <c r="C151" t="str">
        <f>IF($G151="","s"&amp;TEXT(COUNTBLANK($G$2:$G151),"000"),IF($G151="story","s"&amp;TEXT(COUNTIF($G$2:$G151,"story"),"000")&amp;"st",IF($G151="unit","s"&amp;TEXT(COUNTIF($G$2:$G151,"unit"),"000")&amp;"u",IF($G151="special","s"&amp;TEXT(COUNTIF($G$2:$G151,"special"),"000")&amp;"sp",""))))</f>
        <v>s025u</v>
      </c>
      <c r="D151" s="3">
        <v>43579</v>
      </c>
      <c r="E151" s="3">
        <v>43614</v>
      </c>
      <c r="F151">
        <f t="shared" si="2"/>
        <v>35</v>
      </c>
      <c r="G151" t="s">
        <v>3176</v>
      </c>
    </row>
    <row r="152" spans="2:11" x14ac:dyDescent="0.4">
      <c r="B152" t="s">
        <v>3214</v>
      </c>
      <c r="C152" t="str">
        <f>IF($G152="","s"&amp;TEXT(COUNTBLANK($G$2:$G152),"000"),IF($G152="story","s"&amp;TEXT(COUNTIF($G$2:$G152,"story"),"000")&amp;"st",IF($G152="unit","s"&amp;TEXT(COUNTIF($G$2:$G152,"unit"),"000")&amp;"u",IF($G152="special","s"&amp;TEXT(COUNTIF($G$2:$G152,"special"),"000")&amp;"sp",""))))</f>
        <v>s026u</v>
      </c>
      <c r="D152" s="3">
        <v>43579</v>
      </c>
      <c r="E152" s="3">
        <v>43614</v>
      </c>
      <c r="F152">
        <f t="shared" si="2"/>
        <v>35</v>
      </c>
      <c r="G152" t="s">
        <v>3176</v>
      </c>
    </row>
    <row r="153" spans="2:11" x14ac:dyDescent="0.4">
      <c r="B153" t="s">
        <v>3196</v>
      </c>
      <c r="C153" t="str">
        <f>IF($G153="","s"&amp;TEXT(COUNTBLANK($G$2:$G153),"000"),IF($G153="story","s"&amp;TEXT(COUNTIF($G$2:$G153,"story"),"000")&amp;"st",IF($G153="unit","s"&amp;TEXT(COUNTIF($G$2:$G153,"unit"),"000")&amp;"u",IF($G153="special","s"&amp;TEXT(COUNTIF($G$2:$G153,"special"),"000")&amp;"sp",""))))</f>
        <v>s097</v>
      </c>
      <c r="D153" s="3">
        <v>43584</v>
      </c>
      <c r="E153" s="3">
        <v>43599</v>
      </c>
      <c r="F153">
        <f t="shared" si="2"/>
        <v>15</v>
      </c>
      <c r="K153" t="s">
        <v>3260</v>
      </c>
    </row>
    <row r="154" spans="2:11" x14ac:dyDescent="0.4">
      <c r="B154" t="s">
        <v>3198</v>
      </c>
      <c r="C154" t="str">
        <f>IF($G154="","s"&amp;TEXT(COUNTBLANK($G$2:$G154),"000"),IF($G154="story","s"&amp;TEXT(COUNTIF($G$2:$G154,"story"),"000")&amp;"st",IF($G154="unit","s"&amp;TEXT(COUNTIF($G$2:$G154,"unit"),"000")&amp;"u",IF($G154="special","s"&amp;TEXT(COUNTIF($G$2:$G154,"special"),"000")&amp;"sp",""))))</f>
        <v>s098</v>
      </c>
      <c r="D154" s="3">
        <v>43599</v>
      </c>
      <c r="E154" s="3">
        <v>43615</v>
      </c>
      <c r="F154">
        <f t="shared" si="2"/>
        <v>16</v>
      </c>
      <c r="K154" t="s">
        <v>3261</v>
      </c>
    </row>
    <row r="155" spans="2:11" x14ac:dyDescent="0.4">
      <c r="B155" t="s">
        <v>3199</v>
      </c>
      <c r="C155" t="str">
        <f>IF($G155="","s"&amp;TEXT(COUNTBLANK($G$2:$G155),"000"),IF($G155="story","s"&amp;TEXT(COUNTIF($G$2:$G155,"story"),"000")&amp;"st",IF($G155="unit","s"&amp;TEXT(COUNTIF($G$2:$G155,"unit"),"000")&amp;"u",IF($G155="special","s"&amp;TEXT(COUNTIF($G$2:$G155,"special"),"000")&amp;"sp",""))))</f>
        <v>s099</v>
      </c>
      <c r="D155" s="3">
        <v>43615</v>
      </c>
      <c r="E155" s="3">
        <v>43630</v>
      </c>
      <c r="F155">
        <f t="shared" si="2"/>
        <v>15</v>
      </c>
      <c r="K155" t="s">
        <v>3262</v>
      </c>
    </row>
    <row r="156" spans="2:11" x14ac:dyDescent="0.4">
      <c r="B156" t="s">
        <v>3200</v>
      </c>
      <c r="C156" t="str">
        <f>IF($G156="","s"&amp;TEXT(COUNTBLANK($G$2:$G156),"000"),IF($G156="story","s"&amp;TEXT(COUNTIF($G$2:$G156,"story"),"000")&amp;"st",IF($G156="unit","s"&amp;TEXT(COUNTIF($G$2:$G156,"unit"),"000")&amp;"u",IF($G156="special","s"&amp;TEXT(COUNTIF($G$2:$G156,"special"),"000")&amp;"sp",""))))</f>
        <v>s100</v>
      </c>
      <c r="D156" s="3">
        <v>43630</v>
      </c>
      <c r="E156" s="3">
        <v>43645</v>
      </c>
      <c r="F156">
        <f t="shared" si="2"/>
        <v>15</v>
      </c>
      <c r="K156" t="s">
        <v>3263</v>
      </c>
    </row>
    <row r="157" spans="2:11" x14ac:dyDescent="0.4">
      <c r="B157" t="s">
        <v>3201</v>
      </c>
      <c r="C157" t="str">
        <f>IF($G157="","s"&amp;TEXT(COUNTBLANK($G$2:$G157),"000"),IF($G157="story","s"&amp;TEXT(COUNTIF($G$2:$G157,"story"),"000")&amp;"st",IF($G157="unit","s"&amp;TEXT(COUNTIF($G$2:$G157,"unit"),"000")&amp;"u",IF($G157="special","s"&amp;TEXT(COUNTIF($G$2:$G157,"special"),"000")&amp;"sp",""))))</f>
        <v>s101</v>
      </c>
      <c r="D157" s="3">
        <v>43645</v>
      </c>
      <c r="E157" s="3">
        <v>43676</v>
      </c>
      <c r="F157">
        <f t="shared" si="2"/>
        <v>31</v>
      </c>
      <c r="K157" t="s">
        <v>3264</v>
      </c>
    </row>
    <row r="158" spans="2:11" x14ac:dyDescent="0.4">
      <c r="B158" t="s">
        <v>3216</v>
      </c>
      <c r="C158" t="str">
        <f>IF($G158="","s"&amp;TEXT(COUNTBLANK($G$2:$G158),"000"),IF($G158="story","s"&amp;TEXT(COUNTIF($G$2:$G158,"story"),"000")&amp;"st",IF($G158="unit","s"&amp;TEXT(COUNTIF($G$2:$G158,"unit"),"000")&amp;"u",IF($G158="special","s"&amp;TEXT(COUNTIF($G$2:$G158,"special"),"000")&amp;"sp",""))))</f>
        <v>s027u</v>
      </c>
      <c r="D158" s="3">
        <v>43660</v>
      </c>
      <c r="E158" s="3">
        <v>43671</v>
      </c>
      <c r="F158">
        <f t="shared" si="2"/>
        <v>11</v>
      </c>
      <c r="G158" t="s">
        <v>3176</v>
      </c>
    </row>
    <row r="159" spans="2:11" x14ac:dyDescent="0.4">
      <c r="B159" t="s">
        <v>3202</v>
      </c>
      <c r="C159" t="str">
        <f>IF($G159="","s"&amp;TEXT(COUNTBLANK($G$2:$G159),"000"),IF($G159="story","s"&amp;TEXT(COUNTIF($G$2:$G159,"story"),"000")&amp;"st",IF($G159="unit","s"&amp;TEXT(COUNTIF($G$2:$G159,"unit"),"000")&amp;"u",IF($G159="special","s"&amp;TEXT(COUNTIF($G$2:$G159,"special"),"000")&amp;"sp",""))))</f>
        <v>s102</v>
      </c>
      <c r="D159" s="3">
        <v>43676</v>
      </c>
      <c r="E159" s="3">
        <v>43691</v>
      </c>
      <c r="F159">
        <f t="shared" si="2"/>
        <v>15</v>
      </c>
      <c r="K159" t="s">
        <v>3265</v>
      </c>
    </row>
  </sheetData>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740"/>
  <sheetViews>
    <sheetView tabSelected="1" workbookViewId="0">
      <pane ySplit="1" topLeftCell="A1592" activePane="bottomLeft" state="frozen"/>
      <selection pane="bottomLeft" activeCell="G1603" sqref="G1603"/>
    </sheetView>
  </sheetViews>
  <sheetFormatPr defaultRowHeight="18.75" x14ac:dyDescent="0.4"/>
  <cols>
    <col min="1" max="1" width="5.625" customWidth="1"/>
    <col min="2" max="2" width="19.25" customWidth="1"/>
    <col min="3" max="3" width="14" customWidth="1"/>
    <col min="4" max="4" width="17" customWidth="1"/>
    <col min="5" max="5" width="10.75" customWidth="1"/>
    <col min="6" max="6" width="5.125" customWidth="1"/>
    <col min="7" max="7" width="18.25" customWidth="1"/>
    <col min="8" max="8" width="21.625" customWidth="1"/>
    <col min="15" max="15" width="12.625" customWidth="1"/>
  </cols>
  <sheetData>
    <row r="1" spans="1:15" x14ac:dyDescent="0.4">
      <c r="A1" t="s">
        <v>0</v>
      </c>
      <c r="B1" t="s">
        <v>3092</v>
      </c>
      <c r="C1" t="s">
        <v>3123</v>
      </c>
      <c r="E1" t="s">
        <v>3124</v>
      </c>
      <c r="F1" t="s">
        <v>3125</v>
      </c>
      <c r="G1" t="s">
        <v>3126</v>
      </c>
      <c r="H1" t="s">
        <v>3127</v>
      </c>
      <c r="I1" t="s">
        <v>4</v>
      </c>
      <c r="J1" t="s">
        <v>5</v>
      </c>
      <c r="K1" t="s">
        <v>6</v>
      </c>
      <c r="L1" t="s">
        <v>769</v>
      </c>
      <c r="M1" t="s">
        <v>770</v>
      </c>
      <c r="N1" t="s">
        <v>771</v>
      </c>
      <c r="O1" t="s">
        <v>3128</v>
      </c>
    </row>
    <row r="2" spans="1:15" x14ac:dyDescent="0.4">
      <c r="A2">
        <v>1</v>
      </c>
      <c r="B2" t="s">
        <v>772</v>
      </c>
      <c r="C2" t="s">
        <v>3093</v>
      </c>
      <c r="D2" t="str">
        <f t="shared" ref="D2:D65" si="0">_xlfn.CONCAT(C2,G2)</f>
        <v>mao</v>
      </c>
      <c r="E2">
        <v>5</v>
      </c>
      <c r="F2" t="s">
        <v>773</v>
      </c>
      <c r="I2" s="2">
        <v>7140</v>
      </c>
      <c r="J2" s="2">
        <v>3330</v>
      </c>
      <c r="K2" s="2">
        <v>2370</v>
      </c>
      <c r="O2" s="3">
        <v>42122</v>
      </c>
    </row>
    <row r="3" spans="1:15" x14ac:dyDescent="0.4">
      <c r="A3">
        <v>2</v>
      </c>
      <c r="B3" t="s">
        <v>774</v>
      </c>
      <c r="C3" t="s">
        <v>3031</v>
      </c>
      <c r="D3" t="str">
        <f t="shared" si="0"/>
        <v>eichi</v>
      </c>
      <c r="E3">
        <v>5</v>
      </c>
      <c r="F3" t="s">
        <v>775</v>
      </c>
      <c r="I3" s="2">
        <v>2850</v>
      </c>
      <c r="J3" s="2">
        <v>6150</v>
      </c>
      <c r="K3" s="2">
        <v>4950</v>
      </c>
      <c r="L3" s="2">
        <v>21472</v>
      </c>
      <c r="M3" s="2">
        <v>40426</v>
      </c>
      <c r="N3" s="2">
        <v>31569</v>
      </c>
      <c r="O3" s="3">
        <v>42122</v>
      </c>
    </row>
    <row r="4" spans="1:15" x14ac:dyDescent="0.4">
      <c r="A4">
        <v>3</v>
      </c>
      <c r="B4" t="s">
        <v>776</v>
      </c>
      <c r="C4" t="s">
        <v>3094</v>
      </c>
      <c r="D4" t="str">
        <f t="shared" si="0"/>
        <v>hajime</v>
      </c>
      <c r="E4">
        <v>5</v>
      </c>
      <c r="F4" t="s">
        <v>775</v>
      </c>
      <c r="I4" s="2">
        <v>3600</v>
      </c>
      <c r="J4" s="2">
        <v>5670</v>
      </c>
      <c r="K4" s="2">
        <v>4440</v>
      </c>
      <c r="O4" s="3">
        <v>42122</v>
      </c>
    </row>
    <row r="5" spans="1:15" x14ac:dyDescent="0.4">
      <c r="A5">
        <v>4</v>
      </c>
      <c r="B5" t="s">
        <v>777</v>
      </c>
      <c r="C5" t="s">
        <v>3044</v>
      </c>
      <c r="D5" t="str">
        <f t="shared" si="0"/>
        <v>rei</v>
      </c>
      <c r="E5">
        <v>5</v>
      </c>
      <c r="F5" t="s">
        <v>775</v>
      </c>
      <c r="I5" s="2">
        <v>3240</v>
      </c>
      <c r="J5" s="2">
        <v>5640</v>
      </c>
      <c r="K5" s="2">
        <v>4650</v>
      </c>
      <c r="L5" s="2">
        <v>23123</v>
      </c>
      <c r="M5" s="2">
        <v>39498</v>
      </c>
      <c r="N5" s="2">
        <v>30705</v>
      </c>
      <c r="O5" s="3">
        <v>42122</v>
      </c>
    </row>
    <row r="6" spans="1:15" x14ac:dyDescent="0.4">
      <c r="A6">
        <v>5</v>
      </c>
      <c r="B6" t="s">
        <v>778</v>
      </c>
      <c r="C6" t="s">
        <v>3095</v>
      </c>
      <c r="D6" t="str">
        <f t="shared" si="0"/>
        <v>adnis</v>
      </c>
      <c r="E6">
        <v>5</v>
      </c>
      <c r="F6" t="s">
        <v>779</v>
      </c>
      <c r="I6" s="2">
        <v>1980</v>
      </c>
      <c r="J6" s="2">
        <v>3420</v>
      </c>
      <c r="K6" s="2">
        <v>7740</v>
      </c>
      <c r="O6" s="3">
        <v>42122</v>
      </c>
    </row>
    <row r="7" spans="1:15" x14ac:dyDescent="0.4">
      <c r="A7">
        <v>6</v>
      </c>
      <c r="B7" t="s">
        <v>780</v>
      </c>
      <c r="C7" t="s">
        <v>3096</v>
      </c>
      <c r="D7" t="str">
        <f t="shared" si="0"/>
        <v>wataru</v>
      </c>
      <c r="E7">
        <v>5</v>
      </c>
      <c r="F7" t="s">
        <v>779</v>
      </c>
      <c r="I7" s="2">
        <v>3690</v>
      </c>
      <c r="J7" s="2">
        <v>3510</v>
      </c>
      <c r="K7" s="2">
        <v>5700</v>
      </c>
      <c r="O7" s="3">
        <v>42122</v>
      </c>
    </row>
    <row r="8" spans="1:15" x14ac:dyDescent="0.4">
      <c r="A8">
        <v>7</v>
      </c>
      <c r="B8" t="s">
        <v>781</v>
      </c>
      <c r="C8" t="s">
        <v>3097</v>
      </c>
      <c r="D8" t="str">
        <f t="shared" si="0"/>
        <v>kuro</v>
      </c>
      <c r="E8">
        <v>5</v>
      </c>
      <c r="F8" t="s">
        <v>773</v>
      </c>
      <c r="I8" s="2">
        <v>5460</v>
      </c>
      <c r="J8" s="2">
        <v>4080</v>
      </c>
      <c r="K8" s="2">
        <v>3900</v>
      </c>
      <c r="O8" s="3">
        <v>42122</v>
      </c>
    </row>
    <row r="9" spans="1:15" x14ac:dyDescent="0.4">
      <c r="A9">
        <v>8</v>
      </c>
      <c r="B9" t="s">
        <v>782</v>
      </c>
      <c r="C9" t="s">
        <v>3098</v>
      </c>
      <c r="D9" t="str">
        <f t="shared" si="0"/>
        <v>shinobu</v>
      </c>
      <c r="E9">
        <v>5</v>
      </c>
      <c r="F9" t="s">
        <v>773</v>
      </c>
      <c r="I9" s="2">
        <v>6000</v>
      </c>
      <c r="J9" s="2">
        <v>4650</v>
      </c>
      <c r="K9" s="2">
        <v>2670</v>
      </c>
      <c r="L9" s="2">
        <v>39405</v>
      </c>
      <c r="M9" s="2">
        <v>30493</v>
      </c>
      <c r="N9" s="2">
        <v>20555</v>
      </c>
      <c r="O9" s="3">
        <v>42122</v>
      </c>
    </row>
    <row r="10" spans="1:15" x14ac:dyDescent="0.4">
      <c r="A10">
        <v>9</v>
      </c>
      <c r="B10" t="s">
        <v>783</v>
      </c>
      <c r="C10" t="s">
        <v>3099</v>
      </c>
      <c r="D10" t="str">
        <f t="shared" si="0"/>
        <v>subaru</v>
      </c>
      <c r="E10">
        <v>5</v>
      </c>
      <c r="F10" t="s">
        <v>779</v>
      </c>
      <c r="I10" s="2">
        <v>2820</v>
      </c>
      <c r="J10" s="2">
        <v>2760</v>
      </c>
      <c r="K10" s="2">
        <v>7830</v>
      </c>
      <c r="L10" s="2">
        <v>25253</v>
      </c>
      <c r="M10" s="2">
        <v>21015</v>
      </c>
      <c r="N10" s="2">
        <v>47147</v>
      </c>
      <c r="O10" s="3">
        <v>42122</v>
      </c>
    </row>
    <row r="11" spans="1:15" x14ac:dyDescent="0.4">
      <c r="A11">
        <v>10</v>
      </c>
      <c r="B11" t="s">
        <v>784</v>
      </c>
      <c r="C11" t="s">
        <v>3100</v>
      </c>
      <c r="D11" t="str">
        <f t="shared" si="0"/>
        <v>izumi</v>
      </c>
      <c r="E11">
        <v>5</v>
      </c>
      <c r="F11" t="s">
        <v>775</v>
      </c>
      <c r="I11" s="2">
        <v>4260</v>
      </c>
      <c r="J11" s="2">
        <v>7290</v>
      </c>
      <c r="K11" s="2">
        <v>2400</v>
      </c>
      <c r="L11" s="2">
        <v>26397</v>
      </c>
      <c r="M11" s="2">
        <v>45116</v>
      </c>
      <c r="N11" s="2">
        <v>23454</v>
      </c>
      <c r="O11" s="3">
        <v>42122</v>
      </c>
    </row>
    <row r="12" spans="1:15" x14ac:dyDescent="0.4">
      <c r="A12">
        <v>11</v>
      </c>
      <c r="B12" t="s">
        <v>785</v>
      </c>
      <c r="C12" t="s">
        <v>3101</v>
      </c>
      <c r="D12" t="str">
        <f t="shared" si="0"/>
        <v>tetora</v>
      </c>
      <c r="E12">
        <v>5</v>
      </c>
      <c r="F12" t="s">
        <v>779</v>
      </c>
      <c r="I12" s="2">
        <v>4050</v>
      </c>
      <c r="J12" s="2">
        <v>3450</v>
      </c>
      <c r="K12" s="2">
        <v>6330</v>
      </c>
      <c r="O12" s="3">
        <v>42122</v>
      </c>
    </row>
    <row r="13" spans="1:15" x14ac:dyDescent="0.4">
      <c r="A13">
        <v>12</v>
      </c>
      <c r="B13" t="s">
        <v>786</v>
      </c>
      <c r="C13" t="s">
        <v>3016</v>
      </c>
      <c r="D13" t="str">
        <f t="shared" si="0"/>
        <v>hokuto</v>
      </c>
      <c r="E13">
        <v>5</v>
      </c>
      <c r="F13" t="s">
        <v>773</v>
      </c>
      <c r="I13" s="2">
        <v>7500</v>
      </c>
      <c r="J13" s="2">
        <v>2490</v>
      </c>
      <c r="K13" s="2">
        <v>4050</v>
      </c>
      <c r="O13" s="3">
        <v>42122</v>
      </c>
    </row>
    <row r="14" spans="1:15" x14ac:dyDescent="0.4">
      <c r="A14">
        <v>13</v>
      </c>
      <c r="B14" t="s">
        <v>787</v>
      </c>
      <c r="C14" t="s">
        <v>3102</v>
      </c>
      <c r="D14" t="str">
        <f t="shared" si="0"/>
        <v>koga</v>
      </c>
      <c r="E14">
        <v>5</v>
      </c>
      <c r="F14" t="s">
        <v>773</v>
      </c>
      <c r="I14" s="2">
        <v>5970</v>
      </c>
      <c r="J14" s="2">
        <v>3180</v>
      </c>
      <c r="K14" s="2">
        <v>4890</v>
      </c>
      <c r="L14" s="2">
        <v>39384</v>
      </c>
      <c r="M14" s="2">
        <v>25704</v>
      </c>
      <c r="N14" s="2">
        <v>27399</v>
      </c>
      <c r="O14" s="3">
        <v>42122</v>
      </c>
    </row>
    <row r="15" spans="1:15" x14ac:dyDescent="0.4">
      <c r="A15">
        <v>14</v>
      </c>
      <c r="B15" t="s">
        <v>788</v>
      </c>
      <c r="C15" t="s">
        <v>3103</v>
      </c>
      <c r="D15" t="str">
        <f t="shared" si="0"/>
        <v>makoto</v>
      </c>
      <c r="E15">
        <v>5</v>
      </c>
      <c r="F15" t="s">
        <v>779</v>
      </c>
      <c r="I15" s="2">
        <v>3180</v>
      </c>
      <c r="J15" s="2">
        <v>3540</v>
      </c>
      <c r="K15" s="2">
        <v>6630</v>
      </c>
      <c r="L15" s="2">
        <v>25443</v>
      </c>
      <c r="M15" s="2">
        <v>23364</v>
      </c>
      <c r="N15" s="2">
        <v>42040</v>
      </c>
      <c r="O15" s="3">
        <v>42122</v>
      </c>
    </row>
    <row r="16" spans="1:15" x14ac:dyDescent="0.4">
      <c r="A16">
        <v>15</v>
      </c>
      <c r="B16" t="s">
        <v>789</v>
      </c>
      <c r="C16" t="s">
        <v>3104</v>
      </c>
      <c r="D16" t="str">
        <f t="shared" si="0"/>
        <v>tsukasa</v>
      </c>
      <c r="E16">
        <v>5</v>
      </c>
      <c r="F16" t="s">
        <v>775</v>
      </c>
      <c r="I16" s="2">
        <v>4350</v>
      </c>
      <c r="J16" s="2">
        <v>6270</v>
      </c>
      <c r="K16" s="2">
        <v>3420</v>
      </c>
      <c r="O16" s="3">
        <v>42122</v>
      </c>
    </row>
    <row r="17" spans="1:15" x14ac:dyDescent="0.4">
      <c r="A17">
        <v>16</v>
      </c>
      <c r="B17" t="s">
        <v>790</v>
      </c>
      <c r="C17" t="s">
        <v>3105</v>
      </c>
      <c r="D17" t="str">
        <f t="shared" si="0"/>
        <v>tori</v>
      </c>
      <c r="E17">
        <v>5</v>
      </c>
      <c r="F17" t="s">
        <v>775</v>
      </c>
      <c r="I17" s="2">
        <v>3630</v>
      </c>
      <c r="J17" s="2">
        <v>5460</v>
      </c>
      <c r="K17" s="2">
        <v>4050</v>
      </c>
      <c r="L17" s="2">
        <v>23718</v>
      </c>
      <c r="M17" s="2">
        <v>37580</v>
      </c>
      <c r="N17" s="2">
        <v>28404</v>
      </c>
      <c r="O17" s="3">
        <v>42122</v>
      </c>
    </row>
    <row r="18" spans="1:15" x14ac:dyDescent="0.4">
      <c r="A18">
        <v>17</v>
      </c>
      <c r="B18" t="s">
        <v>791</v>
      </c>
      <c r="C18" t="s">
        <v>3099</v>
      </c>
      <c r="D18" t="str">
        <f t="shared" si="0"/>
        <v>subaru</v>
      </c>
      <c r="E18">
        <v>4</v>
      </c>
      <c r="F18" t="s">
        <v>779</v>
      </c>
      <c r="I18" s="2">
        <v>2280</v>
      </c>
      <c r="J18" s="2">
        <v>2760</v>
      </c>
      <c r="K18" s="2">
        <v>4050</v>
      </c>
      <c r="O18" s="3">
        <v>42122</v>
      </c>
    </row>
    <row r="19" spans="1:15" x14ac:dyDescent="0.4">
      <c r="A19">
        <v>18</v>
      </c>
      <c r="B19" t="s">
        <v>792</v>
      </c>
      <c r="C19" t="s">
        <v>3016</v>
      </c>
      <c r="D19" t="str">
        <f t="shared" si="0"/>
        <v>hokuto</v>
      </c>
      <c r="E19">
        <v>4</v>
      </c>
      <c r="F19" t="s">
        <v>773</v>
      </c>
      <c r="I19" s="2">
        <v>5100</v>
      </c>
      <c r="J19" s="2">
        <v>2400</v>
      </c>
      <c r="K19" s="2">
        <v>1440</v>
      </c>
      <c r="O19" s="3">
        <v>42122</v>
      </c>
    </row>
    <row r="20" spans="1:15" x14ac:dyDescent="0.4">
      <c r="A20">
        <v>19</v>
      </c>
      <c r="B20" t="s">
        <v>793</v>
      </c>
      <c r="C20" t="s">
        <v>3106</v>
      </c>
      <c r="D20" t="str">
        <f t="shared" si="0"/>
        <v>midori</v>
      </c>
      <c r="E20">
        <v>4</v>
      </c>
      <c r="F20" t="s">
        <v>775</v>
      </c>
      <c r="I20" s="2">
        <v>2130</v>
      </c>
      <c r="J20" s="2">
        <v>4260</v>
      </c>
      <c r="K20" s="2">
        <v>2250</v>
      </c>
      <c r="O20" s="3">
        <v>42122</v>
      </c>
    </row>
    <row r="21" spans="1:15" x14ac:dyDescent="0.4">
      <c r="A21">
        <v>20</v>
      </c>
      <c r="B21" t="s">
        <v>794</v>
      </c>
      <c r="C21" t="s">
        <v>3100</v>
      </c>
      <c r="D21" t="str">
        <f t="shared" si="0"/>
        <v>izumi</v>
      </c>
      <c r="E21">
        <v>4</v>
      </c>
      <c r="F21" t="s">
        <v>779</v>
      </c>
      <c r="I21" s="2">
        <v>1620</v>
      </c>
      <c r="J21" s="2">
        <v>2820</v>
      </c>
      <c r="K21" s="2">
        <v>4500</v>
      </c>
      <c r="O21" s="3">
        <v>42122</v>
      </c>
    </row>
    <row r="22" spans="1:15" x14ac:dyDescent="0.4">
      <c r="A22">
        <v>21</v>
      </c>
      <c r="B22" t="s">
        <v>795</v>
      </c>
      <c r="C22" t="s">
        <v>3107</v>
      </c>
      <c r="D22" t="str">
        <f t="shared" si="0"/>
        <v>yuzuru</v>
      </c>
      <c r="E22">
        <v>4</v>
      </c>
      <c r="F22" t="s">
        <v>775</v>
      </c>
      <c r="I22" s="2">
        <v>2310</v>
      </c>
      <c r="J22" s="2">
        <v>5520</v>
      </c>
      <c r="K22" s="2">
        <v>1380</v>
      </c>
      <c r="O22" s="3">
        <v>42122</v>
      </c>
    </row>
    <row r="23" spans="1:15" x14ac:dyDescent="0.4">
      <c r="A23">
        <v>22</v>
      </c>
      <c r="B23" t="s">
        <v>796</v>
      </c>
      <c r="C23" t="s">
        <v>3096</v>
      </c>
      <c r="D23" t="str">
        <f t="shared" si="0"/>
        <v>wataru</v>
      </c>
      <c r="E23">
        <v>4</v>
      </c>
      <c r="F23" t="s">
        <v>779</v>
      </c>
      <c r="I23" s="2">
        <v>2160</v>
      </c>
      <c r="J23" s="2">
        <v>1560</v>
      </c>
      <c r="K23" s="2">
        <v>4830</v>
      </c>
      <c r="L23" s="2">
        <v>18626</v>
      </c>
      <c r="M23" s="2">
        <v>12153</v>
      </c>
      <c r="N23" s="2">
        <v>31501</v>
      </c>
      <c r="O23" s="3">
        <v>42122</v>
      </c>
    </row>
    <row r="24" spans="1:15" x14ac:dyDescent="0.4">
      <c r="A24">
        <v>23</v>
      </c>
      <c r="B24" t="s">
        <v>797</v>
      </c>
      <c r="C24" t="s">
        <v>3006</v>
      </c>
      <c r="D24" t="str">
        <f t="shared" si="0"/>
        <v>hinata</v>
      </c>
      <c r="E24">
        <v>4</v>
      </c>
      <c r="F24" t="s">
        <v>773</v>
      </c>
      <c r="I24" s="2">
        <v>4800</v>
      </c>
      <c r="J24" s="2">
        <v>1590</v>
      </c>
      <c r="K24" s="2">
        <v>2730</v>
      </c>
      <c r="L24" s="2">
        <v>30286</v>
      </c>
      <c r="M24" s="2">
        <v>16253</v>
      </c>
      <c r="N24" s="2">
        <v>15928</v>
      </c>
      <c r="O24" s="3">
        <v>42122</v>
      </c>
    </row>
    <row r="25" spans="1:15" x14ac:dyDescent="0.4">
      <c r="A25">
        <v>24</v>
      </c>
      <c r="B25" t="s">
        <v>798</v>
      </c>
      <c r="C25" t="s">
        <v>3029</v>
      </c>
      <c r="D25" t="str">
        <f t="shared" si="0"/>
        <v>keito</v>
      </c>
      <c r="E25">
        <v>4</v>
      </c>
      <c r="F25" t="s">
        <v>773</v>
      </c>
      <c r="I25" s="2">
        <v>4320</v>
      </c>
      <c r="J25" s="2">
        <v>2190</v>
      </c>
      <c r="K25" s="2">
        <v>2520</v>
      </c>
      <c r="O25" s="3">
        <v>42122</v>
      </c>
    </row>
    <row r="26" spans="1:15" x14ac:dyDescent="0.4">
      <c r="A26">
        <v>25</v>
      </c>
      <c r="B26" t="s">
        <v>799</v>
      </c>
      <c r="C26" t="s">
        <v>3108</v>
      </c>
      <c r="D26" t="str">
        <f t="shared" si="0"/>
        <v>soma</v>
      </c>
      <c r="E26">
        <v>4</v>
      </c>
      <c r="F26" t="s">
        <v>775</v>
      </c>
      <c r="I26" s="2">
        <v>1920</v>
      </c>
      <c r="J26" s="2">
        <v>4290</v>
      </c>
      <c r="K26" s="2">
        <v>3120</v>
      </c>
      <c r="O26" s="3">
        <v>42122</v>
      </c>
    </row>
    <row r="27" spans="1:15" x14ac:dyDescent="0.4">
      <c r="A27">
        <v>26</v>
      </c>
      <c r="B27" t="s">
        <v>800</v>
      </c>
      <c r="C27" t="s">
        <v>3044</v>
      </c>
      <c r="D27" t="str">
        <f t="shared" si="0"/>
        <v>rei</v>
      </c>
      <c r="E27">
        <v>4</v>
      </c>
      <c r="F27" t="s">
        <v>775</v>
      </c>
      <c r="I27" s="2">
        <v>2370</v>
      </c>
      <c r="J27" s="2">
        <v>4980</v>
      </c>
      <c r="K27" s="2">
        <v>1440</v>
      </c>
      <c r="O27" s="3">
        <v>42122</v>
      </c>
    </row>
    <row r="28" spans="1:15" x14ac:dyDescent="0.4">
      <c r="A28">
        <v>27</v>
      </c>
      <c r="B28" t="s">
        <v>801</v>
      </c>
      <c r="C28" t="s">
        <v>3102</v>
      </c>
      <c r="D28" t="str">
        <f t="shared" si="0"/>
        <v>koga</v>
      </c>
      <c r="E28">
        <v>4</v>
      </c>
      <c r="F28" t="s">
        <v>773</v>
      </c>
      <c r="I28" s="2">
        <v>4800</v>
      </c>
      <c r="J28" s="2">
        <v>1890</v>
      </c>
      <c r="K28" s="2">
        <v>2370</v>
      </c>
      <c r="O28" s="3">
        <v>42122</v>
      </c>
    </row>
    <row r="29" spans="1:15" x14ac:dyDescent="0.4">
      <c r="A29">
        <v>28</v>
      </c>
      <c r="B29" t="s">
        <v>802</v>
      </c>
      <c r="C29" t="s">
        <v>3109</v>
      </c>
      <c r="D29" t="str">
        <f t="shared" si="0"/>
        <v>ritsu</v>
      </c>
      <c r="E29">
        <v>4</v>
      </c>
      <c r="F29" t="s">
        <v>779</v>
      </c>
      <c r="I29" s="2">
        <v>1770</v>
      </c>
      <c r="J29" s="2">
        <v>2010</v>
      </c>
      <c r="K29" s="2">
        <v>5400</v>
      </c>
      <c r="L29" s="2">
        <v>16910</v>
      </c>
      <c r="M29" s="2">
        <v>13832</v>
      </c>
      <c r="N29" s="2">
        <v>32374</v>
      </c>
      <c r="O29" s="3">
        <v>42122</v>
      </c>
    </row>
    <row r="30" spans="1:15" x14ac:dyDescent="0.4">
      <c r="A30">
        <v>29</v>
      </c>
      <c r="B30" t="s">
        <v>803</v>
      </c>
      <c r="C30" t="s">
        <v>3110</v>
      </c>
      <c r="D30" t="str">
        <f t="shared" si="0"/>
        <v>kaoru</v>
      </c>
      <c r="E30">
        <v>4</v>
      </c>
      <c r="F30" t="s">
        <v>779</v>
      </c>
      <c r="I30" s="2">
        <v>2130</v>
      </c>
      <c r="J30" s="2">
        <v>2130</v>
      </c>
      <c r="K30" s="2">
        <v>4890</v>
      </c>
      <c r="L30" s="2">
        <v>18067</v>
      </c>
      <c r="M30" s="2">
        <v>14357</v>
      </c>
      <c r="N30" s="2">
        <v>30420</v>
      </c>
      <c r="O30" s="3">
        <v>42122</v>
      </c>
    </row>
    <row r="31" spans="1:15" x14ac:dyDescent="0.4">
      <c r="A31">
        <v>30</v>
      </c>
      <c r="B31" t="s">
        <v>804</v>
      </c>
      <c r="C31" t="s">
        <v>3111</v>
      </c>
      <c r="D31" t="str">
        <f t="shared" si="0"/>
        <v>arashi</v>
      </c>
      <c r="E31">
        <v>4</v>
      </c>
      <c r="F31" t="s">
        <v>773</v>
      </c>
      <c r="I31" s="2">
        <v>4110</v>
      </c>
      <c r="J31" s="2">
        <v>3030</v>
      </c>
      <c r="K31" s="2">
        <v>1770</v>
      </c>
      <c r="L31" s="2">
        <v>28557</v>
      </c>
      <c r="M31" s="2">
        <v>21487</v>
      </c>
      <c r="N31" s="2">
        <v>12760</v>
      </c>
      <c r="O31" s="3">
        <v>42122</v>
      </c>
    </row>
    <row r="32" spans="1:15" x14ac:dyDescent="0.4">
      <c r="A32">
        <v>31</v>
      </c>
      <c r="B32" t="s">
        <v>805</v>
      </c>
      <c r="C32" t="s">
        <v>3031</v>
      </c>
      <c r="D32" t="str">
        <f t="shared" si="0"/>
        <v>eichi</v>
      </c>
      <c r="E32">
        <v>4</v>
      </c>
      <c r="F32" t="s">
        <v>775</v>
      </c>
      <c r="I32" s="2">
        <v>2460</v>
      </c>
      <c r="J32" s="2">
        <v>4980</v>
      </c>
      <c r="K32" s="2">
        <v>1440</v>
      </c>
      <c r="O32" s="3">
        <v>42122</v>
      </c>
    </row>
    <row r="33" spans="1:15" x14ac:dyDescent="0.4">
      <c r="A33">
        <v>32</v>
      </c>
      <c r="B33" t="s">
        <v>806</v>
      </c>
      <c r="C33" t="s">
        <v>3093</v>
      </c>
      <c r="D33" t="str">
        <f t="shared" si="0"/>
        <v>mao</v>
      </c>
      <c r="E33">
        <v>4</v>
      </c>
      <c r="F33" t="s">
        <v>773</v>
      </c>
      <c r="I33" s="2">
        <v>4260</v>
      </c>
      <c r="J33" s="2">
        <v>2400</v>
      </c>
      <c r="K33" s="2">
        <v>2220</v>
      </c>
      <c r="O33" s="3">
        <v>42122</v>
      </c>
    </row>
    <row r="34" spans="1:15" x14ac:dyDescent="0.4">
      <c r="A34">
        <v>33</v>
      </c>
      <c r="B34" t="s">
        <v>807</v>
      </c>
      <c r="C34" t="s">
        <v>3095</v>
      </c>
      <c r="D34" t="str">
        <f t="shared" si="0"/>
        <v>adnis</v>
      </c>
      <c r="E34">
        <v>4</v>
      </c>
      <c r="F34" t="s">
        <v>773</v>
      </c>
      <c r="I34" s="2">
        <v>4920</v>
      </c>
      <c r="J34" s="2">
        <v>2430</v>
      </c>
      <c r="K34" s="2">
        <v>1740</v>
      </c>
      <c r="O34" s="3">
        <v>42122</v>
      </c>
    </row>
    <row r="35" spans="1:15" x14ac:dyDescent="0.4">
      <c r="A35">
        <v>34</v>
      </c>
      <c r="B35" t="s">
        <v>808</v>
      </c>
      <c r="C35" t="s">
        <v>3112</v>
      </c>
      <c r="D35" t="str">
        <f t="shared" si="0"/>
        <v>yuta</v>
      </c>
      <c r="E35">
        <v>4</v>
      </c>
      <c r="F35" t="s">
        <v>779</v>
      </c>
      <c r="I35" s="2">
        <v>2010</v>
      </c>
      <c r="J35" s="2">
        <v>3180</v>
      </c>
      <c r="K35" s="2">
        <v>4200</v>
      </c>
      <c r="L35" s="2">
        <v>18096</v>
      </c>
      <c r="M35" s="2">
        <v>17530</v>
      </c>
      <c r="N35" s="2">
        <v>28919</v>
      </c>
      <c r="O35" s="3">
        <v>42122</v>
      </c>
    </row>
    <row r="36" spans="1:15" x14ac:dyDescent="0.4">
      <c r="A36">
        <v>35</v>
      </c>
      <c r="B36" t="s">
        <v>809</v>
      </c>
      <c r="C36" t="s">
        <v>3035</v>
      </c>
      <c r="D36" t="str">
        <f t="shared" si="0"/>
        <v>chiaki</v>
      </c>
      <c r="E36">
        <v>4</v>
      </c>
      <c r="F36" t="s">
        <v>773</v>
      </c>
      <c r="I36" s="2">
        <v>4950</v>
      </c>
      <c r="J36" s="2">
        <v>1230</v>
      </c>
      <c r="K36" s="2">
        <v>2310</v>
      </c>
      <c r="L36" s="2">
        <v>30456</v>
      </c>
      <c r="M36" s="2">
        <v>15895</v>
      </c>
      <c r="N36" s="2">
        <v>15862</v>
      </c>
      <c r="O36" s="3">
        <v>42122</v>
      </c>
    </row>
    <row r="37" spans="1:15" x14ac:dyDescent="0.4">
      <c r="A37">
        <v>36</v>
      </c>
      <c r="B37" t="s">
        <v>810</v>
      </c>
      <c r="C37" t="s">
        <v>3113</v>
      </c>
      <c r="D37" t="str">
        <f t="shared" si="0"/>
        <v>tomoya</v>
      </c>
      <c r="E37">
        <v>4</v>
      </c>
      <c r="F37" t="s">
        <v>775</v>
      </c>
      <c r="I37" s="2">
        <v>1650</v>
      </c>
      <c r="J37" s="2">
        <v>4800</v>
      </c>
      <c r="K37" s="2">
        <v>2460</v>
      </c>
      <c r="O37" s="3">
        <v>42122</v>
      </c>
    </row>
    <row r="38" spans="1:15" x14ac:dyDescent="0.4">
      <c r="A38">
        <v>37</v>
      </c>
      <c r="B38" t="s">
        <v>811</v>
      </c>
      <c r="C38" t="s">
        <v>3104</v>
      </c>
      <c r="D38" t="str">
        <f t="shared" si="0"/>
        <v>tsukasa</v>
      </c>
      <c r="E38">
        <v>4</v>
      </c>
      <c r="F38" t="s">
        <v>773</v>
      </c>
      <c r="I38" s="2">
        <v>5280</v>
      </c>
      <c r="J38" s="2">
        <v>1320</v>
      </c>
      <c r="K38" s="2">
        <v>2190</v>
      </c>
      <c r="L38" s="2">
        <v>30407</v>
      </c>
      <c r="M38" s="2">
        <v>15690</v>
      </c>
      <c r="N38" s="2">
        <v>15415</v>
      </c>
      <c r="O38" s="3">
        <v>42122</v>
      </c>
    </row>
    <row r="39" spans="1:15" x14ac:dyDescent="0.4">
      <c r="A39">
        <v>38</v>
      </c>
      <c r="B39" t="s">
        <v>812</v>
      </c>
      <c r="C39" t="s">
        <v>3103</v>
      </c>
      <c r="D39" t="str">
        <f t="shared" si="0"/>
        <v>makoto</v>
      </c>
      <c r="E39">
        <v>4</v>
      </c>
      <c r="F39" t="s">
        <v>779</v>
      </c>
      <c r="I39" s="2">
        <v>3090</v>
      </c>
      <c r="J39" s="2">
        <v>1710</v>
      </c>
      <c r="K39" s="2">
        <v>4350</v>
      </c>
      <c r="L39" s="2">
        <v>21605</v>
      </c>
      <c r="M39" s="2">
        <v>13797</v>
      </c>
      <c r="N39" s="2">
        <v>29107</v>
      </c>
      <c r="O39" s="3">
        <v>42122</v>
      </c>
    </row>
    <row r="40" spans="1:15" x14ac:dyDescent="0.4">
      <c r="A40">
        <v>39</v>
      </c>
      <c r="B40" t="s">
        <v>813</v>
      </c>
      <c r="C40" t="s">
        <v>3105</v>
      </c>
      <c r="D40" t="str">
        <f t="shared" si="0"/>
        <v>tori</v>
      </c>
      <c r="E40">
        <v>4</v>
      </c>
      <c r="F40" t="s">
        <v>775</v>
      </c>
      <c r="I40" s="2">
        <v>2280</v>
      </c>
      <c r="J40" s="2">
        <v>5010</v>
      </c>
      <c r="K40" s="2">
        <v>1530</v>
      </c>
      <c r="O40" s="3">
        <v>42122</v>
      </c>
    </row>
    <row r="41" spans="1:15" x14ac:dyDescent="0.4">
      <c r="A41">
        <v>40</v>
      </c>
      <c r="B41" t="s">
        <v>814</v>
      </c>
      <c r="C41" t="s">
        <v>3103</v>
      </c>
      <c r="D41" t="str">
        <f t="shared" si="0"/>
        <v>makoto</v>
      </c>
      <c r="E41">
        <v>4</v>
      </c>
      <c r="F41" t="s">
        <v>773</v>
      </c>
      <c r="I41" s="2">
        <v>4230</v>
      </c>
      <c r="J41" s="2">
        <v>1770</v>
      </c>
      <c r="K41" s="2">
        <v>2700</v>
      </c>
      <c r="O41" s="3">
        <v>42122</v>
      </c>
    </row>
    <row r="42" spans="1:15" x14ac:dyDescent="0.4">
      <c r="A42">
        <v>41</v>
      </c>
      <c r="B42" t="s">
        <v>815</v>
      </c>
      <c r="C42" t="s">
        <v>3094</v>
      </c>
      <c r="D42" t="str">
        <f t="shared" si="0"/>
        <v>hajime</v>
      </c>
      <c r="E42">
        <v>4</v>
      </c>
      <c r="F42" t="s">
        <v>779</v>
      </c>
      <c r="I42" s="2">
        <v>2070</v>
      </c>
      <c r="J42" s="2">
        <v>2310</v>
      </c>
      <c r="K42" s="2">
        <v>4290</v>
      </c>
      <c r="O42" s="3">
        <v>42122</v>
      </c>
    </row>
    <row r="43" spans="1:15" x14ac:dyDescent="0.4">
      <c r="A43">
        <v>42</v>
      </c>
      <c r="B43" t="s">
        <v>816</v>
      </c>
      <c r="C43" t="s">
        <v>3046</v>
      </c>
      <c r="D43" t="str">
        <f t="shared" si="0"/>
        <v>nazuna</v>
      </c>
      <c r="E43">
        <v>4</v>
      </c>
      <c r="F43" t="s">
        <v>773</v>
      </c>
      <c r="I43" s="2">
        <v>4890</v>
      </c>
      <c r="J43" s="2">
        <v>2010</v>
      </c>
      <c r="K43" s="2">
        <v>2070</v>
      </c>
      <c r="L43" s="2">
        <v>26008</v>
      </c>
      <c r="O43" s="3">
        <v>42122</v>
      </c>
    </row>
    <row r="44" spans="1:15" x14ac:dyDescent="0.4">
      <c r="A44">
        <v>43</v>
      </c>
      <c r="B44" t="s">
        <v>817</v>
      </c>
      <c r="C44" t="s">
        <v>3097</v>
      </c>
      <c r="D44" t="str">
        <f t="shared" si="0"/>
        <v>kuro</v>
      </c>
      <c r="E44">
        <v>4</v>
      </c>
      <c r="F44" t="s">
        <v>775</v>
      </c>
      <c r="I44" s="2">
        <v>3220</v>
      </c>
      <c r="J44" s="2">
        <v>4640</v>
      </c>
      <c r="K44" s="2">
        <v>1890</v>
      </c>
      <c r="O44" s="3">
        <v>42122</v>
      </c>
    </row>
    <row r="45" spans="1:15" x14ac:dyDescent="0.4">
      <c r="A45">
        <v>44</v>
      </c>
      <c r="B45" t="s">
        <v>818</v>
      </c>
      <c r="C45" t="s">
        <v>3016</v>
      </c>
      <c r="D45" t="str">
        <f t="shared" si="0"/>
        <v>hokuto</v>
      </c>
      <c r="E45">
        <v>4</v>
      </c>
      <c r="F45" t="s">
        <v>779</v>
      </c>
      <c r="I45" s="2">
        <v>2340</v>
      </c>
      <c r="J45" s="2">
        <v>1380</v>
      </c>
      <c r="K45" s="2">
        <v>5310</v>
      </c>
      <c r="O45" s="3">
        <v>42122</v>
      </c>
    </row>
    <row r="46" spans="1:15" x14ac:dyDescent="0.4">
      <c r="A46">
        <v>45</v>
      </c>
      <c r="B46" t="s">
        <v>819</v>
      </c>
      <c r="C46" t="s">
        <v>3098</v>
      </c>
      <c r="D46" t="str">
        <f t="shared" si="0"/>
        <v>shinobu</v>
      </c>
      <c r="E46">
        <v>4</v>
      </c>
      <c r="F46" t="s">
        <v>779</v>
      </c>
      <c r="I46" s="2">
        <v>1830</v>
      </c>
      <c r="J46" s="2">
        <v>2430</v>
      </c>
      <c r="K46" s="2">
        <v>4890</v>
      </c>
      <c r="L46" s="2">
        <v>17170</v>
      </c>
      <c r="M46" s="2">
        <v>16524</v>
      </c>
      <c r="N46" s="2">
        <v>29800</v>
      </c>
      <c r="O46" s="3">
        <v>42122</v>
      </c>
    </row>
    <row r="47" spans="1:15" x14ac:dyDescent="0.4">
      <c r="A47">
        <v>46</v>
      </c>
      <c r="B47" t="s">
        <v>820</v>
      </c>
      <c r="C47" t="s">
        <v>3099</v>
      </c>
      <c r="D47" t="str">
        <f t="shared" si="0"/>
        <v>subaru</v>
      </c>
      <c r="E47">
        <v>4</v>
      </c>
      <c r="F47" t="s">
        <v>775</v>
      </c>
      <c r="I47" s="2">
        <v>2250</v>
      </c>
      <c r="J47" s="2">
        <v>4590</v>
      </c>
      <c r="K47" s="2">
        <v>1950</v>
      </c>
      <c r="O47" s="3">
        <v>42122</v>
      </c>
    </row>
    <row r="48" spans="1:15" x14ac:dyDescent="0.4">
      <c r="A48">
        <v>47</v>
      </c>
      <c r="B48" t="s">
        <v>821</v>
      </c>
      <c r="C48" t="s">
        <v>3114</v>
      </c>
      <c r="D48" t="str">
        <f t="shared" si="0"/>
        <v>kanata</v>
      </c>
      <c r="E48">
        <v>4</v>
      </c>
      <c r="F48" t="s">
        <v>775</v>
      </c>
      <c r="I48" s="2">
        <v>2040</v>
      </c>
      <c r="J48" s="2">
        <v>4530</v>
      </c>
      <c r="K48" s="2">
        <v>2730</v>
      </c>
      <c r="O48" s="3">
        <v>42122</v>
      </c>
    </row>
    <row r="49" spans="1:15" x14ac:dyDescent="0.4">
      <c r="A49">
        <v>48</v>
      </c>
      <c r="B49" t="s">
        <v>822</v>
      </c>
      <c r="C49" t="s">
        <v>3115</v>
      </c>
      <c r="D49" t="str">
        <f t="shared" si="0"/>
        <v>mitsuru</v>
      </c>
      <c r="E49">
        <v>4</v>
      </c>
      <c r="F49" t="s">
        <v>775</v>
      </c>
      <c r="I49" s="2">
        <v>1770</v>
      </c>
      <c r="J49" s="2">
        <v>5130</v>
      </c>
      <c r="K49" s="2">
        <v>1650</v>
      </c>
      <c r="O49" s="3">
        <v>42122</v>
      </c>
    </row>
    <row r="50" spans="1:15" x14ac:dyDescent="0.4">
      <c r="A50">
        <v>49</v>
      </c>
      <c r="B50" t="s">
        <v>823</v>
      </c>
      <c r="C50" t="s">
        <v>3101</v>
      </c>
      <c r="D50" t="str">
        <f t="shared" si="0"/>
        <v>tetora</v>
      </c>
      <c r="E50">
        <v>4</v>
      </c>
      <c r="F50" t="s">
        <v>779</v>
      </c>
      <c r="I50" s="2">
        <v>1650</v>
      </c>
      <c r="J50" s="2">
        <v>2100</v>
      </c>
      <c r="K50" s="2">
        <v>5550</v>
      </c>
      <c r="L50" s="2">
        <v>16782</v>
      </c>
      <c r="M50" s="2">
        <v>13957</v>
      </c>
      <c r="N50" s="2">
        <v>33019</v>
      </c>
      <c r="O50" s="3">
        <v>42122</v>
      </c>
    </row>
    <row r="51" spans="1:15" x14ac:dyDescent="0.4">
      <c r="A51">
        <v>50</v>
      </c>
      <c r="B51" t="s">
        <v>824</v>
      </c>
      <c r="C51" t="s">
        <v>3093</v>
      </c>
      <c r="D51" t="str">
        <f t="shared" si="0"/>
        <v>mao</v>
      </c>
      <c r="E51">
        <v>4</v>
      </c>
      <c r="F51" t="s">
        <v>775</v>
      </c>
      <c r="I51" s="2">
        <v>2400</v>
      </c>
      <c r="J51" s="2">
        <v>4620</v>
      </c>
      <c r="K51" s="2">
        <v>1830</v>
      </c>
      <c r="O51" s="3">
        <v>42122</v>
      </c>
    </row>
    <row r="52" spans="1:15" x14ac:dyDescent="0.4">
      <c r="A52">
        <v>51</v>
      </c>
      <c r="B52" t="s">
        <v>825</v>
      </c>
      <c r="C52" t="s">
        <v>3099</v>
      </c>
      <c r="D52" t="str">
        <f t="shared" si="0"/>
        <v>subaru</v>
      </c>
      <c r="E52">
        <v>3</v>
      </c>
      <c r="F52" t="s">
        <v>775</v>
      </c>
      <c r="I52" s="2">
        <v>1050</v>
      </c>
      <c r="J52" s="2">
        <v>2640</v>
      </c>
      <c r="K52" s="2">
        <v>1150</v>
      </c>
      <c r="O52" s="3">
        <v>42122</v>
      </c>
    </row>
    <row r="53" spans="1:15" x14ac:dyDescent="0.4">
      <c r="A53">
        <v>52</v>
      </c>
      <c r="B53" t="s">
        <v>826</v>
      </c>
      <c r="C53" t="s">
        <v>3098</v>
      </c>
      <c r="D53" t="str">
        <f t="shared" si="0"/>
        <v>shinobu</v>
      </c>
      <c r="E53">
        <v>3</v>
      </c>
      <c r="F53" t="s">
        <v>779</v>
      </c>
      <c r="I53" s="2">
        <v>1260</v>
      </c>
      <c r="J53" s="2">
        <v>1350</v>
      </c>
      <c r="K53" s="2">
        <v>2250</v>
      </c>
      <c r="L53" s="2">
        <v>13097</v>
      </c>
      <c r="M53" s="2">
        <v>12564</v>
      </c>
      <c r="N53" s="2">
        <v>16970</v>
      </c>
      <c r="O53" s="3">
        <v>42122</v>
      </c>
    </row>
    <row r="54" spans="1:15" x14ac:dyDescent="0.4">
      <c r="A54">
        <v>53</v>
      </c>
      <c r="B54" t="s">
        <v>827</v>
      </c>
      <c r="C54" t="s">
        <v>3095</v>
      </c>
      <c r="D54" t="str">
        <f t="shared" si="0"/>
        <v>adnis</v>
      </c>
      <c r="E54">
        <v>3</v>
      </c>
      <c r="F54" t="s">
        <v>773</v>
      </c>
      <c r="I54" s="2">
        <v>2820</v>
      </c>
      <c r="J54" s="2">
        <v>1290</v>
      </c>
      <c r="K54" s="2">
        <v>1020</v>
      </c>
      <c r="L54" s="2">
        <v>19744</v>
      </c>
      <c r="M54" s="2">
        <v>13301</v>
      </c>
      <c r="N54" s="2">
        <v>10153</v>
      </c>
      <c r="O54" s="3">
        <v>42122</v>
      </c>
    </row>
    <row r="55" spans="1:15" x14ac:dyDescent="0.4">
      <c r="A55">
        <v>54</v>
      </c>
      <c r="B55" t="s">
        <v>828</v>
      </c>
      <c r="C55" t="s">
        <v>3046</v>
      </c>
      <c r="D55" t="str">
        <f t="shared" si="0"/>
        <v>nazuna</v>
      </c>
      <c r="E55">
        <v>3</v>
      </c>
      <c r="F55" t="s">
        <v>775</v>
      </c>
      <c r="I55">
        <v>930</v>
      </c>
      <c r="J55" s="2">
        <v>2790</v>
      </c>
      <c r="K55" s="2">
        <v>1440</v>
      </c>
      <c r="L55" s="2">
        <v>9689</v>
      </c>
      <c r="M55" s="2">
        <v>20244</v>
      </c>
      <c r="N55" s="2">
        <v>14782</v>
      </c>
      <c r="O55" s="3">
        <v>42122</v>
      </c>
    </row>
    <row r="56" spans="1:15" x14ac:dyDescent="0.4">
      <c r="A56">
        <v>55</v>
      </c>
      <c r="B56" t="s">
        <v>829</v>
      </c>
      <c r="C56" t="s">
        <v>3113</v>
      </c>
      <c r="D56" t="str">
        <f t="shared" si="0"/>
        <v>tomoya</v>
      </c>
      <c r="E56">
        <v>3</v>
      </c>
      <c r="F56" t="s">
        <v>779</v>
      </c>
      <c r="I56" s="2">
        <v>1500</v>
      </c>
      <c r="J56" s="2">
        <v>1620</v>
      </c>
      <c r="K56" s="2">
        <v>2190</v>
      </c>
      <c r="L56" s="2">
        <v>14547</v>
      </c>
      <c r="M56" s="2">
        <v>12373</v>
      </c>
      <c r="N56" s="2">
        <v>18074</v>
      </c>
      <c r="O56" s="3">
        <v>42122</v>
      </c>
    </row>
    <row r="57" spans="1:15" x14ac:dyDescent="0.4">
      <c r="A57">
        <v>56</v>
      </c>
      <c r="B57" t="s">
        <v>830</v>
      </c>
      <c r="C57" t="s">
        <v>3111</v>
      </c>
      <c r="D57" t="str">
        <f t="shared" si="0"/>
        <v>arashi</v>
      </c>
      <c r="E57">
        <v>3</v>
      </c>
      <c r="F57" t="s">
        <v>779</v>
      </c>
      <c r="I57" s="2">
        <v>1350</v>
      </c>
      <c r="J57">
        <v>930</v>
      </c>
      <c r="K57" s="2">
        <v>2640</v>
      </c>
      <c r="L57" s="2">
        <v>14028</v>
      </c>
      <c r="M57" s="2">
        <v>9579</v>
      </c>
      <c r="N57" s="2">
        <v>19445</v>
      </c>
      <c r="O57" s="3">
        <v>42122</v>
      </c>
    </row>
    <row r="58" spans="1:15" x14ac:dyDescent="0.4">
      <c r="A58">
        <v>57</v>
      </c>
      <c r="B58" t="s">
        <v>831</v>
      </c>
      <c r="C58" t="s">
        <v>3108</v>
      </c>
      <c r="D58" t="str">
        <f t="shared" si="0"/>
        <v>soma</v>
      </c>
      <c r="E58">
        <v>3</v>
      </c>
      <c r="F58" t="s">
        <v>773</v>
      </c>
      <c r="I58" s="2">
        <v>2370</v>
      </c>
      <c r="J58" s="2">
        <v>1350</v>
      </c>
      <c r="K58" s="2">
        <v>1200</v>
      </c>
      <c r="L58" s="2">
        <v>17243</v>
      </c>
      <c r="M58" s="2">
        <v>13424</v>
      </c>
      <c r="N58" s="2">
        <v>12676</v>
      </c>
      <c r="O58" s="3">
        <v>42122</v>
      </c>
    </row>
    <row r="59" spans="1:15" x14ac:dyDescent="0.4">
      <c r="A59">
        <v>58</v>
      </c>
      <c r="B59" t="s">
        <v>832</v>
      </c>
      <c r="C59" t="s">
        <v>3093</v>
      </c>
      <c r="D59" t="str">
        <f t="shared" si="0"/>
        <v>mao</v>
      </c>
      <c r="E59">
        <v>3</v>
      </c>
      <c r="F59" t="s">
        <v>775</v>
      </c>
      <c r="I59" s="2">
        <v>1470</v>
      </c>
      <c r="J59" s="2">
        <v>2400</v>
      </c>
      <c r="K59" s="2">
        <v>1080</v>
      </c>
      <c r="L59" s="2">
        <v>13391</v>
      </c>
      <c r="M59" s="2">
        <v>17643</v>
      </c>
      <c r="N59" s="2">
        <v>12694</v>
      </c>
      <c r="O59" s="3">
        <v>42122</v>
      </c>
    </row>
    <row r="60" spans="1:15" x14ac:dyDescent="0.4">
      <c r="A60">
        <v>59</v>
      </c>
      <c r="B60" t="s">
        <v>833</v>
      </c>
      <c r="C60" t="s">
        <v>3035</v>
      </c>
      <c r="D60" t="str">
        <f t="shared" si="0"/>
        <v>chiaki</v>
      </c>
      <c r="E60">
        <v>3</v>
      </c>
      <c r="F60" t="s">
        <v>779</v>
      </c>
      <c r="I60" s="2">
        <v>1380</v>
      </c>
      <c r="J60">
        <v>960</v>
      </c>
      <c r="K60" s="2">
        <v>2700</v>
      </c>
      <c r="L60" s="2">
        <v>13385</v>
      </c>
      <c r="M60" s="2">
        <v>11392</v>
      </c>
      <c r="N60" s="2">
        <v>18292</v>
      </c>
      <c r="O60" s="3">
        <v>42122</v>
      </c>
    </row>
    <row r="61" spans="1:15" x14ac:dyDescent="0.4">
      <c r="A61">
        <v>60</v>
      </c>
      <c r="B61" t="s">
        <v>834</v>
      </c>
      <c r="C61" t="s">
        <v>3035</v>
      </c>
      <c r="D61" t="str">
        <f t="shared" si="0"/>
        <v>chiaki</v>
      </c>
      <c r="E61">
        <v>3</v>
      </c>
      <c r="F61" t="s">
        <v>775</v>
      </c>
      <c r="I61" s="2">
        <v>1170</v>
      </c>
      <c r="J61" s="2">
        <v>2790</v>
      </c>
      <c r="K61" s="2">
        <v>1350</v>
      </c>
      <c r="L61" s="2">
        <v>10537</v>
      </c>
      <c r="M61" s="2">
        <v>19719</v>
      </c>
      <c r="N61" s="2">
        <v>13781</v>
      </c>
      <c r="O61" s="3">
        <v>42122</v>
      </c>
    </row>
    <row r="62" spans="1:15" x14ac:dyDescent="0.4">
      <c r="A62">
        <v>61</v>
      </c>
      <c r="B62" t="s">
        <v>835</v>
      </c>
      <c r="C62" t="s">
        <v>3104</v>
      </c>
      <c r="D62" t="str">
        <f t="shared" si="0"/>
        <v>tsukasa</v>
      </c>
      <c r="E62">
        <v>3</v>
      </c>
      <c r="F62" t="s">
        <v>775</v>
      </c>
      <c r="I62" s="2">
        <v>1260</v>
      </c>
      <c r="J62" s="2">
        <v>2610</v>
      </c>
      <c r="K62" s="2">
        <v>1260</v>
      </c>
      <c r="L62" s="2">
        <v>10769</v>
      </c>
      <c r="M62" s="2">
        <v>18225</v>
      </c>
      <c r="N62" s="2">
        <v>13839</v>
      </c>
      <c r="O62" s="3">
        <v>42122</v>
      </c>
    </row>
    <row r="63" spans="1:15" x14ac:dyDescent="0.4">
      <c r="A63">
        <v>62</v>
      </c>
      <c r="B63" t="s">
        <v>836</v>
      </c>
      <c r="C63" t="s">
        <v>3108</v>
      </c>
      <c r="D63" t="str">
        <f t="shared" si="0"/>
        <v>soma</v>
      </c>
      <c r="E63">
        <v>3</v>
      </c>
      <c r="F63" t="s">
        <v>779</v>
      </c>
      <c r="I63" s="2">
        <v>1080</v>
      </c>
      <c r="J63" s="2">
        <v>1590</v>
      </c>
      <c r="K63" s="2">
        <v>2550</v>
      </c>
      <c r="L63" s="2">
        <v>13005</v>
      </c>
      <c r="M63" s="2">
        <v>11432</v>
      </c>
      <c r="N63" s="2">
        <v>19071</v>
      </c>
      <c r="O63" s="3">
        <v>42122</v>
      </c>
    </row>
    <row r="64" spans="1:15" x14ac:dyDescent="0.4">
      <c r="A64">
        <v>63</v>
      </c>
      <c r="B64" t="s">
        <v>837</v>
      </c>
      <c r="C64" t="s">
        <v>3044</v>
      </c>
      <c r="D64" t="str">
        <f t="shared" si="0"/>
        <v>rei</v>
      </c>
      <c r="E64">
        <v>3</v>
      </c>
      <c r="F64" t="s">
        <v>773</v>
      </c>
      <c r="I64" s="2">
        <v>2730</v>
      </c>
      <c r="J64">
        <v>900</v>
      </c>
      <c r="K64" s="2">
        <v>1230</v>
      </c>
      <c r="L64" s="2">
        <v>19192</v>
      </c>
      <c r="M64" s="2">
        <v>12731</v>
      </c>
      <c r="N64" s="2">
        <v>10737</v>
      </c>
      <c r="O64" s="3">
        <v>42122</v>
      </c>
    </row>
    <row r="65" spans="1:15" x14ac:dyDescent="0.4">
      <c r="A65">
        <v>64</v>
      </c>
      <c r="B65" t="s">
        <v>838</v>
      </c>
      <c r="C65" t="s">
        <v>3113</v>
      </c>
      <c r="D65" t="str">
        <f t="shared" si="0"/>
        <v>tomoya</v>
      </c>
      <c r="E65">
        <v>3</v>
      </c>
      <c r="F65" t="s">
        <v>773</v>
      </c>
      <c r="I65" s="2">
        <v>2220</v>
      </c>
      <c r="J65" s="2">
        <v>1920</v>
      </c>
      <c r="K65" s="2">
        <v>1020</v>
      </c>
      <c r="L65" s="2">
        <v>17457</v>
      </c>
      <c r="M65" s="2">
        <v>15287</v>
      </c>
      <c r="N65" s="2">
        <v>12113</v>
      </c>
      <c r="O65" s="3">
        <v>42122</v>
      </c>
    </row>
    <row r="66" spans="1:15" x14ac:dyDescent="0.4">
      <c r="A66">
        <v>65</v>
      </c>
      <c r="B66" t="s">
        <v>839</v>
      </c>
      <c r="C66" t="s">
        <v>3104</v>
      </c>
      <c r="D66" t="str">
        <f t="shared" ref="D66:D129" si="1">_xlfn.CONCAT(C66,G66)</f>
        <v>tsukasa</v>
      </c>
      <c r="E66">
        <v>3</v>
      </c>
      <c r="F66" t="s">
        <v>779</v>
      </c>
      <c r="I66">
        <v>900</v>
      </c>
      <c r="J66" s="2">
        <v>1290</v>
      </c>
      <c r="K66" s="2">
        <v>2760</v>
      </c>
      <c r="L66" s="2">
        <v>12790</v>
      </c>
      <c r="M66" s="2">
        <v>11207</v>
      </c>
      <c r="N66" s="2">
        <v>20378</v>
      </c>
      <c r="O66" s="3">
        <v>42122</v>
      </c>
    </row>
    <row r="67" spans="1:15" x14ac:dyDescent="0.4">
      <c r="A67">
        <v>66</v>
      </c>
      <c r="B67" t="s">
        <v>840</v>
      </c>
      <c r="C67" t="s">
        <v>3111</v>
      </c>
      <c r="D67" t="str">
        <f t="shared" si="1"/>
        <v>arashi</v>
      </c>
      <c r="E67">
        <v>3</v>
      </c>
      <c r="F67" t="s">
        <v>773</v>
      </c>
      <c r="I67" s="2">
        <v>2160</v>
      </c>
      <c r="J67" s="2">
        <v>1800</v>
      </c>
      <c r="K67" s="2">
        <v>1140</v>
      </c>
      <c r="L67" s="2">
        <v>18640</v>
      </c>
      <c r="M67" s="2">
        <v>15419</v>
      </c>
      <c r="N67" s="2">
        <v>9878</v>
      </c>
      <c r="O67" s="3">
        <v>42122</v>
      </c>
    </row>
    <row r="68" spans="1:15" x14ac:dyDescent="0.4">
      <c r="A68">
        <v>67</v>
      </c>
      <c r="B68" t="s">
        <v>841</v>
      </c>
      <c r="C68" t="s">
        <v>3111</v>
      </c>
      <c r="D68" t="str">
        <f t="shared" si="1"/>
        <v>arashi</v>
      </c>
      <c r="E68">
        <v>3</v>
      </c>
      <c r="F68" t="s">
        <v>775</v>
      </c>
      <c r="I68" s="2">
        <v>1410</v>
      </c>
      <c r="J68" s="2">
        <v>2760</v>
      </c>
      <c r="K68">
        <v>750</v>
      </c>
      <c r="L68" s="2">
        <v>13292</v>
      </c>
      <c r="M68" s="2">
        <v>18996</v>
      </c>
      <c r="N68" s="2">
        <v>11421</v>
      </c>
      <c r="O68" s="3">
        <v>42122</v>
      </c>
    </row>
    <row r="69" spans="1:15" x14ac:dyDescent="0.4">
      <c r="A69">
        <v>68</v>
      </c>
      <c r="B69" t="s">
        <v>842</v>
      </c>
      <c r="C69" t="s">
        <v>3006</v>
      </c>
      <c r="D69" t="str">
        <f t="shared" si="1"/>
        <v>hinata</v>
      </c>
      <c r="E69">
        <v>3</v>
      </c>
      <c r="F69" t="s">
        <v>773</v>
      </c>
      <c r="I69" s="2">
        <v>2430</v>
      </c>
      <c r="J69">
        <v>990</v>
      </c>
      <c r="K69" s="2">
        <v>1620</v>
      </c>
      <c r="L69" s="2">
        <v>17557</v>
      </c>
      <c r="M69" s="2">
        <v>12256</v>
      </c>
      <c r="N69" s="2">
        <v>14178</v>
      </c>
      <c r="O69" s="3">
        <v>42122</v>
      </c>
    </row>
    <row r="70" spans="1:15" x14ac:dyDescent="0.4">
      <c r="A70">
        <v>69</v>
      </c>
      <c r="B70" t="s">
        <v>843</v>
      </c>
      <c r="C70" t="s">
        <v>3016</v>
      </c>
      <c r="D70" t="str">
        <f t="shared" si="1"/>
        <v>hokuto</v>
      </c>
      <c r="E70">
        <v>3</v>
      </c>
      <c r="F70" t="s">
        <v>779</v>
      </c>
      <c r="I70" s="2">
        <v>1410</v>
      </c>
      <c r="J70">
        <v>900</v>
      </c>
      <c r="K70" s="2">
        <v>2880</v>
      </c>
      <c r="L70" s="2">
        <v>13764</v>
      </c>
      <c r="M70" s="2">
        <v>9594</v>
      </c>
      <c r="N70" s="2">
        <v>19923</v>
      </c>
      <c r="O70" s="3">
        <v>42122</v>
      </c>
    </row>
    <row r="71" spans="1:15" x14ac:dyDescent="0.4">
      <c r="A71">
        <v>70</v>
      </c>
      <c r="B71" t="s">
        <v>844</v>
      </c>
      <c r="C71" t="s">
        <v>3105</v>
      </c>
      <c r="D71" t="str">
        <f t="shared" si="1"/>
        <v>tori</v>
      </c>
      <c r="E71">
        <v>3</v>
      </c>
      <c r="F71" t="s">
        <v>775</v>
      </c>
      <c r="I71" s="2">
        <v>1410</v>
      </c>
      <c r="J71" s="2">
        <v>2730</v>
      </c>
      <c r="K71">
        <v>840</v>
      </c>
      <c r="O71" s="3">
        <v>42122</v>
      </c>
    </row>
    <row r="72" spans="1:15" x14ac:dyDescent="0.4">
      <c r="A72">
        <v>71</v>
      </c>
      <c r="B72" t="s">
        <v>845</v>
      </c>
      <c r="C72" t="s">
        <v>3114</v>
      </c>
      <c r="D72" t="str">
        <f t="shared" si="1"/>
        <v>kanata</v>
      </c>
      <c r="E72">
        <v>3</v>
      </c>
      <c r="F72" t="s">
        <v>773</v>
      </c>
      <c r="I72" s="2">
        <v>2190</v>
      </c>
      <c r="J72" s="2">
        <v>1830</v>
      </c>
      <c r="K72" s="2">
        <v>1110</v>
      </c>
      <c r="L72" s="2">
        <v>17052</v>
      </c>
      <c r="M72" s="2">
        <v>15127</v>
      </c>
      <c r="N72" s="2">
        <v>12057</v>
      </c>
      <c r="O72" s="3">
        <v>42122</v>
      </c>
    </row>
    <row r="73" spans="1:15" x14ac:dyDescent="0.4">
      <c r="A73">
        <v>72</v>
      </c>
      <c r="B73" t="s">
        <v>846</v>
      </c>
      <c r="C73" t="s">
        <v>3094</v>
      </c>
      <c r="D73" t="str">
        <f t="shared" si="1"/>
        <v>hajime</v>
      </c>
      <c r="E73">
        <v>3</v>
      </c>
      <c r="F73" t="s">
        <v>773</v>
      </c>
      <c r="I73" s="2">
        <v>2370</v>
      </c>
      <c r="J73" s="2">
        <v>1740</v>
      </c>
      <c r="K73">
        <v>960</v>
      </c>
      <c r="L73" s="2">
        <v>17644</v>
      </c>
      <c r="M73" s="2">
        <v>15105</v>
      </c>
      <c r="N73" s="2">
        <v>9951</v>
      </c>
      <c r="O73" s="3">
        <v>42122</v>
      </c>
    </row>
    <row r="74" spans="1:15" x14ac:dyDescent="0.4">
      <c r="A74">
        <v>73</v>
      </c>
      <c r="B74" t="s">
        <v>847</v>
      </c>
      <c r="C74" t="s">
        <v>3105</v>
      </c>
      <c r="D74" t="str">
        <f t="shared" si="1"/>
        <v>tori</v>
      </c>
      <c r="E74">
        <v>3</v>
      </c>
      <c r="F74" t="s">
        <v>779</v>
      </c>
      <c r="I74" s="2">
        <v>1200</v>
      </c>
      <c r="J74" s="2">
        <v>1050</v>
      </c>
      <c r="K74" s="2">
        <v>2970</v>
      </c>
      <c r="L74" s="2">
        <v>13303</v>
      </c>
      <c r="M74" s="2">
        <v>10378</v>
      </c>
      <c r="N74" s="2">
        <v>20337</v>
      </c>
      <c r="O74" s="3">
        <v>42122</v>
      </c>
    </row>
    <row r="75" spans="1:15" x14ac:dyDescent="0.4">
      <c r="A75">
        <v>74</v>
      </c>
      <c r="B75" t="s">
        <v>848</v>
      </c>
      <c r="C75" t="s">
        <v>3098</v>
      </c>
      <c r="D75" t="str">
        <f t="shared" si="1"/>
        <v>shinobu</v>
      </c>
      <c r="E75">
        <v>3</v>
      </c>
      <c r="F75" t="s">
        <v>773</v>
      </c>
      <c r="I75" s="2">
        <v>2280</v>
      </c>
      <c r="J75" s="2">
        <v>1680</v>
      </c>
      <c r="K75" s="2">
        <v>1260</v>
      </c>
      <c r="L75" s="2">
        <v>17216</v>
      </c>
      <c r="M75" s="2">
        <v>15109</v>
      </c>
      <c r="N75" s="2">
        <v>10269</v>
      </c>
      <c r="O75" s="3">
        <v>42122</v>
      </c>
    </row>
    <row r="76" spans="1:15" x14ac:dyDescent="0.4">
      <c r="A76">
        <v>75</v>
      </c>
      <c r="B76" t="s">
        <v>849</v>
      </c>
      <c r="C76" t="s">
        <v>3101</v>
      </c>
      <c r="D76" t="str">
        <f t="shared" si="1"/>
        <v>tetora</v>
      </c>
      <c r="E76">
        <v>3</v>
      </c>
      <c r="F76" t="s">
        <v>773</v>
      </c>
      <c r="I76" s="2">
        <v>2790</v>
      </c>
      <c r="J76">
        <v>960</v>
      </c>
      <c r="K76" s="2">
        <v>1230</v>
      </c>
      <c r="L76" s="2">
        <v>18499</v>
      </c>
      <c r="M76" s="2">
        <v>12021</v>
      </c>
      <c r="N76" s="2">
        <v>12745</v>
      </c>
      <c r="O76" s="3">
        <v>42122</v>
      </c>
    </row>
    <row r="77" spans="1:15" x14ac:dyDescent="0.4">
      <c r="A77">
        <v>76</v>
      </c>
      <c r="B77" t="s">
        <v>850</v>
      </c>
      <c r="C77" t="s">
        <v>3107</v>
      </c>
      <c r="D77" t="str">
        <f t="shared" si="1"/>
        <v>yuzuru</v>
      </c>
      <c r="E77">
        <v>3</v>
      </c>
      <c r="F77" t="s">
        <v>775</v>
      </c>
      <c r="I77" s="2">
        <v>1080</v>
      </c>
      <c r="J77" s="2">
        <v>2610</v>
      </c>
      <c r="K77" s="2">
        <v>1140</v>
      </c>
      <c r="L77" s="2">
        <v>10196</v>
      </c>
      <c r="M77" s="2">
        <v>19060</v>
      </c>
      <c r="N77" s="2">
        <v>13684</v>
      </c>
      <c r="O77" s="3">
        <v>42122</v>
      </c>
    </row>
    <row r="78" spans="1:15" x14ac:dyDescent="0.4">
      <c r="A78">
        <v>77</v>
      </c>
      <c r="B78" t="s">
        <v>851</v>
      </c>
      <c r="C78" t="s">
        <v>3100</v>
      </c>
      <c r="D78" t="str">
        <f t="shared" si="1"/>
        <v>izumi</v>
      </c>
      <c r="E78">
        <v>3</v>
      </c>
      <c r="F78" t="s">
        <v>773</v>
      </c>
      <c r="I78" s="2">
        <v>2160</v>
      </c>
      <c r="J78" s="2">
        <v>1200</v>
      </c>
      <c r="K78" s="2">
        <v>1860</v>
      </c>
      <c r="L78" s="2">
        <v>16382</v>
      </c>
      <c r="M78" s="2">
        <v>13327</v>
      </c>
      <c r="N78" s="2">
        <v>14482</v>
      </c>
      <c r="O78" s="3">
        <v>42122</v>
      </c>
    </row>
    <row r="79" spans="1:15" x14ac:dyDescent="0.4">
      <c r="A79">
        <v>78</v>
      </c>
      <c r="B79" t="s">
        <v>852</v>
      </c>
      <c r="C79" t="s">
        <v>3098</v>
      </c>
      <c r="D79" t="str">
        <f t="shared" si="1"/>
        <v>shinobu</v>
      </c>
      <c r="E79">
        <v>3</v>
      </c>
      <c r="F79" t="s">
        <v>775</v>
      </c>
      <c r="I79" s="2">
        <v>1080</v>
      </c>
      <c r="J79" s="2">
        <v>2910</v>
      </c>
      <c r="K79" s="2">
        <v>1020</v>
      </c>
      <c r="L79" s="2">
        <v>10284</v>
      </c>
      <c r="M79" s="2">
        <v>19953</v>
      </c>
      <c r="N79" s="2">
        <v>13196</v>
      </c>
      <c r="O79" s="3">
        <v>42122</v>
      </c>
    </row>
    <row r="80" spans="1:15" x14ac:dyDescent="0.4">
      <c r="A80">
        <v>79</v>
      </c>
      <c r="B80" t="s">
        <v>853</v>
      </c>
      <c r="C80" t="s">
        <v>3099</v>
      </c>
      <c r="D80" t="str">
        <f t="shared" si="1"/>
        <v>subaru</v>
      </c>
      <c r="E80">
        <v>3</v>
      </c>
      <c r="F80" t="s">
        <v>773</v>
      </c>
      <c r="I80" s="2">
        <v>2520</v>
      </c>
      <c r="J80" s="2">
        <v>1680</v>
      </c>
      <c r="K80">
        <v>930</v>
      </c>
      <c r="O80" s="3">
        <v>42122</v>
      </c>
    </row>
    <row r="81" spans="1:15" x14ac:dyDescent="0.4">
      <c r="A81">
        <v>80</v>
      </c>
      <c r="B81" t="s">
        <v>854</v>
      </c>
      <c r="C81" t="s">
        <v>3112</v>
      </c>
      <c r="D81" t="str">
        <f t="shared" si="1"/>
        <v>yuta</v>
      </c>
      <c r="E81">
        <v>3</v>
      </c>
      <c r="F81" t="s">
        <v>779</v>
      </c>
      <c r="I81" s="2">
        <v>1470</v>
      </c>
      <c r="J81" s="2">
        <v>1080</v>
      </c>
      <c r="K81" s="2">
        <v>2640</v>
      </c>
      <c r="L81" s="2">
        <v>13692</v>
      </c>
      <c r="M81" s="2">
        <v>12078</v>
      </c>
      <c r="N81" s="2">
        <v>18057</v>
      </c>
      <c r="O81" s="3">
        <v>42122</v>
      </c>
    </row>
    <row r="82" spans="1:15" x14ac:dyDescent="0.4">
      <c r="A82">
        <v>81</v>
      </c>
      <c r="B82" t="s">
        <v>855</v>
      </c>
      <c r="C82" t="s">
        <v>3104</v>
      </c>
      <c r="D82" t="str">
        <f t="shared" si="1"/>
        <v>tsukasa</v>
      </c>
      <c r="E82">
        <v>3</v>
      </c>
      <c r="F82" t="s">
        <v>773</v>
      </c>
      <c r="I82" s="2">
        <v>3060</v>
      </c>
      <c r="J82" s="2">
        <v>1350</v>
      </c>
      <c r="K82">
        <v>840</v>
      </c>
      <c r="L82" s="2">
        <v>19173</v>
      </c>
      <c r="M82" s="2">
        <v>13289</v>
      </c>
      <c r="N82" s="2">
        <v>11329</v>
      </c>
      <c r="O82" s="3">
        <v>42122</v>
      </c>
    </row>
    <row r="83" spans="1:15" x14ac:dyDescent="0.4">
      <c r="A83">
        <v>82</v>
      </c>
      <c r="B83" t="s">
        <v>856</v>
      </c>
      <c r="C83" t="s">
        <v>3112</v>
      </c>
      <c r="D83" t="str">
        <f t="shared" si="1"/>
        <v>yuta</v>
      </c>
      <c r="E83">
        <v>3</v>
      </c>
      <c r="F83" t="s">
        <v>773</v>
      </c>
      <c r="I83" s="2">
        <v>3060</v>
      </c>
      <c r="J83" s="2">
        <v>1290</v>
      </c>
      <c r="K83">
        <v>960</v>
      </c>
      <c r="L83" s="2">
        <v>20517</v>
      </c>
      <c r="M83" s="2">
        <v>14008</v>
      </c>
      <c r="N83" s="2">
        <v>9482</v>
      </c>
      <c r="O83" s="3">
        <v>42122</v>
      </c>
    </row>
    <row r="84" spans="1:15" x14ac:dyDescent="0.4">
      <c r="A84">
        <v>83</v>
      </c>
      <c r="B84" t="s">
        <v>857</v>
      </c>
      <c r="C84" t="s">
        <v>3099</v>
      </c>
      <c r="D84" t="str">
        <f t="shared" si="1"/>
        <v>subaru</v>
      </c>
      <c r="E84">
        <v>3</v>
      </c>
      <c r="F84" t="s">
        <v>775</v>
      </c>
      <c r="I84" s="2">
        <v>1440</v>
      </c>
      <c r="J84" s="2">
        <v>2880</v>
      </c>
      <c r="K84">
        <v>900</v>
      </c>
      <c r="L84" s="2">
        <v>11605</v>
      </c>
      <c r="M84" s="2">
        <v>20693</v>
      </c>
      <c r="N84" s="2">
        <v>12523</v>
      </c>
      <c r="O84" s="3">
        <v>42122</v>
      </c>
    </row>
    <row r="85" spans="1:15" x14ac:dyDescent="0.4">
      <c r="A85">
        <v>84</v>
      </c>
      <c r="B85" t="s">
        <v>858</v>
      </c>
      <c r="C85" t="s">
        <v>3099</v>
      </c>
      <c r="D85" t="str">
        <f t="shared" si="1"/>
        <v>subaru</v>
      </c>
      <c r="E85">
        <v>3</v>
      </c>
      <c r="F85" t="s">
        <v>779</v>
      </c>
      <c r="I85" s="2">
        <v>1080</v>
      </c>
      <c r="J85" s="2">
        <v>1320</v>
      </c>
      <c r="K85" s="2">
        <v>2670</v>
      </c>
      <c r="L85" s="2">
        <v>12924</v>
      </c>
      <c r="M85" s="2">
        <v>11366</v>
      </c>
      <c r="N85" s="2">
        <v>19301</v>
      </c>
      <c r="O85" s="3">
        <v>42122</v>
      </c>
    </row>
    <row r="86" spans="1:15" x14ac:dyDescent="0.4">
      <c r="A86">
        <v>85</v>
      </c>
      <c r="B86" t="s">
        <v>859</v>
      </c>
      <c r="C86" t="s">
        <v>3102</v>
      </c>
      <c r="D86" t="str">
        <f t="shared" si="1"/>
        <v>koga</v>
      </c>
      <c r="E86">
        <v>3</v>
      </c>
      <c r="F86" t="s">
        <v>773</v>
      </c>
      <c r="I86" s="2">
        <v>2400</v>
      </c>
      <c r="J86">
        <v>960</v>
      </c>
      <c r="K86" s="2">
        <v>1470</v>
      </c>
      <c r="L86" s="2">
        <v>18651</v>
      </c>
      <c r="M86" s="2">
        <v>13307</v>
      </c>
      <c r="N86" s="2">
        <v>11413</v>
      </c>
      <c r="O86" s="3">
        <v>42122</v>
      </c>
    </row>
    <row r="87" spans="1:15" x14ac:dyDescent="0.4">
      <c r="A87">
        <v>86</v>
      </c>
      <c r="B87" t="s">
        <v>860</v>
      </c>
      <c r="C87" t="s">
        <v>3035</v>
      </c>
      <c r="D87" t="str">
        <f t="shared" si="1"/>
        <v>chiaki</v>
      </c>
      <c r="E87">
        <v>3</v>
      </c>
      <c r="F87" t="s">
        <v>773</v>
      </c>
      <c r="I87" s="2">
        <v>2220</v>
      </c>
      <c r="J87" s="2">
        <v>1260</v>
      </c>
      <c r="K87" s="2">
        <v>1770</v>
      </c>
      <c r="L87" s="2">
        <v>17856</v>
      </c>
      <c r="M87" s="2">
        <v>13678</v>
      </c>
      <c r="N87" s="2">
        <v>12141</v>
      </c>
      <c r="O87" s="3">
        <v>42122</v>
      </c>
    </row>
    <row r="88" spans="1:15" x14ac:dyDescent="0.4">
      <c r="A88">
        <v>87</v>
      </c>
      <c r="B88" t="s">
        <v>861</v>
      </c>
      <c r="C88" t="s">
        <v>3096</v>
      </c>
      <c r="D88" t="str">
        <f t="shared" si="1"/>
        <v>wataru</v>
      </c>
      <c r="E88">
        <v>3</v>
      </c>
      <c r="F88" t="s">
        <v>779</v>
      </c>
      <c r="I88" s="2">
        <v>1110</v>
      </c>
      <c r="J88">
        <v>870</v>
      </c>
      <c r="K88" s="2">
        <v>2940</v>
      </c>
      <c r="L88" s="2">
        <v>13227</v>
      </c>
      <c r="M88" s="2">
        <v>9195</v>
      </c>
      <c r="N88" s="2">
        <v>20537</v>
      </c>
      <c r="O88" s="3">
        <v>42122</v>
      </c>
    </row>
    <row r="89" spans="1:15" x14ac:dyDescent="0.4">
      <c r="A89">
        <v>88</v>
      </c>
      <c r="B89" t="s">
        <v>862</v>
      </c>
      <c r="C89" t="s">
        <v>3101</v>
      </c>
      <c r="D89" t="str">
        <f t="shared" si="1"/>
        <v>tetora</v>
      </c>
      <c r="E89">
        <v>3</v>
      </c>
      <c r="F89" t="s">
        <v>779</v>
      </c>
      <c r="I89" s="2">
        <v>1260</v>
      </c>
      <c r="J89">
        <v>990</v>
      </c>
      <c r="K89" s="2">
        <v>2700</v>
      </c>
      <c r="L89" s="2">
        <v>14014</v>
      </c>
      <c r="M89" s="2">
        <v>10133</v>
      </c>
      <c r="N89" s="2">
        <v>19925</v>
      </c>
      <c r="O89" s="3">
        <v>42122</v>
      </c>
    </row>
    <row r="90" spans="1:15" x14ac:dyDescent="0.4">
      <c r="A90">
        <v>89</v>
      </c>
      <c r="B90" t="s">
        <v>863</v>
      </c>
      <c r="C90" t="s">
        <v>3108</v>
      </c>
      <c r="D90" t="str">
        <f t="shared" si="1"/>
        <v>soma</v>
      </c>
      <c r="E90">
        <v>3</v>
      </c>
      <c r="F90" t="s">
        <v>775</v>
      </c>
      <c r="I90" s="2">
        <v>1560</v>
      </c>
      <c r="J90" s="2">
        <v>2460</v>
      </c>
      <c r="K90">
        <v>900</v>
      </c>
      <c r="L90" s="2">
        <v>12133</v>
      </c>
      <c r="M90" s="2">
        <v>19009</v>
      </c>
      <c r="N90" s="2">
        <v>13089</v>
      </c>
      <c r="O90" s="3">
        <v>42122</v>
      </c>
    </row>
    <row r="91" spans="1:15" x14ac:dyDescent="0.4">
      <c r="A91">
        <v>90</v>
      </c>
      <c r="B91" t="s">
        <v>864</v>
      </c>
      <c r="C91" t="s">
        <v>3103</v>
      </c>
      <c r="D91" t="str">
        <f t="shared" si="1"/>
        <v>makoto</v>
      </c>
      <c r="E91">
        <v>3</v>
      </c>
      <c r="F91" t="s">
        <v>779</v>
      </c>
      <c r="I91">
        <v>930</v>
      </c>
      <c r="J91" s="2">
        <v>1440</v>
      </c>
      <c r="K91" s="2">
        <v>2730</v>
      </c>
      <c r="L91" s="2">
        <v>12720</v>
      </c>
      <c r="M91" s="2">
        <v>11360</v>
      </c>
      <c r="N91" s="2">
        <v>19325</v>
      </c>
      <c r="O91" s="3">
        <v>42122</v>
      </c>
    </row>
    <row r="92" spans="1:15" x14ac:dyDescent="0.4">
      <c r="A92">
        <v>91</v>
      </c>
      <c r="B92" t="s">
        <v>865</v>
      </c>
      <c r="C92" t="s">
        <v>3103</v>
      </c>
      <c r="D92" t="str">
        <f t="shared" si="1"/>
        <v>makoto</v>
      </c>
      <c r="E92">
        <v>3</v>
      </c>
      <c r="F92" t="s">
        <v>773</v>
      </c>
      <c r="I92" s="2">
        <v>2610</v>
      </c>
      <c r="J92" s="2">
        <v>1350</v>
      </c>
      <c r="K92" s="2">
        <v>1230</v>
      </c>
      <c r="L92" s="2">
        <v>18859</v>
      </c>
      <c r="M92" s="2">
        <v>14113</v>
      </c>
      <c r="N92" s="2">
        <v>10347</v>
      </c>
      <c r="O92" s="3">
        <v>42122</v>
      </c>
    </row>
    <row r="93" spans="1:15" x14ac:dyDescent="0.4">
      <c r="A93">
        <v>92</v>
      </c>
      <c r="B93" t="s">
        <v>866</v>
      </c>
      <c r="C93" t="s">
        <v>3100</v>
      </c>
      <c r="D93" t="str">
        <f t="shared" si="1"/>
        <v>izumi</v>
      </c>
      <c r="E93">
        <v>3</v>
      </c>
      <c r="F93" t="s">
        <v>775</v>
      </c>
      <c r="I93" s="2">
        <v>1560</v>
      </c>
      <c r="J93" s="2">
        <v>2190</v>
      </c>
      <c r="K93" s="2">
        <v>1230</v>
      </c>
      <c r="L93" s="2">
        <v>11502</v>
      </c>
      <c r="M93" s="2">
        <v>17158</v>
      </c>
      <c r="N93" s="2">
        <v>14043</v>
      </c>
      <c r="O93" s="3">
        <v>42122</v>
      </c>
    </row>
    <row r="94" spans="1:15" x14ac:dyDescent="0.4">
      <c r="A94">
        <v>93</v>
      </c>
      <c r="B94" t="s">
        <v>867</v>
      </c>
      <c r="C94" t="s">
        <v>3110</v>
      </c>
      <c r="D94" t="str">
        <f t="shared" si="1"/>
        <v>kaoru</v>
      </c>
      <c r="E94">
        <v>3</v>
      </c>
      <c r="F94" t="s">
        <v>773</v>
      </c>
      <c r="I94" s="2">
        <v>2160</v>
      </c>
      <c r="J94" s="2">
        <v>1320</v>
      </c>
      <c r="K94" s="2">
        <v>1620</v>
      </c>
      <c r="L94" s="2">
        <v>17806</v>
      </c>
      <c r="M94" s="2">
        <v>14185</v>
      </c>
      <c r="N94" s="2">
        <v>11948</v>
      </c>
      <c r="O94" s="3">
        <v>42122</v>
      </c>
    </row>
    <row r="95" spans="1:15" x14ac:dyDescent="0.4">
      <c r="A95">
        <v>94</v>
      </c>
      <c r="B95" t="s">
        <v>868</v>
      </c>
      <c r="C95" t="s">
        <v>3100</v>
      </c>
      <c r="D95" t="str">
        <f t="shared" si="1"/>
        <v>izumi</v>
      </c>
      <c r="E95">
        <v>3</v>
      </c>
      <c r="F95" t="s">
        <v>779</v>
      </c>
      <c r="I95" s="2">
        <v>1560</v>
      </c>
      <c r="J95">
        <v>900</v>
      </c>
      <c r="K95" s="2">
        <v>2820</v>
      </c>
      <c r="L95" s="2">
        <v>15844</v>
      </c>
      <c r="M95" s="2">
        <v>10063</v>
      </c>
      <c r="N95" s="2">
        <v>18975</v>
      </c>
      <c r="O95" s="3">
        <v>42122</v>
      </c>
    </row>
    <row r="96" spans="1:15" x14ac:dyDescent="0.4">
      <c r="A96">
        <v>95</v>
      </c>
      <c r="B96" t="s">
        <v>869</v>
      </c>
      <c r="C96" t="s">
        <v>3006</v>
      </c>
      <c r="D96" t="str">
        <f t="shared" si="1"/>
        <v>hinata</v>
      </c>
      <c r="E96">
        <v>3</v>
      </c>
      <c r="F96" t="s">
        <v>775</v>
      </c>
      <c r="I96" s="2">
        <v>1440</v>
      </c>
      <c r="J96" s="2">
        <v>2520</v>
      </c>
      <c r="K96">
        <v>990</v>
      </c>
      <c r="L96" s="2">
        <v>11175</v>
      </c>
      <c r="M96" s="2">
        <v>19382</v>
      </c>
      <c r="N96" s="2">
        <v>13100</v>
      </c>
      <c r="O96" s="3">
        <v>42122</v>
      </c>
    </row>
    <row r="97" spans="1:15" x14ac:dyDescent="0.4">
      <c r="A97">
        <v>96</v>
      </c>
      <c r="B97" t="s">
        <v>870</v>
      </c>
      <c r="C97" t="s">
        <v>3095</v>
      </c>
      <c r="D97" t="str">
        <f t="shared" si="1"/>
        <v>adnis</v>
      </c>
      <c r="E97">
        <v>3</v>
      </c>
      <c r="F97" t="s">
        <v>779</v>
      </c>
      <c r="I97" s="2">
        <v>1110</v>
      </c>
      <c r="J97" s="2">
        <v>1590</v>
      </c>
      <c r="K97" s="2">
        <v>2340</v>
      </c>
      <c r="L97" s="2">
        <v>13132</v>
      </c>
      <c r="M97" s="2">
        <v>12072</v>
      </c>
      <c r="N97" s="2">
        <v>18853</v>
      </c>
      <c r="O97" s="3">
        <v>42122</v>
      </c>
    </row>
    <row r="98" spans="1:15" x14ac:dyDescent="0.4">
      <c r="A98">
        <v>97</v>
      </c>
      <c r="B98" t="s">
        <v>871</v>
      </c>
      <c r="C98" t="s">
        <v>3106</v>
      </c>
      <c r="D98" t="str">
        <f t="shared" si="1"/>
        <v>midori</v>
      </c>
      <c r="E98">
        <v>3</v>
      </c>
      <c r="F98" t="s">
        <v>779</v>
      </c>
      <c r="I98" s="2">
        <v>1260</v>
      </c>
      <c r="J98">
        <v>780</v>
      </c>
      <c r="K98" s="2">
        <v>2820</v>
      </c>
      <c r="L98" s="2">
        <v>13461</v>
      </c>
      <c r="M98" s="2">
        <v>10984</v>
      </c>
      <c r="N98" s="2">
        <v>19132</v>
      </c>
      <c r="O98" s="3">
        <v>42122</v>
      </c>
    </row>
    <row r="99" spans="1:15" x14ac:dyDescent="0.4">
      <c r="A99">
        <v>98</v>
      </c>
      <c r="B99" t="s">
        <v>872</v>
      </c>
      <c r="C99" t="s">
        <v>3105</v>
      </c>
      <c r="D99" t="str">
        <f t="shared" si="1"/>
        <v>tori</v>
      </c>
      <c r="E99">
        <v>3</v>
      </c>
      <c r="F99" t="s">
        <v>773</v>
      </c>
      <c r="I99" s="2">
        <v>2820</v>
      </c>
      <c r="J99" s="2">
        <v>1320</v>
      </c>
      <c r="K99">
        <v>870</v>
      </c>
      <c r="L99" s="2">
        <v>19715</v>
      </c>
      <c r="M99" s="2">
        <v>13609</v>
      </c>
      <c r="N99" s="2">
        <v>9504</v>
      </c>
      <c r="O99" s="3">
        <v>42122</v>
      </c>
    </row>
    <row r="100" spans="1:15" x14ac:dyDescent="0.4">
      <c r="A100">
        <v>99</v>
      </c>
      <c r="B100" t="s">
        <v>873</v>
      </c>
      <c r="C100" t="s">
        <v>3029</v>
      </c>
      <c r="D100" t="str">
        <f t="shared" si="1"/>
        <v>keito</v>
      </c>
      <c r="E100">
        <v>3</v>
      </c>
      <c r="F100" t="s">
        <v>775</v>
      </c>
      <c r="I100" s="2">
        <v>1320</v>
      </c>
      <c r="J100" s="2">
        <v>2820</v>
      </c>
      <c r="K100">
        <v>870</v>
      </c>
      <c r="L100" s="2">
        <v>11935</v>
      </c>
      <c r="M100" s="2">
        <v>19147</v>
      </c>
      <c r="N100" s="2">
        <v>13041</v>
      </c>
      <c r="O100" s="3">
        <v>42122</v>
      </c>
    </row>
    <row r="101" spans="1:15" x14ac:dyDescent="0.4">
      <c r="A101">
        <v>100</v>
      </c>
      <c r="B101" t="s">
        <v>874</v>
      </c>
      <c r="C101" t="s">
        <v>3093</v>
      </c>
      <c r="D101" t="str">
        <f t="shared" si="1"/>
        <v>mao</v>
      </c>
      <c r="E101">
        <v>3</v>
      </c>
      <c r="F101" t="s">
        <v>779</v>
      </c>
      <c r="I101" s="2">
        <v>1620</v>
      </c>
      <c r="J101" s="2">
        <v>1170</v>
      </c>
      <c r="K101" s="2">
        <v>2490</v>
      </c>
      <c r="L101" s="2">
        <v>15393</v>
      </c>
      <c r="M101" s="2">
        <v>10408</v>
      </c>
      <c r="N101" s="2">
        <v>18561</v>
      </c>
      <c r="O101" s="3">
        <v>42122</v>
      </c>
    </row>
    <row r="102" spans="1:15" x14ac:dyDescent="0.4">
      <c r="A102">
        <v>101</v>
      </c>
      <c r="B102" t="s">
        <v>875</v>
      </c>
      <c r="C102" t="s">
        <v>3107</v>
      </c>
      <c r="D102" t="str">
        <f t="shared" si="1"/>
        <v>yuzuru</v>
      </c>
      <c r="E102">
        <v>3</v>
      </c>
      <c r="F102" t="s">
        <v>773</v>
      </c>
      <c r="I102" s="2">
        <v>2790</v>
      </c>
      <c r="J102" s="2">
        <v>1440</v>
      </c>
      <c r="K102" s="2">
        <v>1050</v>
      </c>
      <c r="L102" s="2">
        <v>20028</v>
      </c>
      <c r="M102" s="2">
        <v>14326</v>
      </c>
      <c r="N102" s="2">
        <v>9942</v>
      </c>
      <c r="O102" s="3">
        <v>42122</v>
      </c>
    </row>
    <row r="103" spans="1:15" x14ac:dyDescent="0.4">
      <c r="A103">
        <v>102</v>
      </c>
      <c r="B103" t="s">
        <v>876</v>
      </c>
      <c r="C103" t="s">
        <v>3031</v>
      </c>
      <c r="D103" t="str">
        <f t="shared" si="1"/>
        <v>eichi</v>
      </c>
      <c r="E103">
        <v>3</v>
      </c>
      <c r="F103" t="s">
        <v>773</v>
      </c>
      <c r="I103" s="2">
        <v>2430</v>
      </c>
      <c r="J103" s="2">
        <v>1410</v>
      </c>
      <c r="K103" s="2">
        <v>1320</v>
      </c>
      <c r="L103" s="2">
        <v>18178</v>
      </c>
      <c r="M103" s="2">
        <v>14351</v>
      </c>
      <c r="N103" s="2">
        <v>10614</v>
      </c>
      <c r="O103" s="3">
        <v>42122</v>
      </c>
    </row>
    <row r="104" spans="1:15" x14ac:dyDescent="0.4">
      <c r="A104">
        <v>103</v>
      </c>
      <c r="B104" t="s">
        <v>877</v>
      </c>
      <c r="C104" t="s">
        <v>3110</v>
      </c>
      <c r="D104" t="str">
        <f t="shared" si="1"/>
        <v>kaoru</v>
      </c>
      <c r="E104">
        <v>3</v>
      </c>
      <c r="F104" t="s">
        <v>779</v>
      </c>
      <c r="I104" s="2">
        <v>1440</v>
      </c>
      <c r="J104" s="2">
        <v>1020</v>
      </c>
      <c r="K104" s="2">
        <v>2520</v>
      </c>
      <c r="O104" s="3">
        <v>42122</v>
      </c>
    </row>
    <row r="105" spans="1:15" x14ac:dyDescent="0.4">
      <c r="A105">
        <v>104</v>
      </c>
      <c r="B105" t="s">
        <v>878</v>
      </c>
      <c r="C105" t="s">
        <v>3016</v>
      </c>
      <c r="D105" t="str">
        <f t="shared" si="1"/>
        <v>hokuto</v>
      </c>
      <c r="E105">
        <v>3</v>
      </c>
      <c r="F105" t="s">
        <v>775</v>
      </c>
      <c r="I105" s="2">
        <v>1020</v>
      </c>
      <c r="J105" s="2">
        <v>2880</v>
      </c>
      <c r="K105">
        <v>930</v>
      </c>
      <c r="L105" s="2">
        <v>12282</v>
      </c>
      <c r="M105" s="2">
        <v>19649</v>
      </c>
      <c r="N105" s="2">
        <v>12085</v>
      </c>
      <c r="O105" s="3">
        <v>42122</v>
      </c>
    </row>
    <row r="106" spans="1:15" x14ac:dyDescent="0.4">
      <c r="A106">
        <v>105</v>
      </c>
      <c r="B106" t="s">
        <v>879</v>
      </c>
      <c r="C106" t="s">
        <v>3046</v>
      </c>
      <c r="D106" t="str">
        <f t="shared" si="1"/>
        <v>nazuna</v>
      </c>
      <c r="E106">
        <v>3</v>
      </c>
      <c r="F106" t="s">
        <v>773</v>
      </c>
      <c r="I106" s="2">
        <v>2250</v>
      </c>
      <c r="J106" s="2">
        <v>1770</v>
      </c>
      <c r="K106" s="2">
        <v>1110</v>
      </c>
      <c r="L106" s="2">
        <v>18354</v>
      </c>
      <c r="M106" s="2">
        <v>15720</v>
      </c>
      <c r="N106" s="2">
        <v>10069</v>
      </c>
      <c r="O106" s="3">
        <v>42122</v>
      </c>
    </row>
    <row r="107" spans="1:15" x14ac:dyDescent="0.4">
      <c r="A107">
        <v>106</v>
      </c>
      <c r="B107" t="s">
        <v>880</v>
      </c>
      <c r="C107" t="s">
        <v>3044</v>
      </c>
      <c r="D107" t="str">
        <f t="shared" si="1"/>
        <v>rei</v>
      </c>
      <c r="E107">
        <v>3</v>
      </c>
      <c r="F107" t="s">
        <v>775</v>
      </c>
      <c r="I107" s="2">
        <v>1620</v>
      </c>
      <c r="J107" s="2">
        <v>2520</v>
      </c>
      <c r="K107">
        <v>930</v>
      </c>
      <c r="L107" s="2">
        <v>11713</v>
      </c>
      <c r="M107" s="2">
        <v>19123</v>
      </c>
      <c r="N107" s="2">
        <v>12679</v>
      </c>
      <c r="O107" s="3">
        <v>42122</v>
      </c>
    </row>
    <row r="108" spans="1:15" x14ac:dyDescent="0.4">
      <c r="A108">
        <v>107</v>
      </c>
      <c r="B108" t="s">
        <v>881</v>
      </c>
      <c r="C108" t="s">
        <v>3115</v>
      </c>
      <c r="D108" t="str">
        <f t="shared" si="1"/>
        <v>mitsuru</v>
      </c>
      <c r="E108">
        <v>3</v>
      </c>
      <c r="F108" t="s">
        <v>779</v>
      </c>
      <c r="I108">
        <v>870</v>
      </c>
      <c r="J108" s="2">
        <v>1590</v>
      </c>
      <c r="K108" s="2">
        <v>2400</v>
      </c>
      <c r="L108" s="2">
        <v>12811</v>
      </c>
      <c r="M108" s="2">
        <v>12007</v>
      </c>
      <c r="N108" s="2">
        <v>18850</v>
      </c>
      <c r="O108" s="3">
        <v>42122</v>
      </c>
    </row>
    <row r="109" spans="1:15" x14ac:dyDescent="0.4">
      <c r="A109">
        <v>108</v>
      </c>
      <c r="B109" t="s">
        <v>882</v>
      </c>
      <c r="C109" t="s">
        <v>3094</v>
      </c>
      <c r="D109" t="str">
        <f t="shared" si="1"/>
        <v>hajime</v>
      </c>
      <c r="E109">
        <v>3</v>
      </c>
      <c r="F109" t="s">
        <v>775</v>
      </c>
      <c r="I109" s="2">
        <v>1620</v>
      </c>
      <c r="J109" s="2">
        <v>2130</v>
      </c>
      <c r="K109" s="2">
        <v>1260</v>
      </c>
      <c r="L109" s="2">
        <v>13763</v>
      </c>
      <c r="M109" s="2">
        <v>16763</v>
      </c>
      <c r="N109" s="2">
        <v>12865</v>
      </c>
      <c r="O109" s="3">
        <v>42122</v>
      </c>
    </row>
    <row r="110" spans="1:15" x14ac:dyDescent="0.4">
      <c r="A110">
        <v>109</v>
      </c>
      <c r="B110" t="s">
        <v>883</v>
      </c>
      <c r="C110" t="s">
        <v>3114</v>
      </c>
      <c r="D110" t="str">
        <f t="shared" si="1"/>
        <v>kanata</v>
      </c>
      <c r="E110">
        <v>3</v>
      </c>
      <c r="F110" t="s">
        <v>775</v>
      </c>
      <c r="I110">
        <v>990</v>
      </c>
      <c r="J110" s="2">
        <v>2790</v>
      </c>
      <c r="K110" s="2">
        <v>1110</v>
      </c>
      <c r="L110" s="2">
        <v>9734</v>
      </c>
      <c r="M110" s="2">
        <v>19445</v>
      </c>
      <c r="N110" s="2">
        <v>13527</v>
      </c>
      <c r="O110" s="3">
        <v>42122</v>
      </c>
    </row>
    <row r="111" spans="1:15" x14ac:dyDescent="0.4">
      <c r="A111">
        <v>110</v>
      </c>
      <c r="B111" t="s">
        <v>884</v>
      </c>
      <c r="C111" t="s">
        <v>3114</v>
      </c>
      <c r="D111" t="str">
        <f t="shared" si="1"/>
        <v>kanata</v>
      </c>
      <c r="E111">
        <v>3</v>
      </c>
      <c r="F111" t="s">
        <v>779</v>
      </c>
      <c r="I111">
        <v>960</v>
      </c>
      <c r="J111" s="2">
        <v>1290</v>
      </c>
      <c r="K111" s="2">
        <v>2700</v>
      </c>
      <c r="L111" s="2">
        <v>12534</v>
      </c>
      <c r="M111" s="2">
        <v>11333</v>
      </c>
      <c r="N111" s="2">
        <v>19222</v>
      </c>
      <c r="O111" s="3">
        <v>42122</v>
      </c>
    </row>
    <row r="112" spans="1:15" x14ac:dyDescent="0.4">
      <c r="A112">
        <v>111</v>
      </c>
      <c r="B112" t="s">
        <v>885</v>
      </c>
      <c r="C112" t="s">
        <v>3044</v>
      </c>
      <c r="D112" t="str">
        <f t="shared" si="1"/>
        <v>rei</v>
      </c>
      <c r="E112">
        <v>3</v>
      </c>
      <c r="F112" t="s">
        <v>779</v>
      </c>
      <c r="I112" s="2">
        <v>1650</v>
      </c>
      <c r="J112" s="2">
        <v>1230</v>
      </c>
      <c r="K112" s="2">
        <v>2430</v>
      </c>
      <c r="L112" s="2">
        <v>13842</v>
      </c>
      <c r="M112" s="2">
        <v>12386</v>
      </c>
      <c r="N112" s="2">
        <v>17596</v>
      </c>
      <c r="O112" s="3">
        <v>42122</v>
      </c>
    </row>
    <row r="113" spans="1:15" x14ac:dyDescent="0.4">
      <c r="A113">
        <v>112</v>
      </c>
      <c r="B113" t="s">
        <v>886</v>
      </c>
      <c r="C113" t="s">
        <v>3029</v>
      </c>
      <c r="D113" t="str">
        <f t="shared" si="1"/>
        <v>keito</v>
      </c>
      <c r="E113">
        <v>3</v>
      </c>
      <c r="F113" t="s">
        <v>779</v>
      </c>
      <c r="I113" s="2">
        <v>1500</v>
      </c>
      <c r="J113" s="2">
        <v>1230</v>
      </c>
      <c r="K113" s="2">
        <v>2520</v>
      </c>
      <c r="L113" s="2">
        <v>15457</v>
      </c>
      <c r="M113" s="2">
        <v>10856</v>
      </c>
      <c r="N113" s="2">
        <v>18783</v>
      </c>
      <c r="O113" s="3">
        <v>42122</v>
      </c>
    </row>
    <row r="114" spans="1:15" x14ac:dyDescent="0.4">
      <c r="A114">
        <v>113</v>
      </c>
      <c r="B114" t="s">
        <v>887</v>
      </c>
      <c r="C114" t="s">
        <v>3109</v>
      </c>
      <c r="D114" t="str">
        <f t="shared" si="1"/>
        <v>ritsu</v>
      </c>
      <c r="E114">
        <v>3</v>
      </c>
      <c r="F114" t="s">
        <v>775</v>
      </c>
      <c r="I114" s="2">
        <v>1350</v>
      </c>
      <c r="J114" s="2">
        <v>2310</v>
      </c>
      <c r="K114" s="2">
        <v>1140</v>
      </c>
      <c r="L114" s="2">
        <v>10912</v>
      </c>
      <c r="M114" s="2">
        <v>18387</v>
      </c>
      <c r="N114" s="2">
        <v>13369</v>
      </c>
      <c r="O114" s="3">
        <v>42122</v>
      </c>
    </row>
    <row r="115" spans="1:15" x14ac:dyDescent="0.4">
      <c r="A115">
        <v>114</v>
      </c>
      <c r="B115" t="s">
        <v>888</v>
      </c>
      <c r="C115" t="s">
        <v>3106</v>
      </c>
      <c r="D115" t="str">
        <f t="shared" si="1"/>
        <v>midori</v>
      </c>
      <c r="E115">
        <v>3</v>
      </c>
      <c r="F115" t="s">
        <v>775</v>
      </c>
      <c r="I115" s="2">
        <v>1290</v>
      </c>
      <c r="J115" s="2">
        <v>2310</v>
      </c>
      <c r="K115" s="2">
        <v>1230</v>
      </c>
      <c r="L115" s="2">
        <v>10838</v>
      </c>
      <c r="M115" s="2">
        <v>18458</v>
      </c>
      <c r="N115" s="2">
        <v>14120</v>
      </c>
      <c r="O115" s="3">
        <v>42122</v>
      </c>
    </row>
    <row r="116" spans="1:15" x14ac:dyDescent="0.4">
      <c r="A116">
        <v>115</v>
      </c>
      <c r="B116" t="s">
        <v>889</v>
      </c>
      <c r="C116" t="s">
        <v>3093</v>
      </c>
      <c r="D116" t="str">
        <f t="shared" si="1"/>
        <v>mao</v>
      </c>
      <c r="E116">
        <v>3</v>
      </c>
      <c r="F116" t="s">
        <v>773</v>
      </c>
      <c r="I116" s="2">
        <v>3090</v>
      </c>
      <c r="J116">
        <v>990</v>
      </c>
      <c r="K116" s="2">
        <v>1200</v>
      </c>
      <c r="L116" s="2">
        <v>20835</v>
      </c>
      <c r="M116" s="2">
        <v>12963</v>
      </c>
      <c r="N116" s="2">
        <v>11006</v>
      </c>
      <c r="O116" s="3">
        <v>42122</v>
      </c>
    </row>
    <row r="117" spans="1:15" x14ac:dyDescent="0.4">
      <c r="A117">
        <v>116</v>
      </c>
      <c r="B117" t="s">
        <v>890</v>
      </c>
      <c r="C117" t="s">
        <v>3031</v>
      </c>
      <c r="D117" t="str">
        <f t="shared" si="1"/>
        <v>eichi</v>
      </c>
      <c r="E117">
        <v>3</v>
      </c>
      <c r="F117" t="s">
        <v>775</v>
      </c>
      <c r="I117" s="2">
        <v>1740</v>
      </c>
      <c r="J117" s="2">
        <v>2190</v>
      </c>
      <c r="K117" s="2">
        <v>1230</v>
      </c>
      <c r="L117" s="2">
        <v>11850</v>
      </c>
      <c r="M117" s="2">
        <v>18002</v>
      </c>
      <c r="N117" s="2">
        <v>13340</v>
      </c>
      <c r="O117" s="3">
        <v>42122</v>
      </c>
    </row>
    <row r="118" spans="1:15" x14ac:dyDescent="0.4">
      <c r="A118">
        <v>117</v>
      </c>
      <c r="B118" t="s">
        <v>891</v>
      </c>
      <c r="C118" t="s">
        <v>3110</v>
      </c>
      <c r="D118" t="str">
        <f t="shared" si="1"/>
        <v>kaoru</v>
      </c>
      <c r="E118">
        <v>3</v>
      </c>
      <c r="F118" t="s">
        <v>775</v>
      </c>
      <c r="I118" s="2">
        <v>1680</v>
      </c>
      <c r="J118" s="2">
        <v>2100</v>
      </c>
      <c r="K118" s="2">
        <v>1260</v>
      </c>
      <c r="O118" s="3">
        <v>42122</v>
      </c>
    </row>
    <row r="119" spans="1:15" x14ac:dyDescent="0.4">
      <c r="A119">
        <v>118</v>
      </c>
      <c r="B119" t="s">
        <v>892</v>
      </c>
      <c r="C119" t="s">
        <v>3103</v>
      </c>
      <c r="D119" t="str">
        <f t="shared" si="1"/>
        <v>makoto</v>
      </c>
      <c r="E119">
        <v>3</v>
      </c>
      <c r="F119" t="s">
        <v>775</v>
      </c>
      <c r="I119" s="2">
        <v>1590</v>
      </c>
      <c r="J119" s="2">
        <v>2100</v>
      </c>
      <c r="K119" s="2">
        <v>1440</v>
      </c>
      <c r="L119" s="2">
        <v>14002</v>
      </c>
      <c r="M119" s="2">
        <v>16812</v>
      </c>
      <c r="N119" s="2">
        <v>13830</v>
      </c>
      <c r="O119" s="3">
        <v>42122</v>
      </c>
    </row>
    <row r="120" spans="1:15" x14ac:dyDescent="0.4">
      <c r="A120">
        <v>119</v>
      </c>
      <c r="B120" t="s">
        <v>893</v>
      </c>
      <c r="C120" t="s">
        <v>3016</v>
      </c>
      <c r="D120" t="str">
        <f t="shared" si="1"/>
        <v>hokuto</v>
      </c>
      <c r="E120">
        <v>3</v>
      </c>
      <c r="F120" t="s">
        <v>773</v>
      </c>
      <c r="I120" s="2">
        <v>2370</v>
      </c>
      <c r="J120" s="2">
        <v>1800</v>
      </c>
      <c r="K120" s="2">
        <v>1020</v>
      </c>
      <c r="L120" s="2">
        <v>18910</v>
      </c>
      <c r="M120" s="2">
        <v>16186</v>
      </c>
      <c r="N120" s="2">
        <v>10009</v>
      </c>
      <c r="O120" s="3">
        <v>42122</v>
      </c>
    </row>
    <row r="121" spans="1:15" x14ac:dyDescent="0.4">
      <c r="A121">
        <v>120</v>
      </c>
      <c r="B121" t="s">
        <v>894</v>
      </c>
      <c r="C121" t="s">
        <v>3096</v>
      </c>
      <c r="D121" t="str">
        <f t="shared" si="1"/>
        <v>wataru</v>
      </c>
      <c r="E121">
        <v>3</v>
      </c>
      <c r="F121" t="s">
        <v>775</v>
      </c>
      <c r="I121">
        <v>840</v>
      </c>
      <c r="J121" s="2">
        <v>2790</v>
      </c>
      <c r="K121" s="2">
        <v>1500</v>
      </c>
      <c r="L121" s="2">
        <v>11256</v>
      </c>
      <c r="M121" s="2">
        <v>18629</v>
      </c>
      <c r="N121" s="2">
        <v>13991</v>
      </c>
      <c r="O121" s="3">
        <v>42122</v>
      </c>
    </row>
    <row r="122" spans="1:15" x14ac:dyDescent="0.4">
      <c r="A122">
        <v>121</v>
      </c>
      <c r="B122" t="s">
        <v>895</v>
      </c>
      <c r="C122" t="s">
        <v>3115</v>
      </c>
      <c r="D122" t="str">
        <f t="shared" si="1"/>
        <v>mitsuru</v>
      </c>
      <c r="E122">
        <v>3</v>
      </c>
      <c r="F122" t="s">
        <v>773</v>
      </c>
      <c r="I122" s="2">
        <v>2700</v>
      </c>
      <c r="J122">
        <v>990</v>
      </c>
      <c r="K122" s="2">
        <v>1170</v>
      </c>
      <c r="L122" s="2">
        <v>18572</v>
      </c>
      <c r="M122" s="2">
        <v>12121</v>
      </c>
      <c r="N122" s="2">
        <v>12282</v>
      </c>
      <c r="O122" s="3">
        <v>42122</v>
      </c>
    </row>
    <row r="123" spans="1:15" x14ac:dyDescent="0.4">
      <c r="A123">
        <v>122</v>
      </c>
      <c r="B123" t="s">
        <v>896</v>
      </c>
      <c r="C123" t="s">
        <v>3006</v>
      </c>
      <c r="D123" t="str">
        <f t="shared" si="1"/>
        <v>hinata</v>
      </c>
      <c r="E123">
        <v>3</v>
      </c>
      <c r="F123" t="s">
        <v>779</v>
      </c>
      <c r="I123" s="2">
        <v>1170</v>
      </c>
      <c r="J123" s="2">
        <v>1380</v>
      </c>
      <c r="K123" s="2">
        <v>2520</v>
      </c>
      <c r="L123" s="2">
        <v>13627</v>
      </c>
      <c r="M123" s="2">
        <v>11040</v>
      </c>
      <c r="N123" s="2">
        <v>18755</v>
      </c>
      <c r="O123" s="3">
        <v>42122</v>
      </c>
    </row>
    <row r="124" spans="1:15" x14ac:dyDescent="0.4">
      <c r="A124">
        <v>123</v>
      </c>
      <c r="B124" t="s">
        <v>897</v>
      </c>
      <c r="C124" t="s">
        <v>3115</v>
      </c>
      <c r="D124" t="str">
        <f t="shared" si="1"/>
        <v>mitsuru</v>
      </c>
      <c r="E124">
        <v>3</v>
      </c>
      <c r="F124" t="s">
        <v>775</v>
      </c>
      <c r="I124" s="2">
        <v>1290</v>
      </c>
      <c r="J124" s="2">
        <v>2370</v>
      </c>
      <c r="K124" s="2">
        <v>1200</v>
      </c>
      <c r="L124" s="2">
        <v>10531</v>
      </c>
      <c r="M124" s="2">
        <v>18362</v>
      </c>
      <c r="N124" s="2">
        <v>14184</v>
      </c>
      <c r="O124" s="3">
        <v>42122</v>
      </c>
    </row>
    <row r="125" spans="1:15" x14ac:dyDescent="0.4">
      <c r="A125">
        <v>124</v>
      </c>
      <c r="B125" t="s">
        <v>898</v>
      </c>
      <c r="C125" t="s">
        <v>3095</v>
      </c>
      <c r="D125" t="str">
        <f t="shared" si="1"/>
        <v>adnis</v>
      </c>
      <c r="E125">
        <v>3</v>
      </c>
      <c r="F125" t="s">
        <v>775</v>
      </c>
      <c r="I125" s="2">
        <v>1230</v>
      </c>
      <c r="J125" s="2">
        <v>2190</v>
      </c>
      <c r="K125" s="2">
        <v>1410</v>
      </c>
      <c r="L125" s="2">
        <v>12812</v>
      </c>
      <c r="M125" s="2">
        <v>16870</v>
      </c>
      <c r="N125" s="2">
        <v>14046</v>
      </c>
      <c r="O125" s="3">
        <v>42122</v>
      </c>
    </row>
    <row r="126" spans="1:15" x14ac:dyDescent="0.4">
      <c r="A126">
        <v>125</v>
      </c>
      <c r="B126" t="s">
        <v>899</v>
      </c>
      <c r="C126" t="s">
        <v>3097</v>
      </c>
      <c r="D126" t="str">
        <f t="shared" si="1"/>
        <v>kuro</v>
      </c>
      <c r="E126">
        <v>3</v>
      </c>
      <c r="F126" t="s">
        <v>779</v>
      </c>
      <c r="I126" s="2">
        <v>1620</v>
      </c>
      <c r="J126" s="2">
        <v>1440</v>
      </c>
      <c r="K126" s="2">
        <v>2160</v>
      </c>
      <c r="L126" s="2">
        <v>14564</v>
      </c>
      <c r="M126" s="2">
        <v>13263</v>
      </c>
      <c r="N126" s="2">
        <v>16803</v>
      </c>
      <c r="O126" s="3">
        <v>42122</v>
      </c>
    </row>
    <row r="127" spans="1:15" x14ac:dyDescent="0.4">
      <c r="A127">
        <v>126</v>
      </c>
      <c r="B127" t="s">
        <v>900</v>
      </c>
      <c r="C127" t="s">
        <v>3097</v>
      </c>
      <c r="D127" t="str">
        <f t="shared" si="1"/>
        <v>kuro</v>
      </c>
      <c r="E127">
        <v>3</v>
      </c>
      <c r="F127" t="s">
        <v>775</v>
      </c>
      <c r="I127" s="2">
        <v>1650</v>
      </c>
      <c r="J127" s="2">
        <v>2280</v>
      </c>
      <c r="K127" s="2">
        <v>1080</v>
      </c>
      <c r="L127" s="2">
        <v>11935</v>
      </c>
      <c r="M127" s="2">
        <v>18234</v>
      </c>
      <c r="N127" s="2">
        <v>13424</v>
      </c>
      <c r="O127" s="3">
        <v>42122</v>
      </c>
    </row>
    <row r="128" spans="1:15" x14ac:dyDescent="0.4">
      <c r="A128">
        <v>127</v>
      </c>
      <c r="B128" t="s">
        <v>901</v>
      </c>
      <c r="C128" t="s">
        <v>3112</v>
      </c>
      <c r="D128" t="str">
        <f t="shared" si="1"/>
        <v>yuta</v>
      </c>
      <c r="E128">
        <v>3</v>
      </c>
      <c r="F128" t="s">
        <v>775</v>
      </c>
      <c r="I128" s="2">
        <v>1620</v>
      </c>
      <c r="J128" s="2">
        <v>2640</v>
      </c>
      <c r="K128">
        <v>870</v>
      </c>
      <c r="O128" s="3">
        <v>42122</v>
      </c>
    </row>
    <row r="129" spans="1:15" x14ac:dyDescent="0.4">
      <c r="A129">
        <v>128</v>
      </c>
      <c r="B129" t="s">
        <v>902</v>
      </c>
      <c r="C129" t="s">
        <v>3113</v>
      </c>
      <c r="D129" t="str">
        <f t="shared" si="1"/>
        <v>tomoya</v>
      </c>
      <c r="E129">
        <v>3</v>
      </c>
      <c r="F129" t="s">
        <v>775</v>
      </c>
      <c r="I129" s="2">
        <v>1260</v>
      </c>
      <c r="J129" s="2">
        <v>2490</v>
      </c>
      <c r="K129" s="2">
        <v>1230</v>
      </c>
      <c r="L129" s="2">
        <v>10871</v>
      </c>
      <c r="M129" s="2">
        <v>18483</v>
      </c>
      <c r="N129" s="2">
        <v>14232</v>
      </c>
      <c r="O129" s="3">
        <v>42122</v>
      </c>
    </row>
    <row r="130" spans="1:15" x14ac:dyDescent="0.4">
      <c r="A130">
        <v>129</v>
      </c>
      <c r="B130" t="s">
        <v>903</v>
      </c>
      <c r="C130" t="s">
        <v>3029</v>
      </c>
      <c r="D130" t="str">
        <f t="shared" ref="D130:D193" si="2">_xlfn.CONCAT(C130,G130)</f>
        <v>keito</v>
      </c>
      <c r="E130">
        <v>3</v>
      </c>
      <c r="F130" t="s">
        <v>773</v>
      </c>
      <c r="I130" s="2">
        <v>2250</v>
      </c>
      <c r="J130" s="2">
        <v>1440</v>
      </c>
      <c r="K130" s="2">
        <v>1170</v>
      </c>
      <c r="L130" s="2">
        <v>17875</v>
      </c>
      <c r="M130" s="2">
        <v>14552</v>
      </c>
      <c r="N130" s="2">
        <v>10781</v>
      </c>
      <c r="O130" s="3">
        <v>42122</v>
      </c>
    </row>
    <row r="131" spans="1:15" x14ac:dyDescent="0.4">
      <c r="A131">
        <v>130</v>
      </c>
      <c r="B131" t="s">
        <v>904</v>
      </c>
      <c r="C131" t="s">
        <v>3109</v>
      </c>
      <c r="D131" t="str">
        <f t="shared" si="2"/>
        <v>ritsu</v>
      </c>
      <c r="E131">
        <v>3</v>
      </c>
      <c r="F131" t="s">
        <v>779</v>
      </c>
      <c r="I131" s="2">
        <v>1380</v>
      </c>
      <c r="J131" s="2">
        <v>1200</v>
      </c>
      <c r="K131" s="2">
        <v>2430</v>
      </c>
      <c r="L131" s="2">
        <v>13772</v>
      </c>
      <c r="M131" s="2">
        <v>10508</v>
      </c>
      <c r="N131" s="2">
        <v>18205</v>
      </c>
      <c r="O131" s="3">
        <v>42122</v>
      </c>
    </row>
    <row r="132" spans="1:15" x14ac:dyDescent="0.4">
      <c r="A132">
        <v>131</v>
      </c>
      <c r="B132" t="s">
        <v>905</v>
      </c>
      <c r="C132" t="s">
        <v>3101</v>
      </c>
      <c r="D132" t="str">
        <f t="shared" si="2"/>
        <v>tetora</v>
      </c>
      <c r="E132">
        <v>3</v>
      </c>
      <c r="F132" t="s">
        <v>775</v>
      </c>
      <c r="I132">
        <v>930</v>
      </c>
      <c r="J132" s="2">
        <v>3000</v>
      </c>
      <c r="K132" s="2">
        <v>1320</v>
      </c>
      <c r="L132" s="2">
        <v>9320</v>
      </c>
      <c r="M132" s="2">
        <v>20113</v>
      </c>
      <c r="N132" s="2">
        <v>14284</v>
      </c>
      <c r="O132" s="3">
        <v>42122</v>
      </c>
    </row>
    <row r="133" spans="1:15" x14ac:dyDescent="0.4">
      <c r="A133">
        <v>132</v>
      </c>
      <c r="B133" t="s">
        <v>906</v>
      </c>
      <c r="C133" t="s">
        <v>3096</v>
      </c>
      <c r="D133" t="str">
        <f t="shared" si="2"/>
        <v>wataru</v>
      </c>
      <c r="E133">
        <v>3</v>
      </c>
      <c r="F133" t="s">
        <v>773</v>
      </c>
      <c r="I133" s="2">
        <v>2190</v>
      </c>
      <c r="J133" s="2">
        <v>1080</v>
      </c>
      <c r="K133" s="2">
        <v>1890</v>
      </c>
      <c r="L133" s="2">
        <v>17941</v>
      </c>
      <c r="M133" s="2">
        <v>13601</v>
      </c>
      <c r="N133" s="2">
        <v>12931</v>
      </c>
      <c r="O133" s="3">
        <v>42122</v>
      </c>
    </row>
    <row r="134" spans="1:15" x14ac:dyDescent="0.4">
      <c r="A134">
        <v>133</v>
      </c>
      <c r="B134" t="s">
        <v>907</v>
      </c>
      <c r="C134" t="s">
        <v>3106</v>
      </c>
      <c r="D134" t="str">
        <f t="shared" si="2"/>
        <v>midori</v>
      </c>
      <c r="E134">
        <v>3</v>
      </c>
      <c r="F134" t="s">
        <v>773</v>
      </c>
      <c r="I134" s="2">
        <v>2700</v>
      </c>
      <c r="J134">
        <v>930</v>
      </c>
      <c r="K134" s="2">
        <v>1350</v>
      </c>
      <c r="L134" s="2">
        <v>19724</v>
      </c>
      <c r="M134" s="2">
        <v>12826</v>
      </c>
      <c r="N134" s="2">
        <v>11062</v>
      </c>
      <c r="O134" s="3">
        <v>42122</v>
      </c>
    </row>
    <row r="135" spans="1:15" x14ac:dyDescent="0.4">
      <c r="A135">
        <v>134</v>
      </c>
      <c r="B135" t="s">
        <v>908</v>
      </c>
      <c r="C135" t="s">
        <v>3102</v>
      </c>
      <c r="D135" t="str">
        <f t="shared" si="2"/>
        <v>koga</v>
      </c>
      <c r="E135">
        <v>3</v>
      </c>
      <c r="F135" t="s">
        <v>779</v>
      </c>
      <c r="I135" s="2">
        <v>1620</v>
      </c>
      <c r="J135" s="2">
        <v>1050</v>
      </c>
      <c r="K135" s="2">
        <v>2490</v>
      </c>
      <c r="L135" s="2">
        <v>14572</v>
      </c>
      <c r="M135" s="2">
        <v>12278</v>
      </c>
      <c r="N135" s="2">
        <v>18126</v>
      </c>
      <c r="O135" s="3">
        <v>42122</v>
      </c>
    </row>
    <row r="136" spans="1:15" x14ac:dyDescent="0.4">
      <c r="A136">
        <v>135</v>
      </c>
      <c r="B136" t="s">
        <v>909</v>
      </c>
      <c r="C136" t="s">
        <v>3097</v>
      </c>
      <c r="D136" t="str">
        <f t="shared" si="2"/>
        <v>kuro</v>
      </c>
      <c r="E136">
        <v>3</v>
      </c>
      <c r="F136" t="s">
        <v>773</v>
      </c>
      <c r="I136" s="2">
        <v>2880</v>
      </c>
      <c r="J136" s="2">
        <v>1170</v>
      </c>
      <c r="K136">
        <v>960</v>
      </c>
      <c r="L136" s="2">
        <v>20020</v>
      </c>
      <c r="M136" s="2">
        <v>13404</v>
      </c>
      <c r="N136" s="2">
        <v>9851</v>
      </c>
      <c r="O136" s="3">
        <v>42122</v>
      </c>
    </row>
    <row r="137" spans="1:15" x14ac:dyDescent="0.4">
      <c r="A137">
        <v>136</v>
      </c>
      <c r="B137" t="s">
        <v>910</v>
      </c>
      <c r="C137" t="s">
        <v>3094</v>
      </c>
      <c r="D137" t="str">
        <f t="shared" si="2"/>
        <v>hajime</v>
      </c>
      <c r="E137">
        <v>3</v>
      </c>
      <c r="F137" t="s">
        <v>779</v>
      </c>
      <c r="I137" s="2">
        <v>1260</v>
      </c>
      <c r="J137" s="2">
        <v>1860</v>
      </c>
      <c r="K137" s="2">
        <v>2130</v>
      </c>
      <c r="O137" s="3">
        <v>42122</v>
      </c>
    </row>
    <row r="138" spans="1:15" x14ac:dyDescent="0.4">
      <c r="A138">
        <v>137</v>
      </c>
      <c r="B138" t="s">
        <v>911</v>
      </c>
      <c r="C138" t="s">
        <v>3107</v>
      </c>
      <c r="D138" t="str">
        <f t="shared" si="2"/>
        <v>yuzuru</v>
      </c>
      <c r="E138">
        <v>3</v>
      </c>
      <c r="F138" t="s">
        <v>779</v>
      </c>
      <c r="I138" s="2">
        <v>1260</v>
      </c>
      <c r="J138" s="2">
        <v>1050</v>
      </c>
      <c r="K138" s="2">
        <v>2760</v>
      </c>
      <c r="L138" s="2">
        <v>13205</v>
      </c>
      <c r="M138" s="2">
        <v>12052</v>
      </c>
      <c r="N138" s="2">
        <v>18989</v>
      </c>
      <c r="O138" s="3">
        <v>42122</v>
      </c>
    </row>
    <row r="139" spans="1:15" x14ac:dyDescent="0.4">
      <c r="A139">
        <v>138</v>
      </c>
      <c r="B139" t="s">
        <v>912</v>
      </c>
      <c r="C139" t="s">
        <v>3102</v>
      </c>
      <c r="D139" t="str">
        <f t="shared" si="2"/>
        <v>koga</v>
      </c>
      <c r="E139">
        <v>3</v>
      </c>
      <c r="F139" t="s">
        <v>775</v>
      </c>
      <c r="I139">
        <v>960</v>
      </c>
      <c r="J139" s="2">
        <v>2610</v>
      </c>
      <c r="K139" s="2">
        <v>1740</v>
      </c>
      <c r="L139" s="2">
        <v>10069</v>
      </c>
      <c r="M139" s="2">
        <v>18992</v>
      </c>
      <c r="N139" s="2">
        <v>15837</v>
      </c>
      <c r="O139" s="3">
        <v>42122</v>
      </c>
    </row>
    <row r="140" spans="1:15" x14ac:dyDescent="0.4">
      <c r="A140">
        <v>139</v>
      </c>
      <c r="B140" t="s">
        <v>913</v>
      </c>
      <c r="C140" t="s">
        <v>3046</v>
      </c>
      <c r="D140" t="str">
        <f t="shared" si="2"/>
        <v>nazuna</v>
      </c>
      <c r="E140">
        <v>3</v>
      </c>
      <c r="F140" t="s">
        <v>779</v>
      </c>
      <c r="I140" s="2">
        <v>1320</v>
      </c>
      <c r="J140" s="2">
        <v>1290</v>
      </c>
      <c r="K140" s="2">
        <v>2220</v>
      </c>
      <c r="O140" s="3">
        <v>42122</v>
      </c>
    </row>
    <row r="141" spans="1:15" x14ac:dyDescent="0.4">
      <c r="A141">
        <v>140</v>
      </c>
      <c r="B141" t="s">
        <v>914</v>
      </c>
      <c r="C141" t="s">
        <v>3031</v>
      </c>
      <c r="D141" t="str">
        <f t="shared" si="2"/>
        <v>eichi</v>
      </c>
      <c r="E141">
        <v>3</v>
      </c>
      <c r="F141" t="s">
        <v>779</v>
      </c>
      <c r="I141">
        <v>900</v>
      </c>
      <c r="J141" s="2">
        <v>1853</v>
      </c>
      <c r="K141" s="2">
        <v>2880</v>
      </c>
      <c r="L141" s="2">
        <v>11806</v>
      </c>
      <c r="M141" s="2">
        <v>12872</v>
      </c>
      <c r="N141" s="2">
        <v>19045</v>
      </c>
      <c r="O141" s="3">
        <v>42122</v>
      </c>
    </row>
    <row r="142" spans="1:15" x14ac:dyDescent="0.4">
      <c r="A142">
        <v>141</v>
      </c>
      <c r="B142" t="s">
        <v>915</v>
      </c>
      <c r="C142" t="s">
        <v>3109</v>
      </c>
      <c r="D142" t="str">
        <f t="shared" si="2"/>
        <v>ritsu</v>
      </c>
      <c r="E142">
        <v>3</v>
      </c>
      <c r="F142" t="s">
        <v>773</v>
      </c>
      <c r="I142" s="2">
        <v>2160</v>
      </c>
      <c r="J142" s="2">
        <v>1650</v>
      </c>
      <c r="K142" s="2">
        <v>1200</v>
      </c>
      <c r="L142" s="2">
        <v>17256</v>
      </c>
      <c r="M142" s="2">
        <v>14397</v>
      </c>
      <c r="N142" s="2">
        <v>12489</v>
      </c>
      <c r="O142" s="3">
        <v>42122</v>
      </c>
    </row>
    <row r="143" spans="1:15" x14ac:dyDescent="0.4">
      <c r="A143">
        <v>142</v>
      </c>
      <c r="B143" t="s">
        <v>916</v>
      </c>
      <c r="C143" t="s">
        <v>3106</v>
      </c>
      <c r="D143" t="str">
        <f t="shared" si="2"/>
        <v>midori</v>
      </c>
      <c r="E143">
        <v>2</v>
      </c>
      <c r="F143" t="s">
        <v>779</v>
      </c>
      <c r="I143" s="2">
        <v>1050</v>
      </c>
      <c r="J143">
        <v>570</v>
      </c>
      <c r="K143" s="2">
        <v>1170</v>
      </c>
      <c r="O143" s="3">
        <v>42122</v>
      </c>
    </row>
    <row r="144" spans="1:15" x14ac:dyDescent="0.4">
      <c r="A144">
        <v>143</v>
      </c>
      <c r="B144" t="s">
        <v>916</v>
      </c>
      <c r="C144" t="s">
        <v>3095</v>
      </c>
      <c r="D144" t="str">
        <f t="shared" si="2"/>
        <v>adnis</v>
      </c>
      <c r="E144">
        <v>2</v>
      </c>
      <c r="F144" t="s">
        <v>775</v>
      </c>
      <c r="I144">
        <v>600</v>
      </c>
      <c r="J144" s="2">
        <v>1530</v>
      </c>
      <c r="K144">
        <v>780</v>
      </c>
      <c r="O144" s="3">
        <v>42122</v>
      </c>
    </row>
    <row r="145" spans="1:15" x14ac:dyDescent="0.4">
      <c r="A145">
        <v>144</v>
      </c>
      <c r="B145" t="s">
        <v>916</v>
      </c>
      <c r="C145" t="s">
        <v>3110</v>
      </c>
      <c r="D145" t="str">
        <f t="shared" si="2"/>
        <v>kaoru</v>
      </c>
      <c r="E145">
        <v>2</v>
      </c>
      <c r="F145" t="s">
        <v>775</v>
      </c>
      <c r="I145">
        <v>570</v>
      </c>
      <c r="J145" s="2">
        <v>1620</v>
      </c>
      <c r="K145">
        <v>960</v>
      </c>
      <c r="O145" s="3">
        <v>42122</v>
      </c>
    </row>
    <row r="146" spans="1:15" x14ac:dyDescent="0.4">
      <c r="A146">
        <v>145</v>
      </c>
      <c r="B146" t="s">
        <v>916</v>
      </c>
      <c r="C146" t="s">
        <v>3035</v>
      </c>
      <c r="D146" t="str">
        <f t="shared" si="2"/>
        <v>chiaki</v>
      </c>
      <c r="E146">
        <v>2</v>
      </c>
      <c r="F146" t="s">
        <v>779</v>
      </c>
      <c r="I146">
        <v>690</v>
      </c>
      <c r="J146">
        <v>450</v>
      </c>
      <c r="K146" s="2">
        <v>1710</v>
      </c>
      <c r="O146" s="3">
        <v>42122</v>
      </c>
    </row>
    <row r="147" spans="1:15" x14ac:dyDescent="0.4">
      <c r="A147">
        <v>146</v>
      </c>
      <c r="B147" t="s">
        <v>916</v>
      </c>
      <c r="C147" t="s">
        <v>3111</v>
      </c>
      <c r="D147" t="str">
        <f t="shared" si="2"/>
        <v>arashi</v>
      </c>
      <c r="E147">
        <v>2</v>
      </c>
      <c r="F147" t="s">
        <v>775</v>
      </c>
      <c r="I147">
        <v>690</v>
      </c>
      <c r="J147" s="2">
        <v>1680</v>
      </c>
      <c r="K147">
        <v>630</v>
      </c>
      <c r="O147" s="3">
        <v>42122</v>
      </c>
    </row>
    <row r="148" spans="1:15" x14ac:dyDescent="0.4">
      <c r="A148">
        <v>147</v>
      </c>
      <c r="B148" t="s">
        <v>916</v>
      </c>
      <c r="C148" t="s">
        <v>3101</v>
      </c>
      <c r="D148" t="str">
        <f t="shared" si="2"/>
        <v>tetora</v>
      </c>
      <c r="E148">
        <v>2</v>
      </c>
      <c r="F148" t="s">
        <v>773</v>
      </c>
      <c r="I148" s="2">
        <v>1590</v>
      </c>
      <c r="J148">
        <v>630</v>
      </c>
      <c r="K148">
        <v>450</v>
      </c>
      <c r="O148" s="3">
        <v>42122</v>
      </c>
    </row>
    <row r="149" spans="1:15" x14ac:dyDescent="0.4">
      <c r="A149">
        <v>148</v>
      </c>
      <c r="B149" t="s">
        <v>916</v>
      </c>
      <c r="C149" t="s">
        <v>3094</v>
      </c>
      <c r="D149" t="str">
        <f t="shared" si="2"/>
        <v>hajime</v>
      </c>
      <c r="E149">
        <v>2</v>
      </c>
      <c r="F149" t="s">
        <v>775</v>
      </c>
      <c r="I149" s="2">
        <v>1080</v>
      </c>
      <c r="J149" s="2">
        <v>1440</v>
      </c>
      <c r="K149">
        <v>690</v>
      </c>
      <c r="O149" s="3">
        <v>42122</v>
      </c>
    </row>
    <row r="150" spans="1:15" x14ac:dyDescent="0.4">
      <c r="A150">
        <v>149</v>
      </c>
      <c r="B150" t="s">
        <v>916</v>
      </c>
      <c r="C150" t="s">
        <v>3096</v>
      </c>
      <c r="D150" t="str">
        <f t="shared" si="2"/>
        <v>wataru</v>
      </c>
      <c r="E150">
        <v>2</v>
      </c>
      <c r="F150" t="s">
        <v>775</v>
      </c>
      <c r="I150" s="2">
        <v>1050</v>
      </c>
      <c r="J150" s="2">
        <v>1320</v>
      </c>
      <c r="K150">
        <v>660</v>
      </c>
      <c r="O150" s="3">
        <v>42122</v>
      </c>
    </row>
    <row r="151" spans="1:15" x14ac:dyDescent="0.4">
      <c r="A151">
        <v>150</v>
      </c>
      <c r="B151" t="s">
        <v>916</v>
      </c>
      <c r="C151" t="s">
        <v>3115</v>
      </c>
      <c r="D151" t="str">
        <f t="shared" si="2"/>
        <v>mitsuru</v>
      </c>
      <c r="E151">
        <v>2</v>
      </c>
      <c r="F151" t="s">
        <v>773</v>
      </c>
      <c r="I151" s="2">
        <v>1560</v>
      </c>
      <c r="J151">
        <v>900</v>
      </c>
      <c r="K151">
        <v>780</v>
      </c>
      <c r="O151" s="3">
        <v>42122</v>
      </c>
    </row>
    <row r="152" spans="1:15" x14ac:dyDescent="0.4">
      <c r="A152">
        <v>151</v>
      </c>
      <c r="B152" t="s">
        <v>916</v>
      </c>
      <c r="C152" t="s">
        <v>3097</v>
      </c>
      <c r="D152" t="str">
        <f t="shared" si="2"/>
        <v>kuro</v>
      </c>
      <c r="E152">
        <v>2</v>
      </c>
      <c r="F152" t="s">
        <v>779</v>
      </c>
      <c r="I152">
        <v>690</v>
      </c>
      <c r="J152" s="2">
        <v>1050</v>
      </c>
      <c r="K152" s="2">
        <v>1410</v>
      </c>
      <c r="O152" s="3">
        <v>42122</v>
      </c>
    </row>
    <row r="153" spans="1:15" x14ac:dyDescent="0.4">
      <c r="A153">
        <v>152</v>
      </c>
      <c r="B153" t="s">
        <v>916</v>
      </c>
      <c r="C153" t="s">
        <v>3016</v>
      </c>
      <c r="D153" t="str">
        <f t="shared" si="2"/>
        <v>hokuto</v>
      </c>
      <c r="E153">
        <v>2</v>
      </c>
      <c r="F153" t="s">
        <v>775</v>
      </c>
      <c r="I153" s="2">
        <v>1200</v>
      </c>
      <c r="J153" s="2">
        <v>1290</v>
      </c>
      <c r="K153">
        <v>660</v>
      </c>
      <c r="O153" s="3">
        <v>42122</v>
      </c>
    </row>
    <row r="154" spans="1:15" x14ac:dyDescent="0.4">
      <c r="A154">
        <v>153</v>
      </c>
      <c r="B154" t="s">
        <v>916</v>
      </c>
      <c r="C154" t="s">
        <v>3102</v>
      </c>
      <c r="D154" t="str">
        <f t="shared" si="2"/>
        <v>koga</v>
      </c>
      <c r="E154">
        <v>2</v>
      </c>
      <c r="F154" t="s">
        <v>779</v>
      </c>
      <c r="I154">
        <v>720</v>
      </c>
      <c r="J154">
        <v>840</v>
      </c>
      <c r="K154" s="2">
        <v>1350</v>
      </c>
      <c r="O154" s="3">
        <v>42122</v>
      </c>
    </row>
    <row r="155" spans="1:15" x14ac:dyDescent="0.4">
      <c r="A155">
        <v>154</v>
      </c>
      <c r="B155" t="s">
        <v>916</v>
      </c>
      <c r="C155" t="s">
        <v>3093</v>
      </c>
      <c r="D155" t="str">
        <f t="shared" si="2"/>
        <v>mao</v>
      </c>
      <c r="E155">
        <v>2</v>
      </c>
      <c r="F155" t="s">
        <v>775</v>
      </c>
      <c r="I155">
        <v>900</v>
      </c>
      <c r="J155" s="2">
        <v>1500</v>
      </c>
      <c r="K155">
        <v>510</v>
      </c>
      <c r="O155" s="3">
        <v>42122</v>
      </c>
    </row>
    <row r="156" spans="1:15" x14ac:dyDescent="0.4">
      <c r="A156">
        <v>155</v>
      </c>
      <c r="B156" t="s">
        <v>916</v>
      </c>
      <c r="C156" t="s">
        <v>3108</v>
      </c>
      <c r="D156" t="str">
        <f t="shared" si="2"/>
        <v>soma</v>
      </c>
      <c r="E156">
        <v>2</v>
      </c>
      <c r="F156" t="s">
        <v>773</v>
      </c>
      <c r="I156" s="2">
        <v>1560</v>
      </c>
      <c r="J156">
        <v>510</v>
      </c>
      <c r="K156">
        <v>750</v>
      </c>
      <c r="O156" s="3">
        <v>42122</v>
      </c>
    </row>
    <row r="157" spans="1:15" x14ac:dyDescent="0.4">
      <c r="A157">
        <v>156</v>
      </c>
      <c r="B157" t="s">
        <v>916</v>
      </c>
      <c r="C157" t="s">
        <v>3031</v>
      </c>
      <c r="D157" t="str">
        <f t="shared" si="2"/>
        <v>eichi</v>
      </c>
      <c r="E157">
        <v>2</v>
      </c>
      <c r="F157" t="s">
        <v>779</v>
      </c>
      <c r="I157">
        <v>960</v>
      </c>
      <c r="J157">
        <v>780</v>
      </c>
      <c r="K157" s="2">
        <v>1530</v>
      </c>
      <c r="O157" s="3">
        <v>42122</v>
      </c>
    </row>
    <row r="158" spans="1:15" x14ac:dyDescent="0.4">
      <c r="A158">
        <v>157</v>
      </c>
      <c r="B158" t="s">
        <v>916</v>
      </c>
      <c r="C158" t="s">
        <v>3100</v>
      </c>
      <c r="D158" t="str">
        <f t="shared" si="2"/>
        <v>izumi</v>
      </c>
      <c r="E158">
        <v>2</v>
      </c>
      <c r="F158" t="s">
        <v>773</v>
      </c>
      <c r="I158" s="2">
        <v>1350</v>
      </c>
      <c r="J158">
        <v>690</v>
      </c>
      <c r="K158">
        <v>750</v>
      </c>
      <c r="O158" s="3">
        <v>42122</v>
      </c>
    </row>
    <row r="159" spans="1:15" x14ac:dyDescent="0.4">
      <c r="A159">
        <v>158</v>
      </c>
      <c r="B159" t="s">
        <v>916</v>
      </c>
      <c r="C159" t="s">
        <v>3114</v>
      </c>
      <c r="D159" t="str">
        <f t="shared" si="2"/>
        <v>kanata</v>
      </c>
      <c r="E159">
        <v>2</v>
      </c>
      <c r="F159" t="s">
        <v>773</v>
      </c>
      <c r="I159" s="2">
        <v>1470</v>
      </c>
      <c r="J159">
        <v>780</v>
      </c>
      <c r="K159">
        <v>720</v>
      </c>
      <c r="O159" s="3">
        <v>42122</v>
      </c>
    </row>
    <row r="160" spans="1:15" x14ac:dyDescent="0.4">
      <c r="A160">
        <v>159</v>
      </c>
      <c r="B160" t="s">
        <v>916</v>
      </c>
      <c r="C160" t="s">
        <v>3103</v>
      </c>
      <c r="D160" t="str">
        <f t="shared" si="2"/>
        <v>makoto</v>
      </c>
      <c r="E160">
        <v>2</v>
      </c>
      <c r="F160" t="s">
        <v>775</v>
      </c>
      <c r="I160">
        <v>840</v>
      </c>
      <c r="J160" s="2">
        <v>1650</v>
      </c>
      <c r="K160">
        <v>630</v>
      </c>
      <c r="O160" s="3">
        <v>42122</v>
      </c>
    </row>
    <row r="161" spans="1:15" x14ac:dyDescent="0.4">
      <c r="A161">
        <v>160</v>
      </c>
      <c r="B161" t="s">
        <v>916</v>
      </c>
      <c r="C161" t="s">
        <v>3105</v>
      </c>
      <c r="D161" t="str">
        <f t="shared" si="2"/>
        <v>tori</v>
      </c>
      <c r="E161">
        <v>2</v>
      </c>
      <c r="F161" t="s">
        <v>775</v>
      </c>
      <c r="I161">
        <v>600</v>
      </c>
      <c r="J161" s="2">
        <v>1260</v>
      </c>
      <c r="K161">
        <v>840</v>
      </c>
      <c r="O161" s="3">
        <v>42122</v>
      </c>
    </row>
    <row r="162" spans="1:15" x14ac:dyDescent="0.4">
      <c r="A162">
        <v>161</v>
      </c>
      <c r="B162" t="s">
        <v>916</v>
      </c>
      <c r="C162" t="s">
        <v>3107</v>
      </c>
      <c r="D162" t="str">
        <f t="shared" si="2"/>
        <v>yuzuru</v>
      </c>
      <c r="E162">
        <v>2</v>
      </c>
      <c r="F162" t="s">
        <v>779</v>
      </c>
      <c r="I162">
        <v>690</v>
      </c>
      <c r="J162">
        <v>660</v>
      </c>
      <c r="K162" s="2">
        <v>1680</v>
      </c>
      <c r="O162" s="3">
        <v>42122</v>
      </c>
    </row>
    <row r="163" spans="1:15" x14ac:dyDescent="0.4">
      <c r="A163">
        <v>162</v>
      </c>
      <c r="B163" t="s">
        <v>916</v>
      </c>
      <c r="C163" t="s">
        <v>3046</v>
      </c>
      <c r="D163" t="str">
        <f t="shared" si="2"/>
        <v>nazuna</v>
      </c>
      <c r="E163">
        <v>2</v>
      </c>
      <c r="F163" t="s">
        <v>779</v>
      </c>
      <c r="I163">
        <v>540</v>
      </c>
      <c r="J163">
        <v>810</v>
      </c>
      <c r="K163" s="2">
        <v>1530</v>
      </c>
      <c r="O163" s="3">
        <v>42122</v>
      </c>
    </row>
    <row r="164" spans="1:15" x14ac:dyDescent="0.4">
      <c r="A164">
        <v>163</v>
      </c>
      <c r="B164" t="s">
        <v>916</v>
      </c>
      <c r="C164" t="s">
        <v>3109</v>
      </c>
      <c r="D164" t="str">
        <f t="shared" si="2"/>
        <v>ritsu</v>
      </c>
      <c r="E164">
        <v>2</v>
      </c>
      <c r="F164" t="s">
        <v>773</v>
      </c>
      <c r="I164" s="2">
        <v>1410</v>
      </c>
      <c r="J164" s="2">
        <v>1170</v>
      </c>
      <c r="K164">
        <v>660</v>
      </c>
      <c r="O164" s="3">
        <v>42122</v>
      </c>
    </row>
    <row r="165" spans="1:15" x14ac:dyDescent="0.4">
      <c r="A165">
        <v>164</v>
      </c>
      <c r="B165" t="s">
        <v>916</v>
      </c>
      <c r="C165" t="s">
        <v>3044</v>
      </c>
      <c r="D165" t="str">
        <f t="shared" si="2"/>
        <v>rei</v>
      </c>
      <c r="E165">
        <v>2</v>
      </c>
      <c r="F165" t="s">
        <v>779</v>
      </c>
      <c r="I165">
        <v>690</v>
      </c>
      <c r="J165" s="2">
        <v>1170</v>
      </c>
      <c r="K165" s="2">
        <v>1350</v>
      </c>
      <c r="O165" s="3">
        <v>42122</v>
      </c>
    </row>
    <row r="166" spans="1:15" x14ac:dyDescent="0.4">
      <c r="A166">
        <v>165</v>
      </c>
      <c r="B166" t="s">
        <v>916</v>
      </c>
      <c r="C166" t="s">
        <v>3113</v>
      </c>
      <c r="D166" t="str">
        <f t="shared" si="2"/>
        <v>tomoya</v>
      </c>
      <c r="E166">
        <v>2</v>
      </c>
      <c r="F166" t="s">
        <v>773</v>
      </c>
      <c r="I166" s="2">
        <v>1800</v>
      </c>
      <c r="J166">
        <v>540</v>
      </c>
      <c r="K166">
        <v>870</v>
      </c>
      <c r="O166" s="3">
        <v>42122</v>
      </c>
    </row>
    <row r="167" spans="1:15" x14ac:dyDescent="0.4">
      <c r="A167">
        <v>166</v>
      </c>
      <c r="B167" t="s">
        <v>916</v>
      </c>
      <c r="C167" t="s">
        <v>3099</v>
      </c>
      <c r="D167" t="str">
        <f t="shared" si="2"/>
        <v>subaru</v>
      </c>
      <c r="E167">
        <v>2</v>
      </c>
      <c r="F167" t="s">
        <v>773</v>
      </c>
      <c r="I167" s="2">
        <v>1620</v>
      </c>
      <c r="J167">
        <v>540</v>
      </c>
      <c r="K167">
        <v>900</v>
      </c>
      <c r="L167" s="2">
        <v>11029</v>
      </c>
      <c r="M167" s="2">
        <v>6592</v>
      </c>
      <c r="N167" s="2">
        <v>8433</v>
      </c>
      <c r="O167" s="3">
        <v>42122</v>
      </c>
    </row>
    <row r="168" spans="1:15" x14ac:dyDescent="0.4">
      <c r="A168">
        <v>167</v>
      </c>
      <c r="B168" t="s">
        <v>916</v>
      </c>
      <c r="C168" t="s">
        <v>3104</v>
      </c>
      <c r="D168" t="str">
        <f t="shared" si="2"/>
        <v>tsukasa</v>
      </c>
      <c r="E168">
        <v>2</v>
      </c>
      <c r="F168" t="s">
        <v>773</v>
      </c>
      <c r="I168" s="2">
        <v>1829</v>
      </c>
      <c r="J168">
        <v>750</v>
      </c>
      <c r="K168">
        <v>540</v>
      </c>
      <c r="O168" s="3">
        <v>42122</v>
      </c>
    </row>
    <row r="169" spans="1:15" x14ac:dyDescent="0.4">
      <c r="A169">
        <v>168</v>
      </c>
      <c r="B169" t="s">
        <v>916</v>
      </c>
      <c r="C169" t="s">
        <v>3006</v>
      </c>
      <c r="D169" t="str">
        <f t="shared" si="2"/>
        <v>hinata</v>
      </c>
      <c r="E169">
        <v>2</v>
      </c>
      <c r="F169" t="s">
        <v>773</v>
      </c>
      <c r="I169" s="2">
        <v>1410</v>
      </c>
      <c r="J169">
        <v>840</v>
      </c>
      <c r="K169">
        <v>690</v>
      </c>
      <c r="O169" s="3">
        <v>42122</v>
      </c>
    </row>
    <row r="170" spans="1:15" x14ac:dyDescent="0.4">
      <c r="A170">
        <v>169</v>
      </c>
      <c r="B170" t="s">
        <v>916</v>
      </c>
      <c r="C170" t="s">
        <v>3098</v>
      </c>
      <c r="D170" t="str">
        <f t="shared" si="2"/>
        <v>shinobu</v>
      </c>
      <c r="E170">
        <v>2</v>
      </c>
      <c r="F170" t="s">
        <v>779</v>
      </c>
      <c r="I170">
        <v>960</v>
      </c>
      <c r="J170">
        <v>900</v>
      </c>
      <c r="K170" s="2">
        <v>1290</v>
      </c>
      <c r="O170" s="3">
        <v>42122</v>
      </c>
    </row>
    <row r="171" spans="1:15" x14ac:dyDescent="0.4">
      <c r="A171">
        <v>170</v>
      </c>
      <c r="B171" t="s">
        <v>916</v>
      </c>
      <c r="C171" t="s">
        <v>3029</v>
      </c>
      <c r="D171" t="str">
        <f t="shared" si="2"/>
        <v>keito</v>
      </c>
      <c r="E171">
        <v>2</v>
      </c>
      <c r="F171" t="s">
        <v>775</v>
      </c>
      <c r="I171">
        <v>630</v>
      </c>
      <c r="J171" s="2">
        <v>1500</v>
      </c>
      <c r="K171">
        <v>540</v>
      </c>
      <c r="O171" s="3">
        <v>42122</v>
      </c>
    </row>
    <row r="172" spans="1:15" x14ac:dyDescent="0.4">
      <c r="A172">
        <v>171</v>
      </c>
      <c r="B172" t="s">
        <v>916</v>
      </c>
      <c r="C172" t="s">
        <v>3112</v>
      </c>
      <c r="D172" t="str">
        <f t="shared" si="2"/>
        <v>yuta</v>
      </c>
      <c r="E172">
        <v>2</v>
      </c>
      <c r="F172" t="s">
        <v>779</v>
      </c>
      <c r="I172">
        <v>600</v>
      </c>
      <c r="J172">
        <v>810</v>
      </c>
      <c r="K172" s="2">
        <v>1560</v>
      </c>
      <c r="O172" s="3">
        <v>42122</v>
      </c>
    </row>
    <row r="173" spans="1:15" x14ac:dyDescent="0.4">
      <c r="A173">
        <v>172</v>
      </c>
      <c r="C173" t="s">
        <v>3031</v>
      </c>
      <c r="D173" t="str">
        <f t="shared" si="2"/>
        <v>eichi</v>
      </c>
      <c r="E173">
        <v>1</v>
      </c>
      <c r="F173" t="s">
        <v>779</v>
      </c>
      <c r="I173">
        <v>240</v>
      </c>
      <c r="J173">
        <v>360</v>
      </c>
      <c r="K173">
        <v>780</v>
      </c>
      <c r="O173" s="3">
        <v>42122</v>
      </c>
    </row>
    <row r="174" spans="1:15" x14ac:dyDescent="0.4">
      <c r="A174">
        <v>173</v>
      </c>
      <c r="C174" t="s">
        <v>3114</v>
      </c>
      <c r="D174" t="str">
        <f t="shared" si="2"/>
        <v>kanata</v>
      </c>
      <c r="E174">
        <v>1</v>
      </c>
      <c r="F174" t="s">
        <v>773</v>
      </c>
      <c r="I174">
        <v>780</v>
      </c>
      <c r="J174">
        <v>210</v>
      </c>
      <c r="K174">
        <v>330</v>
      </c>
      <c r="O174" s="3">
        <v>42122</v>
      </c>
    </row>
    <row r="175" spans="1:15" x14ac:dyDescent="0.4">
      <c r="A175">
        <v>174</v>
      </c>
      <c r="C175" t="s">
        <v>3113</v>
      </c>
      <c r="D175" t="str">
        <f t="shared" si="2"/>
        <v>tomoya</v>
      </c>
      <c r="E175">
        <v>1</v>
      </c>
      <c r="F175" t="s">
        <v>773</v>
      </c>
      <c r="I175">
        <v>570</v>
      </c>
      <c r="J175">
        <v>360</v>
      </c>
      <c r="K175">
        <v>420</v>
      </c>
      <c r="O175" s="3">
        <v>42122</v>
      </c>
    </row>
    <row r="176" spans="1:15" x14ac:dyDescent="0.4">
      <c r="A176">
        <v>175</v>
      </c>
      <c r="C176" t="s">
        <v>3094</v>
      </c>
      <c r="D176" t="str">
        <f t="shared" si="2"/>
        <v>hajime</v>
      </c>
      <c r="E176">
        <v>1</v>
      </c>
      <c r="F176" t="s">
        <v>775</v>
      </c>
      <c r="I176">
        <v>390</v>
      </c>
      <c r="J176">
        <v>870</v>
      </c>
      <c r="K176">
        <v>270</v>
      </c>
      <c r="O176" s="3">
        <v>42122</v>
      </c>
    </row>
    <row r="177" spans="1:15" x14ac:dyDescent="0.4">
      <c r="A177">
        <v>176</v>
      </c>
      <c r="C177" t="s">
        <v>3101</v>
      </c>
      <c r="D177" t="str">
        <f t="shared" si="2"/>
        <v>tetora</v>
      </c>
      <c r="E177">
        <v>1</v>
      </c>
      <c r="F177" t="s">
        <v>773</v>
      </c>
      <c r="I177">
        <v>690</v>
      </c>
      <c r="J177">
        <v>570</v>
      </c>
      <c r="K177">
        <v>360</v>
      </c>
      <c r="O177" s="3">
        <v>42122</v>
      </c>
    </row>
    <row r="178" spans="1:15" x14ac:dyDescent="0.4">
      <c r="A178">
        <v>177</v>
      </c>
      <c r="C178" t="s">
        <v>3100</v>
      </c>
      <c r="D178" t="str">
        <f t="shared" si="2"/>
        <v>izumi</v>
      </c>
      <c r="E178">
        <v>1</v>
      </c>
      <c r="F178" t="s">
        <v>773</v>
      </c>
      <c r="I178">
        <v>750</v>
      </c>
      <c r="J178">
        <v>210</v>
      </c>
      <c r="K178">
        <v>360</v>
      </c>
      <c r="O178" s="3">
        <v>42122</v>
      </c>
    </row>
    <row r="179" spans="1:15" x14ac:dyDescent="0.4">
      <c r="A179">
        <v>178</v>
      </c>
      <c r="C179" t="s">
        <v>3102</v>
      </c>
      <c r="D179" t="str">
        <f t="shared" si="2"/>
        <v>koga</v>
      </c>
      <c r="E179">
        <v>1</v>
      </c>
      <c r="F179" t="s">
        <v>779</v>
      </c>
      <c r="I179">
        <v>390</v>
      </c>
      <c r="J179">
        <v>450</v>
      </c>
      <c r="K179">
        <v>720</v>
      </c>
      <c r="O179" s="3">
        <v>42122</v>
      </c>
    </row>
    <row r="180" spans="1:15" x14ac:dyDescent="0.4">
      <c r="A180">
        <v>179</v>
      </c>
      <c r="C180" t="s">
        <v>3109</v>
      </c>
      <c r="D180" t="str">
        <f t="shared" si="2"/>
        <v>ritsu</v>
      </c>
      <c r="E180">
        <v>1</v>
      </c>
      <c r="F180" t="s">
        <v>773</v>
      </c>
      <c r="I180">
        <v>840</v>
      </c>
      <c r="J180">
        <v>270</v>
      </c>
      <c r="K180">
        <v>420</v>
      </c>
      <c r="O180" s="3">
        <v>42122</v>
      </c>
    </row>
    <row r="181" spans="1:15" x14ac:dyDescent="0.4">
      <c r="A181">
        <v>180</v>
      </c>
      <c r="C181" t="s">
        <v>3095</v>
      </c>
      <c r="D181" t="str">
        <f t="shared" si="2"/>
        <v>adnis</v>
      </c>
      <c r="E181">
        <v>1</v>
      </c>
      <c r="F181" t="s">
        <v>775</v>
      </c>
      <c r="I181">
        <v>480</v>
      </c>
      <c r="J181">
        <v>660</v>
      </c>
      <c r="K181">
        <v>390</v>
      </c>
      <c r="O181" s="3">
        <v>42122</v>
      </c>
    </row>
    <row r="182" spans="1:15" x14ac:dyDescent="0.4">
      <c r="A182">
        <v>181</v>
      </c>
      <c r="C182" t="s">
        <v>3106</v>
      </c>
      <c r="D182" t="str">
        <f t="shared" si="2"/>
        <v>midori</v>
      </c>
      <c r="E182">
        <v>1</v>
      </c>
      <c r="F182" t="s">
        <v>779</v>
      </c>
      <c r="I182">
        <v>390</v>
      </c>
      <c r="J182">
        <v>300</v>
      </c>
      <c r="K182">
        <v>630</v>
      </c>
      <c r="O182" s="3">
        <v>42122</v>
      </c>
    </row>
    <row r="183" spans="1:15" x14ac:dyDescent="0.4">
      <c r="A183">
        <v>182</v>
      </c>
      <c r="C183" t="s">
        <v>3098</v>
      </c>
      <c r="D183" t="str">
        <f t="shared" si="2"/>
        <v>shinobu</v>
      </c>
      <c r="E183">
        <v>1</v>
      </c>
      <c r="F183" t="s">
        <v>779</v>
      </c>
      <c r="I183">
        <v>360</v>
      </c>
      <c r="J183">
        <v>300</v>
      </c>
      <c r="K183">
        <v>840</v>
      </c>
      <c r="O183" s="3">
        <v>42122</v>
      </c>
    </row>
    <row r="184" spans="1:15" x14ac:dyDescent="0.4">
      <c r="A184">
        <v>183</v>
      </c>
      <c r="C184" t="s">
        <v>3035</v>
      </c>
      <c r="D184" t="str">
        <f t="shared" si="2"/>
        <v>chiaki</v>
      </c>
      <c r="E184">
        <v>1</v>
      </c>
      <c r="F184" t="s">
        <v>779</v>
      </c>
      <c r="I184">
        <v>420</v>
      </c>
      <c r="J184">
        <v>420</v>
      </c>
      <c r="K184">
        <v>600</v>
      </c>
      <c r="O184" s="3">
        <v>42122</v>
      </c>
    </row>
    <row r="185" spans="1:15" x14ac:dyDescent="0.4">
      <c r="A185">
        <v>184</v>
      </c>
      <c r="C185" t="s">
        <v>3006</v>
      </c>
      <c r="D185" t="str">
        <f t="shared" si="2"/>
        <v>hinata</v>
      </c>
      <c r="E185">
        <v>1</v>
      </c>
      <c r="F185" t="s">
        <v>773</v>
      </c>
      <c r="I185">
        <v>690</v>
      </c>
      <c r="J185">
        <v>360</v>
      </c>
      <c r="K185">
        <v>300</v>
      </c>
      <c r="O185" s="3">
        <v>42122</v>
      </c>
    </row>
    <row r="186" spans="1:15" x14ac:dyDescent="0.4">
      <c r="A186">
        <v>185</v>
      </c>
      <c r="C186" t="s">
        <v>3105</v>
      </c>
      <c r="D186" t="str">
        <f t="shared" si="2"/>
        <v>tori</v>
      </c>
      <c r="E186">
        <v>1</v>
      </c>
      <c r="F186" t="s">
        <v>775</v>
      </c>
      <c r="I186">
        <v>300</v>
      </c>
      <c r="J186">
        <v>840</v>
      </c>
      <c r="K186">
        <v>240</v>
      </c>
      <c r="O186" s="3">
        <v>42122</v>
      </c>
    </row>
    <row r="187" spans="1:15" x14ac:dyDescent="0.4">
      <c r="A187">
        <v>186</v>
      </c>
      <c r="C187" t="s">
        <v>3112</v>
      </c>
      <c r="D187" t="str">
        <f t="shared" si="2"/>
        <v>yuta</v>
      </c>
      <c r="E187">
        <v>1</v>
      </c>
      <c r="F187" t="s">
        <v>779</v>
      </c>
      <c r="I187">
        <v>390</v>
      </c>
      <c r="J187">
        <v>240</v>
      </c>
      <c r="K187">
        <v>720</v>
      </c>
      <c r="O187" s="3">
        <v>42122</v>
      </c>
    </row>
    <row r="188" spans="1:15" x14ac:dyDescent="0.4">
      <c r="A188">
        <v>187</v>
      </c>
      <c r="C188" t="s">
        <v>3115</v>
      </c>
      <c r="D188" t="str">
        <f t="shared" si="2"/>
        <v>mitsuru</v>
      </c>
      <c r="E188">
        <v>1</v>
      </c>
      <c r="F188" t="s">
        <v>773</v>
      </c>
      <c r="I188">
        <v>930</v>
      </c>
      <c r="J188">
        <v>390</v>
      </c>
      <c r="K188">
        <v>210</v>
      </c>
      <c r="O188" s="3">
        <v>42122</v>
      </c>
    </row>
    <row r="189" spans="1:15" x14ac:dyDescent="0.4">
      <c r="A189">
        <v>188</v>
      </c>
      <c r="C189" t="s">
        <v>3104</v>
      </c>
      <c r="D189" t="str">
        <f t="shared" si="2"/>
        <v>tsukasa</v>
      </c>
      <c r="E189">
        <v>1</v>
      </c>
      <c r="F189" t="s">
        <v>773</v>
      </c>
      <c r="I189">
        <v>750</v>
      </c>
      <c r="J189">
        <v>420</v>
      </c>
      <c r="K189">
        <v>360</v>
      </c>
      <c r="O189" s="3">
        <v>42122</v>
      </c>
    </row>
    <row r="190" spans="1:15" x14ac:dyDescent="0.4">
      <c r="A190">
        <v>189</v>
      </c>
      <c r="C190" t="s">
        <v>3099</v>
      </c>
      <c r="D190" t="str">
        <f t="shared" si="2"/>
        <v>subaru</v>
      </c>
      <c r="E190">
        <v>1</v>
      </c>
      <c r="F190" t="s">
        <v>773</v>
      </c>
      <c r="I190">
        <v>630</v>
      </c>
      <c r="J190">
        <v>300</v>
      </c>
      <c r="K190">
        <v>480</v>
      </c>
      <c r="L190" s="2">
        <v>5053</v>
      </c>
      <c r="M190" s="2">
        <v>3637</v>
      </c>
      <c r="N190" s="2">
        <v>4701</v>
      </c>
      <c r="O190" s="3">
        <v>42122</v>
      </c>
    </row>
    <row r="191" spans="1:15" x14ac:dyDescent="0.4">
      <c r="A191">
        <v>190</v>
      </c>
      <c r="C191" t="s">
        <v>3103</v>
      </c>
      <c r="D191" t="str">
        <f t="shared" si="2"/>
        <v>makoto</v>
      </c>
      <c r="E191">
        <v>1</v>
      </c>
      <c r="F191" t="s">
        <v>775</v>
      </c>
      <c r="I191">
        <v>210</v>
      </c>
      <c r="J191">
        <v>780</v>
      </c>
      <c r="K191">
        <v>360</v>
      </c>
      <c r="O191" s="3">
        <v>42122</v>
      </c>
    </row>
    <row r="192" spans="1:15" x14ac:dyDescent="0.4">
      <c r="A192">
        <v>191</v>
      </c>
      <c r="C192" t="s">
        <v>3111</v>
      </c>
      <c r="D192" t="str">
        <f t="shared" si="2"/>
        <v>arashi</v>
      </c>
      <c r="E192">
        <v>1</v>
      </c>
      <c r="F192" t="s">
        <v>775</v>
      </c>
      <c r="I192">
        <v>330</v>
      </c>
      <c r="J192">
        <v>810</v>
      </c>
      <c r="K192">
        <v>330</v>
      </c>
      <c r="O192" s="3">
        <v>42122</v>
      </c>
    </row>
    <row r="193" spans="1:15" x14ac:dyDescent="0.4">
      <c r="A193">
        <v>192</v>
      </c>
      <c r="C193" t="s">
        <v>3016</v>
      </c>
      <c r="D193" t="str">
        <f t="shared" si="2"/>
        <v>hokuto</v>
      </c>
      <c r="E193">
        <v>1</v>
      </c>
      <c r="F193" t="s">
        <v>775</v>
      </c>
      <c r="I193">
        <v>420</v>
      </c>
      <c r="J193">
        <v>960</v>
      </c>
      <c r="K193">
        <v>240</v>
      </c>
      <c r="O193" s="3">
        <v>42122</v>
      </c>
    </row>
    <row r="194" spans="1:15" x14ac:dyDescent="0.4">
      <c r="A194">
        <v>193</v>
      </c>
      <c r="C194" t="s">
        <v>3093</v>
      </c>
      <c r="D194" t="str">
        <f t="shared" ref="D194:D257" si="3">_xlfn.CONCAT(C194,G194)</f>
        <v>mao</v>
      </c>
      <c r="E194">
        <v>1</v>
      </c>
      <c r="F194" t="s">
        <v>775</v>
      </c>
      <c r="I194">
        <v>330</v>
      </c>
      <c r="J194">
        <v>900</v>
      </c>
      <c r="K194">
        <v>240</v>
      </c>
      <c r="L194" s="2">
        <v>4472</v>
      </c>
      <c r="M194" s="2">
        <v>6193</v>
      </c>
      <c r="N194" s="2">
        <v>3642</v>
      </c>
      <c r="O194" s="3">
        <v>42122</v>
      </c>
    </row>
    <row r="195" spans="1:15" x14ac:dyDescent="0.4">
      <c r="A195">
        <v>194</v>
      </c>
      <c r="C195" t="s">
        <v>3108</v>
      </c>
      <c r="D195" t="str">
        <f t="shared" si="3"/>
        <v>soma</v>
      </c>
      <c r="E195">
        <v>1</v>
      </c>
      <c r="F195" t="s">
        <v>773</v>
      </c>
      <c r="I195">
        <v>750</v>
      </c>
      <c r="J195">
        <v>390</v>
      </c>
      <c r="K195">
        <v>240</v>
      </c>
      <c r="O195" s="3">
        <v>42122</v>
      </c>
    </row>
    <row r="196" spans="1:15" x14ac:dyDescent="0.4">
      <c r="A196">
        <v>195</v>
      </c>
      <c r="C196" t="s">
        <v>3107</v>
      </c>
      <c r="D196" t="str">
        <f t="shared" si="3"/>
        <v>yuzuru</v>
      </c>
      <c r="E196">
        <v>1</v>
      </c>
      <c r="F196" t="s">
        <v>779</v>
      </c>
      <c r="I196">
        <v>390</v>
      </c>
      <c r="J196">
        <v>360</v>
      </c>
      <c r="K196">
        <v>570</v>
      </c>
      <c r="O196" s="3">
        <v>42122</v>
      </c>
    </row>
    <row r="197" spans="1:15" x14ac:dyDescent="0.4">
      <c r="A197">
        <v>196</v>
      </c>
      <c r="C197" t="s">
        <v>3029</v>
      </c>
      <c r="D197" t="str">
        <f t="shared" si="3"/>
        <v>keito</v>
      </c>
      <c r="E197">
        <v>1</v>
      </c>
      <c r="F197" t="s">
        <v>775</v>
      </c>
      <c r="I197">
        <v>540</v>
      </c>
      <c r="J197">
        <v>630</v>
      </c>
      <c r="K197">
        <v>300</v>
      </c>
      <c r="O197" s="3">
        <v>42122</v>
      </c>
    </row>
    <row r="198" spans="1:15" x14ac:dyDescent="0.4">
      <c r="A198">
        <v>197</v>
      </c>
      <c r="C198" t="s">
        <v>3110</v>
      </c>
      <c r="D198" t="str">
        <f t="shared" si="3"/>
        <v>kaoru</v>
      </c>
      <c r="E198">
        <v>1</v>
      </c>
      <c r="F198" t="s">
        <v>775</v>
      </c>
      <c r="I198">
        <v>240</v>
      </c>
      <c r="J198">
        <v>660</v>
      </c>
      <c r="K198">
        <v>450</v>
      </c>
      <c r="O198" s="3">
        <v>42122</v>
      </c>
    </row>
    <row r="199" spans="1:15" x14ac:dyDescent="0.4">
      <c r="A199">
        <v>198</v>
      </c>
      <c r="C199" t="s">
        <v>3097</v>
      </c>
      <c r="D199" t="str">
        <f t="shared" si="3"/>
        <v>kuro</v>
      </c>
      <c r="E199">
        <v>1</v>
      </c>
      <c r="F199" t="s">
        <v>779</v>
      </c>
      <c r="I199">
        <v>270</v>
      </c>
      <c r="J199">
        <v>480</v>
      </c>
      <c r="K199">
        <v>780</v>
      </c>
      <c r="O199" s="3">
        <v>42122</v>
      </c>
    </row>
    <row r="200" spans="1:15" x14ac:dyDescent="0.4">
      <c r="A200">
        <v>199</v>
      </c>
      <c r="C200" t="s">
        <v>3096</v>
      </c>
      <c r="D200" t="str">
        <f t="shared" si="3"/>
        <v>wataru</v>
      </c>
      <c r="E200">
        <v>1</v>
      </c>
      <c r="F200" t="s">
        <v>775</v>
      </c>
      <c r="I200">
        <v>540</v>
      </c>
      <c r="J200">
        <v>660</v>
      </c>
      <c r="K200">
        <v>330</v>
      </c>
      <c r="O200" s="3">
        <v>42122</v>
      </c>
    </row>
    <row r="201" spans="1:15" x14ac:dyDescent="0.4">
      <c r="A201">
        <v>200</v>
      </c>
      <c r="C201" t="s">
        <v>3044</v>
      </c>
      <c r="D201" t="str">
        <f t="shared" si="3"/>
        <v>rei</v>
      </c>
      <c r="E201">
        <v>1</v>
      </c>
      <c r="F201" t="s">
        <v>779</v>
      </c>
      <c r="I201">
        <v>450</v>
      </c>
      <c r="J201">
        <v>450</v>
      </c>
      <c r="K201">
        <v>660</v>
      </c>
      <c r="O201" s="3">
        <v>42122</v>
      </c>
    </row>
    <row r="202" spans="1:15" x14ac:dyDescent="0.4">
      <c r="A202">
        <v>201</v>
      </c>
      <c r="C202" t="s">
        <v>3046</v>
      </c>
      <c r="D202" t="str">
        <f t="shared" si="3"/>
        <v>nazuna</v>
      </c>
      <c r="E202">
        <v>1</v>
      </c>
      <c r="F202" t="s">
        <v>779</v>
      </c>
      <c r="I202">
        <v>300</v>
      </c>
      <c r="J202">
        <v>570</v>
      </c>
      <c r="K202">
        <v>690</v>
      </c>
      <c r="O202" s="3">
        <v>42122</v>
      </c>
    </row>
    <row r="203" spans="1:15" x14ac:dyDescent="0.4">
      <c r="A203">
        <v>202</v>
      </c>
      <c r="B203" t="s">
        <v>917</v>
      </c>
      <c r="C203" t="s">
        <v>3046</v>
      </c>
      <c r="D203" t="str">
        <f t="shared" si="3"/>
        <v>nazunas001</v>
      </c>
      <c r="E203">
        <v>5</v>
      </c>
      <c r="F203" t="s">
        <v>773</v>
      </c>
      <c r="G203" t="s">
        <v>3270</v>
      </c>
      <c r="I203" s="2">
        <v>7130</v>
      </c>
      <c r="J203" s="2">
        <v>3070</v>
      </c>
      <c r="K203" s="2">
        <v>3370</v>
      </c>
      <c r="O203" s="3">
        <v>42145</v>
      </c>
    </row>
    <row r="204" spans="1:15" x14ac:dyDescent="0.4">
      <c r="A204">
        <v>203</v>
      </c>
      <c r="B204" t="s">
        <v>918</v>
      </c>
      <c r="C204" t="s">
        <v>3113</v>
      </c>
      <c r="D204" t="str">
        <f t="shared" si="3"/>
        <v>tomoyas001</v>
      </c>
      <c r="E204">
        <v>4</v>
      </c>
      <c r="F204" t="s">
        <v>775</v>
      </c>
      <c r="G204" t="s">
        <v>3270</v>
      </c>
      <c r="I204" s="2">
        <v>2600</v>
      </c>
      <c r="J204" s="2">
        <v>4340</v>
      </c>
      <c r="K204" s="2">
        <v>2020</v>
      </c>
      <c r="O204" s="3">
        <v>42145</v>
      </c>
    </row>
    <row r="205" spans="1:15" x14ac:dyDescent="0.4">
      <c r="A205">
        <v>204</v>
      </c>
      <c r="B205" t="s">
        <v>919</v>
      </c>
      <c r="C205" t="s">
        <v>3115</v>
      </c>
      <c r="D205" t="str">
        <f t="shared" si="3"/>
        <v>mitsurus001</v>
      </c>
      <c r="E205">
        <v>3</v>
      </c>
      <c r="F205" t="s">
        <v>779</v>
      </c>
      <c r="G205" t="s">
        <v>3270</v>
      </c>
      <c r="I205" s="2">
        <v>1200</v>
      </c>
      <c r="J205" s="2">
        <v>1230</v>
      </c>
      <c r="K205" s="2">
        <v>2320</v>
      </c>
      <c r="O205" s="3">
        <v>42145</v>
      </c>
    </row>
    <row r="206" spans="1:15" x14ac:dyDescent="0.4">
      <c r="A206">
        <v>205</v>
      </c>
      <c r="B206" t="s">
        <v>920</v>
      </c>
      <c r="C206" t="s">
        <v>3094</v>
      </c>
      <c r="D206" t="str">
        <f t="shared" si="3"/>
        <v>hajimes001</v>
      </c>
      <c r="E206">
        <v>3</v>
      </c>
      <c r="F206" t="s">
        <v>773</v>
      </c>
      <c r="G206" t="s">
        <v>3270</v>
      </c>
      <c r="I206" s="2">
        <v>2030</v>
      </c>
      <c r="J206" s="2">
        <v>1290</v>
      </c>
      <c r="K206" s="2">
        <v>1600</v>
      </c>
      <c r="L206" s="2">
        <v>14147</v>
      </c>
      <c r="M206" s="2">
        <v>10529</v>
      </c>
      <c r="N206" s="2">
        <v>11950</v>
      </c>
      <c r="O206" s="3">
        <v>42145</v>
      </c>
    </row>
    <row r="207" spans="1:15" x14ac:dyDescent="0.4">
      <c r="A207">
        <v>206</v>
      </c>
      <c r="B207" t="s">
        <v>921</v>
      </c>
      <c r="C207" t="s">
        <v>3016</v>
      </c>
      <c r="D207" t="str">
        <f t="shared" si="3"/>
        <v>hokutoe001</v>
      </c>
      <c r="E207">
        <v>5</v>
      </c>
      <c r="F207" t="s">
        <v>775</v>
      </c>
      <c r="G207" t="s">
        <v>3329</v>
      </c>
      <c r="H207" t="s">
        <v>3266</v>
      </c>
      <c r="I207" s="2">
        <v>2770</v>
      </c>
      <c r="J207" s="2">
        <v>6510</v>
      </c>
      <c r="K207" s="2">
        <v>3570</v>
      </c>
      <c r="L207" s="2">
        <v>19636</v>
      </c>
      <c r="M207" s="2">
        <v>40808</v>
      </c>
      <c r="N207" s="2">
        <v>26782</v>
      </c>
      <c r="O207" s="3">
        <v>42145</v>
      </c>
    </row>
    <row r="208" spans="1:15" x14ac:dyDescent="0.4">
      <c r="A208">
        <v>207</v>
      </c>
      <c r="B208" t="s">
        <v>923</v>
      </c>
      <c r="C208" t="s">
        <v>3093</v>
      </c>
      <c r="D208" t="str">
        <f t="shared" si="3"/>
        <v>maoe001</v>
      </c>
      <c r="E208">
        <v>4</v>
      </c>
      <c r="F208" t="s">
        <v>779</v>
      </c>
      <c r="G208" t="s">
        <v>3329</v>
      </c>
      <c r="H208" t="s">
        <v>3266</v>
      </c>
      <c r="I208" s="2">
        <v>2230</v>
      </c>
      <c r="J208" s="2">
        <v>2480</v>
      </c>
      <c r="K208" s="2">
        <v>3940</v>
      </c>
      <c r="O208" s="3">
        <v>42145</v>
      </c>
    </row>
    <row r="209" spans="1:15" x14ac:dyDescent="0.4">
      <c r="A209">
        <v>208</v>
      </c>
      <c r="B209" t="s">
        <v>924</v>
      </c>
      <c r="C209" t="s">
        <v>3095</v>
      </c>
      <c r="D209" t="str">
        <f t="shared" si="3"/>
        <v>adnise001</v>
      </c>
      <c r="E209">
        <v>3</v>
      </c>
      <c r="F209" t="s">
        <v>773</v>
      </c>
      <c r="G209" t="s">
        <v>3329</v>
      </c>
      <c r="H209" t="s">
        <v>3266</v>
      </c>
      <c r="I209" s="2">
        <v>2170</v>
      </c>
      <c r="J209" s="2">
        <v>1680</v>
      </c>
      <c r="K209">
        <v>900</v>
      </c>
      <c r="O209" s="3">
        <v>42145</v>
      </c>
    </row>
    <row r="210" spans="1:15" x14ac:dyDescent="0.4">
      <c r="A210">
        <v>209</v>
      </c>
      <c r="B210" t="s">
        <v>925</v>
      </c>
      <c r="C210" t="s">
        <v>3102</v>
      </c>
      <c r="D210" t="str">
        <f t="shared" si="3"/>
        <v>kogae001</v>
      </c>
      <c r="E210">
        <v>3</v>
      </c>
      <c r="F210" t="s">
        <v>775</v>
      </c>
      <c r="G210" t="s">
        <v>3329</v>
      </c>
      <c r="H210" t="s">
        <v>3266</v>
      </c>
      <c r="I210">
        <v>830</v>
      </c>
      <c r="J210" s="2">
        <v>2780</v>
      </c>
      <c r="K210" s="2">
        <v>1210</v>
      </c>
      <c r="O210" s="3">
        <v>42145</v>
      </c>
    </row>
    <row r="211" spans="1:15" x14ac:dyDescent="0.4">
      <c r="A211">
        <v>210</v>
      </c>
      <c r="B211" t="s">
        <v>926</v>
      </c>
      <c r="C211" t="s">
        <v>3098</v>
      </c>
      <c r="D211" t="str">
        <f t="shared" si="3"/>
        <v>shinobue001</v>
      </c>
      <c r="E211">
        <v>3</v>
      </c>
      <c r="F211" t="s">
        <v>779</v>
      </c>
      <c r="G211" t="s">
        <v>3329</v>
      </c>
      <c r="H211" t="s">
        <v>3266</v>
      </c>
      <c r="I211" s="2">
        <v>1040</v>
      </c>
      <c r="J211" s="2">
        <v>1250</v>
      </c>
      <c r="K211" s="2">
        <v>2830</v>
      </c>
      <c r="O211" s="3">
        <v>42145</v>
      </c>
    </row>
    <row r="212" spans="1:15" x14ac:dyDescent="0.4">
      <c r="A212">
        <v>211</v>
      </c>
      <c r="B212" t="s">
        <v>927</v>
      </c>
      <c r="C212" t="s">
        <v>3099</v>
      </c>
      <c r="D212" t="str">
        <f t="shared" si="3"/>
        <v>subarue001</v>
      </c>
      <c r="E212">
        <v>5</v>
      </c>
      <c r="F212" t="s">
        <v>773</v>
      </c>
      <c r="G212" t="s">
        <v>3329</v>
      </c>
      <c r="H212" t="s">
        <v>3267</v>
      </c>
      <c r="I212" s="2">
        <v>7900</v>
      </c>
      <c r="J212" s="2">
        <v>2860</v>
      </c>
      <c r="K212" s="2">
        <v>2660</v>
      </c>
      <c r="L212" s="2">
        <v>46429</v>
      </c>
      <c r="M212" s="2">
        <v>24689</v>
      </c>
      <c r="N212" s="2">
        <v>20188</v>
      </c>
      <c r="O212" s="3">
        <v>42153</v>
      </c>
    </row>
    <row r="213" spans="1:15" x14ac:dyDescent="0.4">
      <c r="A213">
        <v>212</v>
      </c>
      <c r="B213" t="s">
        <v>928</v>
      </c>
      <c r="C213" t="s">
        <v>3103</v>
      </c>
      <c r="D213" t="str">
        <f t="shared" si="3"/>
        <v>makotoe001</v>
      </c>
      <c r="E213">
        <v>4</v>
      </c>
      <c r="F213" t="s">
        <v>775</v>
      </c>
      <c r="G213" t="s">
        <v>3329</v>
      </c>
      <c r="H213" t="s">
        <v>3267</v>
      </c>
      <c r="I213" s="2">
        <v>2340</v>
      </c>
      <c r="J213" s="2">
        <v>5270</v>
      </c>
      <c r="K213" s="2">
        <v>1380</v>
      </c>
      <c r="L213" s="2">
        <v>15358</v>
      </c>
      <c r="M213" s="2">
        <v>30315</v>
      </c>
      <c r="N213" s="2">
        <v>16018</v>
      </c>
      <c r="O213" s="3">
        <v>42153</v>
      </c>
    </row>
    <row r="214" spans="1:15" x14ac:dyDescent="0.4">
      <c r="A214">
        <v>213</v>
      </c>
      <c r="B214" t="s">
        <v>929</v>
      </c>
      <c r="C214" t="s">
        <v>3108</v>
      </c>
      <c r="D214" t="str">
        <f t="shared" si="3"/>
        <v>somae001</v>
      </c>
      <c r="E214">
        <v>3</v>
      </c>
      <c r="F214" t="s">
        <v>779</v>
      </c>
      <c r="G214" t="s">
        <v>3329</v>
      </c>
      <c r="H214" t="s">
        <v>3267</v>
      </c>
      <c r="I214" s="2">
        <v>1170</v>
      </c>
      <c r="J214" s="2">
        <v>1310</v>
      </c>
      <c r="K214" s="2">
        <v>2400</v>
      </c>
      <c r="O214" s="3">
        <v>42153</v>
      </c>
    </row>
    <row r="215" spans="1:15" x14ac:dyDescent="0.4">
      <c r="A215">
        <v>214</v>
      </c>
      <c r="B215" t="s">
        <v>930</v>
      </c>
      <c r="C215" t="s">
        <v>3109</v>
      </c>
      <c r="D215" t="str">
        <f t="shared" si="3"/>
        <v>ritsus002</v>
      </c>
      <c r="E215">
        <v>5</v>
      </c>
      <c r="F215" t="s">
        <v>775</v>
      </c>
      <c r="G215" t="s">
        <v>3271</v>
      </c>
      <c r="H215" t="s">
        <v>3268</v>
      </c>
      <c r="I215" s="2">
        <v>2950</v>
      </c>
      <c r="J215" s="2">
        <v>7610</v>
      </c>
      <c r="K215" s="2">
        <v>3500</v>
      </c>
      <c r="O215" s="3">
        <v>42155</v>
      </c>
    </row>
    <row r="216" spans="1:15" x14ac:dyDescent="0.4">
      <c r="A216">
        <v>215</v>
      </c>
      <c r="B216" t="s">
        <v>931</v>
      </c>
      <c r="C216" t="s">
        <v>3111</v>
      </c>
      <c r="D216" t="str">
        <f t="shared" si="3"/>
        <v>arashis002</v>
      </c>
      <c r="E216">
        <v>4</v>
      </c>
      <c r="F216" t="s">
        <v>779</v>
      </c>
      <c r="G216" t="s">
        <v>3271</v>
      </c>
      <c r="H216" t="s">
        <v>3268</v>
      </c>
      <c r="I216" s="2">
        <v>2060</v>
      </c>
      <c r="J216" s="2">
        <v>3020</v>
      </c>
      <c r="K216" s="2">
        <v>4220</v>
      </c>
      <c r="O216" s="3">
        <v>42155</v>
      </c>
    </row>
    <row r="217" spans="1:15" x14ac:dyDescent="0.4">
      <c r="A217">
        <v>216</v>
      </c>
      <c r="B217" t="s">
        <v>932</v>
      </c>
      <c r="C217" t="s">
        <v>3100</v>
      </c>
      <c r="D217" t="str">
        <f t="shared" si="3"/>
        <v>izumis002</v>
      </c>
      <c r="E217">
        <v>3</v>
      </c>
      <c r="F217" t="s">
        <v>779</v>
      </c>
      <c r="G217" t="s">
        <v>3271</v>
      </c>
      <c r="H217" t="s">
        <v>3268</v>
      </c>
      <c r="I217" s="2">
        <v>1130</v>
      </c>
      <c r="J217" s="2">
        <v>1300</v>
      </c>
      <c r="K217" s="2">
        <v>2640</v>
      </c>
      <c r="O217" s="3">
        <v>42155</v>
      </c>
    </row>
    <row r="218" spans="1:15" x14ac:dyDescent="0.4">
      <c r="A218">
        <v>217</v>
      </c>
      <c r="B218" t="s">
        <v>933</v>
      </c>
      <c r="C218" t="s">
        <v>3104</v>
      </c>
      <c r="D218" t="str">
        <f t="shared" si="3"/>
        <v>tsukasas002</v>
      </c>
      <c r="E218">
        <v>3</v>
      </c>
      <c r="F218" t="s">
        <v>773</v>
      </c>
      <c r="G218" t="s">
        <v>3271</v>
      </c>
      <c r="H218" t="s">
        <v>3268</v>
      </c>
      <c r="I218" s="2">
        <v>2720</v>
      </c>
      <c r="J218" s="2">
        <v>1240</v>
      </c>
      <c r="K218">
        <v>990</v>
      </c>
      <c r="L218" s="2">
        <v>16467</v>
      </c>
      <c r="M218" s="2">
        <v>10493</v>
      </c>
      <c r="N218" s="2">
        <v>10040</v>
      </c>
      <c r="O218" s="3">
        <v>42155</v>
      </c>
    </row>
    <row r="219" spans="1:15" x14ac:dyDescent="0.4">
      <c r="A219">
        <v>218</v>
      </c>
      <c r="B219" t="s">
        <v>934</v>
      </c>
      <c r="C219" t="s">
        <v>3031</v>
      </c>
      <c r="D219" t="str">
        <f t="shared" si="3"/>
        <v>eichie002</v>
      </c>
      <c r="E219">
        <v>5</v>
      </c>
      <c r="F219" t="s">
        <v>773</v>
      </c>
      <c r="G219" t="s">
        <v>3331</v>
      </c>
      <c r="H219" t="s">
        <v>3266</v>
      </c>
      <c r="I219" s="2">
        <v>5690</v>
      </c>
      <c r="J219" s="2">
        <v>3220</v>
      </c>
      <c r="K219" s="2">
        <v>5080</v>
      </c>
      <c r="L219" s="2">
        <v>39173</v>
      </c>
      <c r="M219" s="2">
        <v>25672</v>
      </c>
      <c r="N219" s="2">
        <v>28615</v>
      </c>
      <c r="O219" s="3">
        <v>42159</v>
      </c>
    </row>
    <row r="220" spans="1:15" x14ac:dyDescent="0.4">
      <c r="A220">
        <v>219</v>
      </c>
      <c r="B220" t="s">
        <v>935</v>
      </c>
      <c r="C220" t="s">
        <v>3006</v>
      </c>
      <c r="D220" t="str">
        <f t="shared" si="3"/>
        <v>hinatae002</v>
      </c>
      <c r="E220">
        <v>5</v>
      </c>
      <c r="F220" t="s">
        <v>775</v>
      </c>
      <c r="G220" t="s">
        <v>3331</v>
      </c>
      <c r="H220" t="s">
        <v>3266</v>
      </c>
      <c r="I220" s="2">
        <v>3930</v>
      </c>
      <c r="J220" s="2">
        <v>5830</v>
      </c>
      <c r="K220" s="2">
        <v>4310</v>
      </c>
      <c r="O220" s="3">
        <v>42159</v>
      </c>
    </row>
    <row r="221" spans="1:15" x14ac:dyDescent="0.4">
      <c r="A221">
        <v>220</v>
      </c>
      <c r="B221" t="s">
        <v>936</v>
      </c>
      <c r="C221" t="s">
        <v>3096</v>
      </c>
      <c r="D221" t="str">
        <f t="shared" si="3"/>
        <v>watarue002</v>
      </c>
      <c r="E221">
        <v>4</v>
      </c>
      <c r="F221" t="s">
        <v>773</v>
      </c>
      <c r="G221" t="s">
        <v>3331</v>
      </c>
      <c r="H221" t="s">
        <v>3266</v>
      </c>
      <c r="I221" s="2">
        <v>4230</v>
      </c>
      <c r="J221" s="2">
        <v>1790</v>
      </c>
      <c r="K221" s="2">
        <v>2570</v>
      </c>
      <c r="O221" s="3">
        <v>42159</v>
      </c>
    </row>
    <row r="222" spans="1:15" x14ac:dyDescent="0.4">
      <c r="A222">
        <v>221</v>
      </c>
      <c r="B222" t="s">
        <v>937</v>
      </c>
      <c r="C222" t="s">
        <v>3107</v>
      </c>
      <c r="D222" t="str">
        <f t="shared" si="3"/>
        <v>yuzurue002</v>
      </c>
      <c r="E222">
        <v>4</v>
      </c>
      <c r="F222" t="s">
        <v>779</v>
      </c>
      <c r="G222" t="s">
        <v>3331</v>
      </c>
      <c r="H222" t="s">
        <v>3266</v>
      </c>
      <c r="I222" s="2">
        <v>1500</v>
      </c>
      <c r="J222" s="2">
        <v>3160</v>
      </c>
      <c r="K222" s="2">
        <v>5510</v>
      </c>
      <c r="O222" s="3">
        <v>42159</v>
      </c>
    </row>
    <row r="223" spans="1:15" x14ac:dyDescent="0.4">
      <c r="A223">
        <v>222</v>
      </c>
      <c r="B223" t="s">
        <v>938</v>
      </c>
      <c r="C223" t="s">
        <v>3029</v>
      </c>
      <c r="D223" t="str">
        <f t="shared" si="3"/>
        <v>keitoe002</v>
      </c>
      <c r="E223">
        <v>3</v>
      </c>
      <c r="F223" t="s">
        <v>779</v>
      </c>
      <c r="G223" t="s">
        <v>3331</v>
      </c>
      <c r="H223" t="s">
        <v>3266</v>
      </c>
      <c r="I223" s="2">
        <v>1530</v>
      </c>
      <c r="J223" s="2">
        <v>1190</v>
      </c>
      <c r="K223" s="2">
        <v>2420</v>
      </c>
      <c r="O223" s="3">
        <v>42159</v>
      </c>
    </row>
    <row r="224" spans="1:15" x14ac:dyDescent="0.4">
      <c r="A224">
        <v>223</v>
      </c>
      <c r="B224" t="s">
        <v>939</v>
      </c>
      <c r="C224" t="s">
        <v>3093</v>
      </c>
      <c r="D224" t="str">
        <f t="shared" si="3"/>
        <v>maoe002</v>
      </c>
      <c r="E224">
        <v>3</v>
      </c>
      <c r="F224" t="s">
        <v>775</v>
      </c>
      <c r="G224" t="s">
        <v>3331</v>
      </c>
      <c r="H224" t="s">
        <v>3266</v>
      </c>
      <c r="I224" s="2">
        <v>1350</v>
      </c>
      <c r="J224" s="2">
        <v>2740</v>
      </c>
      <c r="K224">
        <v>880</v>
      </c>
      <c r="O224" s="3">
        <v>42159</v>
      </c>
    </row>
    <row r="225" spans="1:15" x14ac:dyDescent="0.4">
      <c r="A225">
        <v>224</v>
      </c>
      <c r="B225" t="s">
        <v>940</v>
      </c>
      <c r="C225" t="s">
        <v>3102</v>
      </c>
      <c r="D225" t="str">
        <f t="shared" si="3"/>
        <v>kogae002</v>
      </c>
      <c r="E225">
        <v>3</v>
      </c>
      <c r="F225" t="s">
        <v>779</v>
      </c>
      <c r="G225" t="s">
        <v>3331</v>
      </c>
      <c r="H225" t="s">
        <v>3266</v>
      </c>
      <c r="I225" s="2">
        <v>1220</v>
      </c>
      <c r="J225" s="2">
        <v>1240</v>
      </c>
      <c r="K225" s="2">
        <v>2690</v>
      </c>
      <c r="O225" s="3">
        <v>42159</v>
      </c>
    </row>
    <row r="226" spans="1:15" x14ac:dyDescent="0.4">
      <c r="A226">
        <v>225</v>
      </c>
      <c r="B226" t="s">
        <v>941</v>
      </c>
      <c r="C226" t="s">
        <v>3103</v>
      </c>
      <c r="D226" t="str">
        <f t="shared" si="3"/>
        <v>makotoe002</v>
      </c>
      <c r="E226">
        <v>3</v>
      </c>
      <c r="F226" t="s">
        <v>773</v>
      </c>
      <c r="G226" t="s">
        <v>3331</v>
      </c>
      <c r="H226" t="s">
        <v>3266</v>
      </c>
      <c r="I226" s="2">
        <v>2650</v>
      </c>
      <c r="J226" s="2">
        <v>1330</v>
      </c>
      <c r="K226" s="2">
        <v>1030</v>
      </c>
      <c r="O226" s="3">
        <v>42159</v>
      </c>
    </row>
    <row r="227" spans="1:15" x14ac:dyDescent="0.4">
      <c r="A227">
        <v>226</v>
      </c>
      <c r="B227" t="s">
        <v>942</v>
      </c>
      <c r="C227" t="s">
        <v>3105</v>
      </c>
      <c r="D227" t="str">
        <f t="shared" si="3"/>
        <v>torie002</v>
      </c>
      <c r="E227">
        <v>5</v>
      </c>
      <c r="F227" t="s">
        <v>779</v>
      </c>
      <c r="G227" t="s">
        <v>3331</v>
      </c>
      <c r="H227" t="s">
        <v>3267</v>
      </c>
      <c r="I227" s="2">
        <v>2740</v>
      </c>
      <c r="J227" s="2">
        <v>4080</v>
      </c>
      <c r="K227" s="2">
        <v>6230</v>
      </c>
      <c r="O227" s="3">
        <v>42169</v>
      </c>
    </row>
    <row r="228" spans="1:15" x14ac:dyDescent="0.4">
      <c r="A228">
        <v>227</v>
      </c>
      <c r="B228" t="s">
        <v>943</v>
      </c>
      <c r="C228" t="s">
        <v>3112</v>
      </c>
      <c r="D228" t="str">
        <f t="shared" si="3"/>
        <v>yutae002</v>
      </c>
      <c r="E228">
        <v>4</v>
      </c>
      <c r="F228" t="s">
        <v>775</v>
      </c>
      <c r="G228" t="s">
        <v>3331</v>
      </c>
      <c r="H228" t="s">
        <v>3267</v>
      </c>
      <c r="I228" s="2">
        <v>1700</v>
      </c>
      <c r="J228" s="2">
        <v>4620</v>
      </c>
      <c r="K228" s="2">
        <v>3040</v>
      </c>
      <c r="L228" s="2">
        <v>13070</v>
      </c>
      <c r="M228" s="2">
        <v>27648</v>
      </c>
      <c r="N228" s="2">
        <v>20894</v>
      </c>
      <c r="O228" s="3">
        <v>42169</v>
      </c>
    </row>
    <row r="229" spans="1:15" x14ac:dyDescent="0.4">
      <c r="A229">
        <v>228</v>
      </c>
      <c r="B229" t="s">
        <v>944</v>
      </c>
      <c r="C229" t="s">
        <v>3044</v>
      </c>
      <c r="D229" t="str">
        <f t="shared" si="3"/>
        <v>reie002</v>
      </c>
      <c r="E229">
        <v>3</v>
      </c>
      <c r="F229" t="s">
        <v>773</v>
      </c>
      <c r="G229" t="s">
        <v>3331</v>
      </c>
      <c r="H229" t="s">
        <v>3267</v>
      </c>
      <c r="I229" s="2">
        <v>2610</v>
      </c>
      <c r="J229" s="2">
        <v>1460</v>
      </c>
      <c r="K229" s="2">
        <v>1120</v>
      </c>
      <c r="O229" s="3">
        <v>42169</v>
      </c>
    </row>
    <row r="230" spans="1:15" x14ac:dyDescent="0.4">
      <c r="A230">
        <v>229</v>
      </c>
      <c r="B230" t="s">
        <v>945</v>
      </c>
      <c r="C230" t="s">
        <v>3110</v>
      </c>
      <c r="D230" t="str">
        <f t="shared" si="3"/>
        <v>kaorue003</v>
      </c>
      <c r="E230">
        <v>5</v>
      </c>
      <c r="F230" t="s">
        <v>779</v>
      </c>
      <c r="G230" t="s">
        <v>3332</v>
      </c>
      <c r="H230" t="s">
        <v>3266</v>
      </c>
      <c r="I230" s="2">
        <v>4270</v>
      </c>
      <c r="J230" s="2">
        <v>2360</v>
      </c>
      <c r="K230" s="2">
        <v>7290</v>
      </c>
      <c r="L230" s="2">
        <v>28743</v>
      </c>
      <c r="M230" s="2">
        <v>19480</v>
      </c>
      <c r="N230" s="2">
        <v>45724</v>
      </c>
      <c r="O230" s="3">
        <v>42172</v>
      </c>
    </row>
    <row r="231" spans="1:15" x14ac:dyDescent="0.4">
      <c r="A231">
        <v>230</v>
      </c>
      <c r="B231" t="s">
        <v>947</v>
      </c>
      <c r="C231" t="s">
        <v>3044</v>
      </c>
      <c r="D231" t="str">
        <f t="shared" si="3"/>
        <v>reie003</v>
      </c>
      <c r="E231">
        <v>4</v>
      </c>
      <c r="F231" t="s">
        <v>773</v>
      </c>
      <c r="G231" t="s">
        <v>3332</v>
      </c>
      <c r="H231" t="s">
        <v>3266</v>
      </c>
      <c r="I231" s="2">
        <v>4070</v>
      </c>
      <c r="J231" s="2">
        <v>2730</v>
      </c>
      <c r="K231" s="2">
        <v>2240</v>
      </c>
      <c r="L231" s="2">
        <v>26478</v>
      </c>
      <c r="M231" s="2">
        <v>19104</v>
      </c>
      <c r="N231" s="2">
        <v>16139</v>
      </c>
      <c r="O231" s="3">
        <v>42172</v>
      </c>
    </row>
    <row r="232" spans="1:15" x14ac:dyDescent="0.4">
      <c r="A232">
        <v>231</v>
      </c>
      <c r="B232" t="s">
        <v>948</v>
      </c>
      <c r="C232" t="s">
        <v>3094</v>
      </c>
      <c r="D232" t="str">
        <f t="shared" si="3"/>
        <v>hajimee003</v>
      </c>
      <c r="E232">
        <v>3</v>
      </c>
      <c r="F232" t="s">
        <v>773</v>
      </c>
      <c r="G232" t="s">
        <v>3332</v>
      </c>
      <c r="H232" t="s">
        <v>3266</v>
      </c>
      <c r="I232" s="2">
        <v>2040</v>
      </c>
      <c r="J232" s="2">
        <v>1640</v>
      </c>
      <c r="K232" s="2">
        <v>1380</v>
      </c>
      <c r="O232" s="3">
        <v>42172</v>
      </c>
    </row>
    <row r="233" spans="1:15" x14ac:dyDescent="0.4">
      <c r="A233">
        <v>232</v>
      </c>
      <c r="B233" t="s">
        <v>949</v>
      </c>
      <c r="C233" t="s">
        <v>3031</v>
      </c>
      <c r="D233" t="str">
        <f t="shared" si="3"/>
        <v>eichie003</v>
      </c>
      <c r="E233">
        <v>3</v>
      </c>
      <c r="F233" t="s">
        <v>779</v>
      </c>
      <c r="G233" t="s">
        <v>3332</v>
      </c>
      <c r="H233" t="s">
        <v>3266</v>
      </c>
      <c r="I233" s="2">
        <v>1570</v>
      </c>
      <c r="J233" s="2">
        <v>1210</v>
      </c>
      <c r="K233" s="2">
        <v>2390</v>
      </c>
      <c r="O233" s="3">
        <v>42172</v>
      </c>
    </row>
    <row r="234" spans="1:15" x14ac:dyDescent="0.4">
      <c r="A234">
        <v>233</v>
      </c>
      <c r="B234" t="s">
        <v>950</v>
      </c>
      <c r="C234" t="s">
        <v>3111</v>
      </c>
      <c r="D234" t="str">
        <f t="shared" si="3"/>
        <v>arashie003</v>
      </c>
      <c r="E234">
        <v>3</v>
      </c>
      <c r="F234" t="s">
        <v>775</v>
      </c>
      <c r="G234" t="s">
        <v>3332</v>
      </c>
      <c r="H234" t="s">
        <v>3266</v>
      </c>
      <c r="I234">
        <v>770</v>
      </c>
      <c r="J234" s="2">
        <v>3110</v>
      </c>
      <c r="K234" s="2">
        <v>1300</v>
      </c>
      <c r="O234" s="3">
        <v>42172</v>
      </c>
    </row>
    <row r="235" spans="1:15" x14ac:dyDescent="0.4">
      <c r="A235">
        <v>234</v>
      </c>
      <c r="B235" t="s">
        <v>951</v>
      </c>
      <c r="C235" t="s">
        <v>3102</v>
      </c>
      <c r="D235" t="str">
        <f t="shared" si="3"/>
        <v>kogae003</v>
      </c>
      <c r="E235">
        <v>5</v>
      </c>
      <c r="F235" t="s">
        <v>775</v>
      </c>
      <c r="G235" t="s">
        <v>3332</v>
      </c>
      <c r="H235" t="s">
        <v>3267</v>
      </c>
      <c r="I235" s="2">
        <v>4080</v>
      </c>
      <c r="J235" s="2">
        <v>6890</v>
      </c>
      <c r="K235" s="2">
        <v>2850</v>
      </c>
      <c r="L235" s="2">
        <v>24357</v>
      </c>
      <c r="M235" s="2">
        <v>42984</v>
      </c>
      <c r="N235" s="2">
        <v>24210</v>
      </c>
      <c r="O235" s="3">
        <v>42182</v>
      </c>
    </row>
    <row r="236" spans="1:15" x14ac:dyDescent="0.4">
      <c r="A236">
        <v>235</v>
      </c>
      <c r="B236" t="s">
        <v>952</v>
      </c>
      <c r="C236" t="s">
        <v>3095</v>
      </c>
      <c r="D236" t="str">
        <f t="shared" si="3"/>
        <v>adnise003</v>
      </c>
      <c r="E236">
        <v>4</v>
      </c>
      <c r="F236" t="s">
        <v>779</v>
      </c>
      <c r="G236" t="s">
        <v>3332</v>
      </c>
      <c r="H236" t="s">
        <v>3267</v>
      </c>
      <c r="I236" s="2">
        <v>2820</v>
      </c>
      <c r="J236" s="2">
        <v>1720</v>
      </c>
      <c r="K236" s="2">
        <v>4150</v>
      </c>
      <c r="O236" s="3">
        <v>42182</v>
      </c>
    </row>
    <row r="237" spans="1:15" x14ac:dyDescent="0.4">
      <c r="A237">
        <v>236</v>
      </c>
      <c r="B237" t="s">
        <v>953</v>
      </c>
      <c r="C237" t="s">
        <v>3109</v>
      </c>
      <c r="D237" t="str">
        <f t="shared" si="3"/>
        <v>ritsue003</v>
      </c>
      <c r="E237">
        <v>3</v>
      </c>
      <c r="F237" t="s">
        <v>773</v>
      </c>
      <c r="G237" t="s">
        <v>3332</v>
      </c>
      <c r="H237" t="s">
        <v>3267</v>
      </c>
      <c r="I237" s="2">
        <v>2510</v>
      </c>
      <c r="J237" s="2">
        <v>1180</v>
      </c>
      <c r="K237" s="2">
        <v>1330</v>
      </c>
      <c r="O237" s="3">
        <v>42182</v>
      </c>
    </row>
    <row r="238" spans="1:15" x14ac:dyDescent="0.4">
      <c r="A238">
        <v>237</v>
      </c>
      <c r="B238" t="s">
        <v>954</v>
      </c>
      <c r="C238" t="s">
        <v>3029</v>
      </c>
      <c r="D238" t="str">
        <f t="shared" si="3"/>
        <v>keitos003</v>
      </c>
      <c r="E238">
        <v>5</v>
      </c>
      <c r="F238" t="s">
        <v>779</v>
      </c>
      <c r="G238" t="s">
        <v>3272</v>
      </c>
      <c r="H238" t="s">
        <v>3268</v>
      </c>
      <c r="I238" s="2">
        <v>4610</v>
      </c>
      <c r="J238" s="2">
        <v>3290</v>
      </c>
      <c r="K238" s="2">
        <v>6040</v>
      </c>
      <c r="L238" s="2">
        <v>28129</v>
      </c>
      <c r="M238" s="2">
        <v>21045</v>
      </c>
      <c r="N238" s="2">
        <v>40765</v>
      </c>
      <c r="O238" s="3">
        <v>42172</v>
      </c>
    </row>
    <row r="239" spans="1:15" x14ac:dyDescent="0.4">
      <c r="A239">
        <v>238</v>
      </c>
      <c r="B239" t="s">
        <v>955</v>
      </c>
      <c r="C239" t="s">
        <v>3108</v>
      </c>
      <c r="D239" t="str">
        <f t="shared" si="3"/>
        <v>somas003</v>
      </c>
      <c r="E239">
        <v>4</v>
      </c>
      <c r="F239" t="s">
        <v>773</v>
      </c>
      <c r="G239" t="s">
        <v>3272</v>
      </c>
      <c r="H239" t="s">
        <v>3268</v>
      </c>
      <c r="I239" s="2">
        <v>5050</v>
      </c>
      <c r="J239" s="2">
        <v>1950</v>
      </c>
      <c r="K239" s="2">
        <v>1650</v>
      </c>
      <c r="O239" s="3">
        <v>42172</v>
      </c>
    </row>
    <row r="240" spans="1:15" x14ac:dyDescent="0.4">
      <c r="A240">
        <v>239</v>
      </c>
      <c r="B240" t="s">
        <v>956</v>
      </c>
      <c r="C240" t="s">
        <v>3101</v>
      </c>
      <c r="D240" t="str">
        <f t="shared" si="3"/>
        <v>tetoras003</v>
      </c>
      <c r="E240">
        <v>3</v>
      </c>
      <c r="F240" t="s">
        <v>775</v>
      </c>
      <c r="G240" t="s">
        <v>3272</v>
      </c>
      <c r="H240" t="s">
        <v>3268</v>
      </c>
      <c r="I240" s="2">
        <v>1730</v>
      </c>
      <c r="J240" s="2">
        <v>2110</v>
      </c>
      <c r="K240" s="2">
        <v>1090</v>
      </c>
      <c r="L240" s="2">
        <v>12783</v>
      </c>
      <c r="M240" s="2">
        <v>15988</v>
      </c>
      <c r="N240" s="2">
        <v>10390</v>
      </c>
      <c r="O240" s="3">
        <v>42172</v>
      </c>
    </row>
    <row r="241" spans="1:15" x14ac:dyDescent="0.4">
      <c r="A241">
        <v>240</v>
      </c>
      <c r="B241" t="s">
        <v>957</v>
      </c>
      <c r="C241" t="s">
        <v>3097</v>
      </c>
      <c r="D241" t="str">
        <f t="shared" si="3"/>
        <v>kuros003</v>
      </c>
      <c r="E241">
        <v>3</v>
      </c>
      <c r="F241" t="s">
        <v>779</v>
      </c>
      <c r="G241" t="s">
        <v>3272</v>
      </c>
      <c r="H241" t="s">
        <v>3268</v>
      </c>
      <c r="I241">
        <v>910</v>
      </c>
      <c r="J241" s="2">
        <v>1190</v>
      </c>
      <c r="K241" s="2">
        <v>2690</v>
      </c>
      <c r="L241" s="2">
        <v>9980</v>
      </c>
      <c r="M241" s="2">
        <v>10266</v>
      </c>
      <c r="N241" s="2">
        <v>17726</v>
      </c>
      <c r="O241" s="3">
        <v>42172</v>
      </c>
    </row>
    <row r="242" spans="1:15" x14ac:dyDescent="0.4">
      <c r="A242">
        <v>241</v>
      </c>
      <c r="B242" t="s">
        <v>958</v>
      </c>
      <c r="C242" t="s">
        <v>3035</v>
      </c>
      <c r="D242" t="str">
        <f t="shared" si="3"/>
        <v>chiakis004</v>
      </c>
      <c r="E242">
        <v>5</v>
      </c>
      <c r="F242" t="s">
        <v>773</v>
      </c>
      <c r="G242" t="s">
        <v>3273</v>
      </c>
      <c r="H242" t="s">
        <v>3268</v>
      </c>
      <c r="I242" s="2">
        <v>6920</v>
      </c>
      <c r="J242" s="2">
        <v>3750</v>
      </c>
      <c r="K242" s="2">
        <v>3280</v>
      </c>
      <c r="O242" s="3">
        <v>42185</v>
      </c>
    </row>
    <row r="243" spans="1:15" x14ac:dyDescent="0.4">
      <c r="A243">
        <v>242</v>
      </c>
      <c r="B243" t="s">
        <v>959</v>
      </c>
      <c r="C243" t="s">
        <v>3101</v>
      </c>
      <c r="D243" t="str">
        <f t="shared" si="3"/>
        <v>tetoras004</v>
      </c>
      <c r="E243">
        <v>4</v>
      </c>
      <c r="F243" t="s">
        <v>775</v>
      </c>
      <c r="G243" t="s">
        <v>3273</v>
      </c>
      <c r="H243" t="s">
        <v>3268</v>
      </c>
      <c r="I243" s="2">
        <v>2710</v>
      </c>
      <c r="J243" s="2">
        <v>4710</v>
      </c>
      <c r="K243" s="2">
        <v>1790</v>
      </c>
      <c r="L243" s="2">
        <v>17858</v>
      </c>
      <c r="M243" s="2">
        <v>26046</v>
      </c>
      <c r="N243" s="2">
        <v>16813</v>
      </c>
      <c r="O243" s="3">
        <v>42185</v>
      </c>
    </row>
    <row r="244" spans="1:15" x14ac:dyDescent="0.4">
      <c r="A244">
        <v>243</v>
      </c>
      <c r="B244" t="s">
        <v>960</v>
      </c>
      <c r="C244" t="s">
        <v>3098</v>
      </c>
      <c r="D244" t="str">
        <f t="shared" si="3"/>
        <v>shinobus004</v>
      </c>
      <c r="E244">
        <v>3</v>
      </c>
      <c r="F244" t="s">
        <v>775</v>
      </c>
      <c r="G244" t="s">
        <v>3273</v>
      </c>
      <c r="H244" t="s">
        <v>3268</v>
      </c>
      <c r="I244" s="2">
        <v>1220</v>
      </c>
      <c r="J244" s="2">
        <v>2100</v>
      </c>
      <c r="K244" s="2">
        <v>1540</v>
      </c>
      <c r="O244" s="3">
        <v>42185</v>
      </c>
    </row>
    <row r="245" spans="1:15" x14ac:dyDescent="0.4">
      <c r="A245">
        <v>244</v>
      </c>
      <c r="B245" t="s">
        <v>961</v>
      </c>
      <c r="C245" t="s">
        <v>3114</v>
      </c>
      <c r="D245" t="str">
        <f t="shared" si="3"/>
        <v>kanatas004</v>
      </c>
      <c r="E245">
        <v>3</v>
      </c>
      <c r="F245" t="s">
        <v>779</v>
      </c>
      <c r="G245" t="s">
        <v>3273</v>
      </c>
      <c r="H245" t="s">
        <v>3268</v>
      </c>
      <c r="I245" s="2">
        <v>1680</v>
      </c>
      <c r="J245" s="2">
        <v>1090</v>
      </c>
      <c r="K245" s="2">
        <v>2410</v>
      </c>
      <c r="L245" s="2">
        <v>12406</v>
      </c>
      <c r="M245" s="2">
        <v>10248</v>
      </c>
      <c r="N245" s="2">
        <v>17286</v>
      </c>
      <c r="O245" s="3">
        <v>42185</v>
      </c>
    </row>
    <row r="246" spans="1:15" x14ac:dyDescent="0.4">
      <c r="A246">
        <v>245</v>
      </c>
      <c r="B246" t="s">
        <v>962</v>
      </c>
      <c r="C246" t="s">
        <v>3106</v>
      </c>
      <c r="D246" t="str">
        <f t="shared" si="3"/>
        <v>midoris004</v>
      </c>
      <c r="E246">
        <v>3</v>
      </c>
      <c r="F246" t="s">
        <v>773</v>
      </c>
      <c r="G246" t="s">
        <v>3273</v>
      </c>
      <c r="H246" t="s">
        <v>3268</v>
      </c>
      <c r="I246" s="2">
        <v>2500</v>
      </c>
      <c r="J246" s="2">
        <v>1160</v>
      </c>
      <c r="K246" s="2">
        <v>1210</v>
      </c>
      <c r="O246" s="3">
        <v>42185</v>
      </c>
    </row>
    <row r="247" spans="1:15" x14ac:dyDescent="0.4">
      <c r="A247">
        <v>246</v>
      </c>
      <c r="B247" t="s">
        <v>963</v>
      </c>
      <c r="C247" t="s">
        <v>3100</v>
      </c>
      <c r="D247" t="str">
        <f t="shared" si="3"/>
        <v>izumie004</v>
      </c>
      <c r="E247">
        <v>5</v>
      </c>
      <c r="F247" t="s">
        <v>779</v>
      </c>
      <c r="G247" t="s">
        <v>3333</v>
      </c>
      <c r="H247" t="s">
        <v>3266</v>
      </c>
      <c r="I247" s="2">
        <v>3870</v>
      </c>
      <c r="J247" s="2">
        <v>2800</v>
      </c>
      <c r="K247" s="2">
        <v>6540</v>
      </c>
      <c r="L247" s="2">
        <v>25874</v>
      </c>
      <c r="M247" s="2">
        <v>22307</v>
      </c>
      <c r="N247" s="2">
        <v>42941</v>
      </c>
      <c r="O247" s="3">
        <v>42185</v>
      </c>
    </row>
    <row r="248" spans="1:15" x14ac:dyDescent="0.4">
      <c r="A248">
        <v>247</v>
      </c>
      <c r="B248" t="s">
        <v>964</v>
      </c>
      <c r="C248" t="s">
        <v>3093</v>
      </c>
      <c r="D248" t="str">
        <f t="shared" si="3"/>
        <v>maoe004</v>
      </c>
      <c r="E248">
        <v>4</v>
      </c>
      <c r="F248" t="s">
        <v>775</v>
      </c>
      <c r="G248" t="s">
        <v>3333</v>
      </c>
      <c r="H248" t="s">
        <v>3266</v>
      </c>
      <c r="I248" s="2">
        <v>2310</v>
      </c>
      <c r="J248" s="2">
        <v>3860</v>
      </c>
      <c r="K248" s="2">
        <v>3040</v>
      </c>
      <c r="O248" s="3">
        <v>42185</v>
      </c>
    </row>
    <row r="249" spans="1:15" x14ac:dyDescent="0.4">
      <c r="A249">
        <v>248</v>
      </c>
      <c r="B249" t="s">
        <v>965</v>
      </c>
      <c r="C249" t="s">
        <v>3104</v>
      </c>
      <c r="D249" t="str">
        <f t="shared" si="3"/>
        <v>tsukasae004</v>
      </c>
      <c r="E249">
        <v>4</v>
      </c>
      <c r="F249" t="s">
        <v>773</v>
      </c>
      <c r="G249" t="s">
        <v>3333</v>
      </c>
      <c r="H249" t="s">
        <v>3266</v>
      </c>
      <c r="I249" s="2">
        <v>4210</v>
      </c>
      <c r="J249" s="2">
        <v>2770</v>
      </c>
      <c r="K249" s="2">
        <v>2120</v>
      </c>
      <c r="O249" s="3">
        <v>42185</v>
      </c>
    </row>
    <row r="250" spans="1:15" x14ac:dyDescent="0.4">
      <c r="A250">
        <v>249</v>
      </c>
      <c r="B250" t="s">
        <v>966</v>
      </c>
      <c r="C250" t="s">
        <v>3107</v>
      </c>
      <c r="D250" t="str">
        <f t="shared" si="3"/>
        <v>yuzurue004</v>
      </c>
      <c r="E250">
        <v>3</v>
      </c>
      <c r="F250" t="s">
        <v>773</v>
      </c>
      <c r="G250" t="s">
        <v>3333</v>
      </c>
      <c r="H250" t="s">
        <v>3266</v>
      </c>
      <c r="I250" s="2">
        <v>3050</v>
      </c>
      <c r="J250" s="2">
        <v>1070</v>
      </c>
      <c r="K250" s="2">
        <v>1080</v>
      </c>
      <c r="O250" s="3">
        <v>42185</v>
      </c>
    </row>
    <row r="251" spans="1:15" x14ac:dyDescent="0.4">
      <c r="A251">
        <v>250</v>
      </c>
      <c r="B251" t="s">
        <v>967</v>
      </c>
      <c r="C251" t="s">
        <v>3046</v>
      </c>
      <c r="D251" t="str">
        <f t="shared" si="3"/>
        <v>nazunae004</v>
      </c>
      <c r="E251">
        <v>3</v>
      </c>
      <c r="F251" t="s">
        <v>775</v>
      </c>
      <c r="G251" t="s">
        <v>3333</v>
      </c>
      <c r="H251" t="s">
        <v>3266</v>
      </c>
      <c r="I251" s="2">
        <v>1130</v>
      </c>
      <c r="J251" s="2">
        <v>1950</v>
      </c>
      <c r="K251" s="2">
        <v>1680</v>
      </c>
      <c r="O251" s="3">
        <v>42185</v>
      </c>
    </row>
    <row r="252" spans="1:15" x14ac:dyDescent="0.4">
      <c r="A252">
        <v>251</v>
      </c>
      <c r="B252" t="s">
        <v>968</v>
      </c>
      <c r="C252" t="s">
        <v>3099</v>
      </c>
      <c r="D252" t="str">
        <f t="shared" si="3"/>
        <v>subarue004</v>
      </c>
      <c r="E252">
        <v>3</v>
      </c>
      <c r="F252" t="s">
        <v>779</v>
      </c>
      <c r="G252" t="s">
        <v>3333</v>
      </c>
      <c r="H252" t="s">
        <v>3266</v>
      </c>
      <c r="I252">
        <v>720</v>
      </c>
      <c r="J252" s="2">
        <v>1330</v>
      </c>
      <c r="K252" s="2">
        <v>2890</v>
      </c>
      <c r="O252" s="3">
        <v>42185</v>
      </c>
    </row>
    <row r="253" spans="1:15" x14ac:dyDescent="0.4">
      <c r="A253">
        <v>252</v>
      </c>
      <c r="B253" t="s">
        <v>969</v>
      </c>
      <c r="C253" t="s">
        <v>3105</v>
      </c>
      <c r="D253" t="str">
        <f t="shared" si="3"/>
        <v>torie004</v>
      </c>
      <c r="E253">
        <v>3</v>
      </c>
      <c r="F253" t="s">
        <v>773</v>
      </c>
      <c r="G253" t="s">
        <v>3333</v>
      </c>
      <c r="H253" t="s">
        <v>3266</v>
      </c>
      <c r="I253" s="2">
        <v>2890</v>
      </c>
      <c r="J253" s="2">
        <v>1180</v>
      </c>
      <c r="K253">
        <v>770</v>
      </c>
      <c r="O253" s="3">
        <v>42185</v>
      </c>
    </row>
    <row r="254" spans="1:15" x14ac:dyDescent="0.4">
      <c r="A254">
        <v>253</v>
      </c>
      <c r="B254" t="s">
        <v>970</v>
      </c>
      <c r="C254" t="s">
        <v>3103</v>
      </c>
      <c r="D254" t="str">
        <f t="shared" si="3"/>
        <v>makotoe004</v>
      </c>
      <c r="E254">
        <v>5</v>
      </c>
      <c r="F254" t="s">
        <v>775</v>
      </c>
      <c r="G254" t="s">
        <v>3333</v>
      </c>
      <c r="H254" t="s">
        <v>3267</v>
      </c>
      <c r="I254" s="2">
        <v>4430</v>
      </c>
      <c r="J254" s="2">
        <v>6140</v>
      </c>
      <c r="K254" s="2">
        <v>3260</v>
      </c>
      <c r="L254" s="2">
        <v>26455</v>
      </c>
      <c r="M254" s="2">
        <v>39065</v>
      </c>
      <c r="N254" s="2">
        <v>25553</v>
      </c>
      <c r="O254" s="3">
        <v>42194</v>
      </c>
    </row>
    <row r="255" spans="1:15" x14ac:dyDescent="0.4">
      <c r="A255">
        <v>254</v>
      </c>
      <c r="B255" t="s">
        <v>971</v>
      </c>
      <c r="C255" t="s">
        <v>3111</v>
      </c>
      <c r="D255" t="str">
        <f t="shared" si="3"/>
        <v>arashie004</v>
      </c>
      <c r="E255">
        <v>5</v>
      </c>
      <c r="F255" t="s">
        <v>773</v>
      </c>
      <c r="G255" t="s">
        <v>3333</v>
      </c>
      <c r="H255" t="s">
        <v>3267</v>
      </c>
      <c r="I255" s="2">
        <v>5660</v>
      </c>
      <c r="J255" s="2">
        <v>2830</v>
      </c>
      <c r="K255" s="2">
        <v>4920</v>
      </c>
      <c r="O255" s="3">
        <v>42194</v>
      </c>
    </row>
    <row r="256" spans="1:15" x14ac:dyDescent="0.4">
      <c r="A256">
        <v>255</v>
      </c>
      <c r="B256" t="s">
        <v>972</v>
      </c>
      <c r="C256" t="s">
        <v>3109</v>
      </c>
      <c r="D256" t="str">
        <f t="shared" si="3"/>
        <v>ritsue004</v>
      </c>
      <c r="E256">
        <v>4</v>
      </c>
      <c r="F256" t="s">
        <v>779</v>
      </c>
      <c r="G256" t="s">
        <v>3333</v>
      </c>
      <c r="H256" t="s">
        <v>3267</v>
      </c>
      <c r="I256" s="2">
        <v>1640</v>
      </c>
      <c r="J256" s="2">
        <v>2860</v>
      </c>
      <c r="K256" s="2">
        <v>4080</v>
      </c>
      <c r="L256" s="2">
        <v>14638</v>
      </c>
      <c r="M256" s="2">
        <v>19190</v>
      </c>
      <c r="N256" s="2">
        <v>24963</v>
      </c>
      <c r="O256" s="3">
        <v>42194</v>
      </c>
    </row>
    <row r="257" spans="1:15" x14ac:dyDescent="0.4">
      <c r="A257">
        <v>256</v>
      </c>
      <c r="B257" t="s">
        <v>973</v>
      </c>
      <c r="C257" t="s">
        <v>3016</v>
      </c>
      <c r="D257" t="str">
        <f t="shared" si="3"/>
        <v>hokutoe004</v>
      </c>
      <c r="E257">
        <v>3</v>
      </c>
      <c r="F257" t="s">
        <v>775</v>
      </c>
      <c r="G257" t="s">
        <v>3333</v>
      </c>
      <c r="H257" t="s">
        <v>3267</v>
      </c>
      <c r="I257" s="2">
        <v>1030</v>
      </c>
      <c r="J257" s="2">
        <v>2990</v>
      </c>
      <c r="K257" s="2">
        <v>1000</v>
      </c>
      <c r="L257" s="2">
        <v>10397</v>
      </c>
      <c r="M257" s="2">
        <v>20392</v>
      </c>
      <c r="N257" s="2">
        <v>12098</v>
      </c>
      <c r="O257" s="3">
        <v>42194</v>
      </c>
    </row>
    <row r="258" spans="1:15" x14ac:dyDescent="0.4">
      <c r="A258">
        <v>257</v>
      </c>
      <c r="B258" t="s">
        <v>974</v>
      </c>
      <c r="C258" t="s">
        <v>3107</v>
      </c>
      <c r="D258" t="str">
        <f t="shared" ref="D258:D321" si="4">_xlfn.CONCAT(C258,G258)</f>
        <v>yuzurus005</v>
      </c>
      <c r="E258">
        <v>5</v>
      </c>
      <c r="F258" t="s">
        <v>779</v>
      </c>
      <c r="G258" t="s">
        <v>3274</v>
      </c>
      <c r="H258" t="s">
        <v>3268</v>
      </c>
      <c r="I258" s="2">
        <v>2350</v>
      </c>
      <c r="J258" s="2">
        <v>3690</v>
      </c>
      <c r="K258" s="2">
        <v>7740</v>
      </c>
      <c r="L258" s="2">
        <v>19582</v>
      </c>
      <c r="M258" s="2">
        <v>24976</v>
      </c>
      <c r="N258" s="2">
        <v>42749</v>
      </c>
      <c r="O258" s="3">
        <v>42200</v>
      </c>
    </row>
    <row r="259" spans="1:15" x14ac:dyDescent="0.4">
      <c r="A259">
        <v>258</v>
      </c>
      <c r="B259" t="s">
        <v>975</v>
      </c>
      <c r="C259" t="s">
        <v>3105</v>
      </c>
      <c r="D259" t="str">
        <f t="shared" si="4"/>
        <v>toris005</v>
      </c>
      <c r="E259">
        <v>4</v>
      </c>
      <c r="F259" t="s">
        <v>773</v>
      </c>
      <c r="G259" t="s">
        <v>3274</v>
      </c>
      <c r="H259" t="s">
        <v>3268</v>
      </c>
      <c r="I259" s="2">
        <v>3710</v>
      </c>
      <c r="J259" s="2">
        <v>2150</v>
      </c>
      <c r="K259" s="2">
        <v>3220</v>
      </c>
      <c r="O259" s="3">
        <v>42200</v>
      </c>
    </row>
    <row r="260" spans="1:15" x14ac:dyDescent="0.4">
      <c r="A260">
        <v>259</v>
      </c>
      <c r="B260" t="s">
        <v>976</v>
      </c>
      <c r="C260" t="s">
        <v>3093</v>
      </c>
      <c r="D260" t="str">
        <f t="shared" si="4"/>
        <v>maos005</v>
      </c>
      <c r="E260">
        <v>3</v>
      </c>
      <c r="F260" t="s">
        <v>779</v>
      </c>
      <c r="G260" t="s">
        <v>3274</v>
      </c>
      <c r="H260" t="s">
        <v>3268</v>
      </c>
      <c r="I260" s="2">
        <v>1320</v>
      </c>
      <c r="J260" s="2">
        <v>1740</v>
      </c>
      <c r="K260" s="2">
        <v>2040</v>
      </c>
      <c r="L260" s="2">
        <v>11555</v>
      </c>
      <c r="M260" s="2">
        <v>15111</v>
      </c>
      <c r="N260" s="2">
        <v>14051</v>
      </c>
      <c r="O260" s="3">
        <v>42200</v>
      </c>
    </row>
    <row r="261" spans="1:15" x14ac:dyDescent="0.4">
      <c r="A261">
        <v>260</v>
      </c>
      <c r="B261" t="s">
        <v>977</v>
      </c>
      <c r="C261" t="s">
        <v>3006</v>
      </c>
      <c r="D261" t="str">
        <f t="shared" si="4"/>
        <v>hinatas005</v>
      </c>
      <c r="E261">
        <v>3</v>
      </c>
      <c r="F261" t="s">
        <v>775</v>
      </c>
      <c r="G261" t="s">
        <v>3274</v>
      </c>
      <c r="H261" t="s">
        <v>3268</v>
      </c>
      <c r="I261">
        <v>960</v>
      </c>
      <c r="J261" s="2">
        <v>2480</v>
      </c>
      <c r="K261" s="2">
        <v>1510</v>
      </c>
      <c r="L261" s="2">
        <v>10081</v>
      </c>
      <c r="M261" s="2">
        <v>17022</v>
      </c>
      <c r="N261" s="2">
        <v>13798</v>
      </c>
      <c r="O261" s="3">
        <v>42200</v>
      </c>
    </row>
    <row r="262" spans="1:15" x14ac:dyDescent="0.4">
      <c r="A262">
        <v>261</v>
      </c>
      <c r="B262" t="s">
        <v>978</v>
      </c>
      <c r="C262" t="s">
        <v>3113</v>
      </c>
      <c r="D262" t="str">
        <f t="shared" si="4"/>
        <v>tomoyae005</v>
      </c>
      <c r="E262">
        <v>5</v>
      </c>
      <c r="F262" t="s">
        <v>773</v>
      </c>
      <c r="G262" t="s">
        <v>3334</v>
      </c>
      <c r="H262" t="s">
        <v>3266</v>
      </c>
      <c r="I262" s="2">
        <v>7550</v>
      </c>
      <c r="J262" s="2">
        <v>2840</v>
      </c>
      <c r="K262" s="2">
        <v>2570</v>
      </c>
      <c r="O262" s="3">
        <v>42200</v>
      </c>
    </row>
    <row r="263" spans="1:15" x14ac:dyDescent="0.4">
      <c r="A263">
        <v>262</v>
      </c>
      <c r="B263" t="s">
        <v>979</v>
      </c>
      <c r="C263" t="s">
        <v>3115</v>
      </c>
      <c r="D263" t="str">
        <f t="shared" si="4"/>
        <v>mitsurue005</v>
      </c>
      <c r="E263">
        <v>5</v>
      </c>
      <c r="F263" t="s">
        <v>779</v>
      </c>
      <c r="G263" t="s">
        <v>3334</v>
      </c>
      <c r="H263" t="s">
        <v>3266</v>
      </c>
      <c r="I263" s="2">
        <v>3180</v>
      </c>
      <c r="J263" s="2">
        <v>3870</v>
      </c>
      <c r="K263" s="2">
        <v>6860</v>
      </c>
      <c r="O263" s="3">
        <v>42200</v>
      </c>
    </row>
    <row r="264" spans="1:15" x14ac:dyDescent="0.4">
      <c r="A264">
        <v>263</v>
      </c>
      <c r="B264" t="s">
        <v>980</v>
      </c>
      <c r="C264" t="s">
        <v>3094</v>
      </c>
      <c r="D264" t="str">
        <f t="shared" si="4"/>
        <v>hajimee005</v>
      </c>
      <c r="E264">
        <v>4</v>
      </c>
      <c r="F264" t="s">
        <v>775</v>
      </c>
      <c r="G264" t="s">
        <v>3334</v>
      </c>
      <c r="H264" t="s">
        <v>3266</v>
      </c>
      <c r="I264" s="2">
        <v>2790</v>
      </c>
      <c r="J264" s="2">
        <v>3560</v>
      </c>
      <c r="K264" s="2">
        <v>2420</v>
      </c>
      <c r="O264" s="3">
        <v>42200</v>
      </c>
    </row>
    <row r="265" spans="1:15" x14ac:dyDescent="0.4">
      <c r="A265">
        <v>264</v>
      </c>
      <c r="B265" t="s">
        <v>981</v>
      </c>
      <c r="C265" t="s">
        <v>3097</v>
      </c>
      <c r="D265" t="str">
        <f t="shared" si="4"/>
        <v>kuroe005</v>
      </c>
      <c r="E265">
        <v>4</v>
      </c>
      <c r="F265" t="s">
        <v>773</v>
      </c>
      <c r="G265" t="s">
        <v>3334</v>
      </c>
      <c r="H265" t="s">
        <v>3266</v>
      </c>
      <c r="I265" s="2">
        <v>4970</v>
      </c>
      <c r="J265" s="2">
        <v>1480</v>
      </c>
      <c r="K265" s="2">
        <v>2260</v>
      </c>
      <c r="L265" s="2">
        <v>30799</v>
      </c>
      <c r="M265" s="2">
        <v>15658</v>
      </c>
      <c r="N265" s="2">
        <v>14970</v>
      </c>
      <c r="O265" s="3">
        <v>42200</v>
      </c>
    </row>
    <row r="266" spans="1:15" x14ac:dyDescent="0.4">
      <c r="A266">
        <v>265</v>
      </c>
      <c r="B266" t="s">
        <v>982</v>
      </c>
      <c r="C266" t="s">
        <v>3110</v>
      </c>
      <c r="D266" t="str">
        <f t="shared" si="4"/>
        <v>kaorue005</v>
      </c>
      <c r="E266">
        <v>3</v>
      </c>
      <c r="F266" t="s">
        <v>775</v>
      </c>
      <c r="G266" t="s">
        <v>3334</v>
      </c>
      <c r="H266" t="s">
        <v>3266</v>
      </c>
      <c r="I266" s="2">
        <v>1110</v>
      </c>
      <c r="J266" s="2">
        <v>2160</v>
      </c>
      <c r="K266" s="2">
        <v>1770</v>
      </c>
      <c r="O266" s="3">
        <v>42200</v>
      </c>
    </row>
    <row r="267" spans="1:15" x14ac:dyDescent="0.4">
      <c r="A267">
        <v>266</v>
      </c>
      <c r="B267" t="s">
        <v>983</v>
      </c>
      <c r="C267" t="s">
        <v>3029</v>
      </c>
      <c r="D267" t="str">
        <f t="shared" si="4"/>
        <v>keitoe005</v>
      </c>
      <c r="E267">
        <v>3</v>
      </c>
      <c r="F267" t="s">
        <v>775</v>
      </c>
      <c r="G267" t="s">
        <v>3334</v>
      </c>
      <c r="H267" t="s">
        <v>3266</v>
      </c>
      <c r="I267" s="2">
        <v>1320</v>
      </c>
      <c r="J267" s="2">
        <v>2220</v>
      </c>
      <c r="K267" s="2">
        <v>1500</v>
      </c>
      <c r="L267" s="2">
        <v>11407</v>
      </c>
      <c r="M267" s="2">
        <v>19581</v>
      </c>
      <c r="N267" s="2">
        <v>11020</v>
      </c>
      <c r="O267" s="3">
        <v>42200</v>
      </c>
    </row>
    <row r="268" spans="1:15" x14ac:dyDescent="0.4">
      <c r="A268">
        <v>267</v>
      </c>
      <c r="B268" t="s">
        <v>984</v>
      </c>
      <c r="C268" t="s">
        <v>3096</v>
      </c>
      <c r="D268" t="str">
        <f t="shared" si="4"/>
        <v>watarue005</v>
      </c>
      <c r="E268">
        <v>3</v>
      </c>
      <c r="F268" t="s">
        <v>779</v>
      </c>
      <c r="G268" t="s">
        <v>3334</v>
      </c>
      <c r="H268" t="s">
        <v>3266</v>
      </c>
      <c r="I268" s="2">
        <v>1520</v>
      </c>
      <c r="J268" s="2">
        <v>1090</v>
      </c>
      <c r="K268" s="2">
        <v>2240</v>
      </c>
      <c r="L268" s="2">
        <v>10572</v>
      </c>
      <c r="M268" s="2">
        <v>11917</v>
      </c>
      <c r="N268" s="2">
        <v>19592</v>
      </c>
      <c r="O268" s="3">
        <v>42200</v>
      </c>
    </row>
    <row r="269" spans="1:15" x14ac:dyDescent="0.4">
      <c r="A269">
        <v>268</v>
      </c>
      <c r="B269" t="s">
        <v>985</v>
      </c>
      <c r="C269" t="s">
        <v>3095</v>
      </c>
      <c r="D269" t="str">
        <f t="shared" si="4"/>
        <v>adnise005</v>
      </c>
      <c r="E269">
        <v>3</v>
      </c>
      <c r="F269" t="s">
        <v>775</v>
      </c>
      <c r="G269" t="s">
        <v>3334</v>
      </c>
      <c r="H269" t="s">
        <v>3266</v>
      </c>
      <c r="I269" s="2">
        <v>1630</v>
      </c>
      <c r="J269" s="2">
        <v>2120</v>
      </c>
      <c r="K269" s="2">
        <v>1090</v>
      </c>
      <c r="O269" s="3">
        <v>42200</v>
      </c>
    </row>
    <row r="270" spans="1:15" x14ac:dyDescent="0.4">
      <c r="A270">
        <v>269</v>
      </c>
      <c r="B270" t="s">
        <v>986</v>
      </c>
      <c r="C270" t="s">
        <v>3108</v>
      </c>
      <c r="D270" t="str">
        <f t="shared" si="4"/>
        <v>somae005</v>
      </c>
      <c r="E270">
        <v>5</v>
      </c>
      <c r="F270" t="s">
        <v>775</v>
      </c>
      <c r="G270" t="s">
        <v>3334</v>
      </c>
      <c r="H270" t="s">
        <v>3267</v>
      </c>
      <c r="I270" s="2">
        <v>2990</v>
      </c>
      <c r="J270" s="2">
        <v>7320</v>
      </c>
      <c r="K270" s="2">
        <v>3300</v>
      </c>
      <c r="L270" s="2">
        <v>22917</v>
      </c>
      <c r="M270" s="2">
        <v>41875</v>
      </c>
      <c r="N270" s="2">
        <v>25560</v>
      </c>
      <c r="O270" s="3">
        <v>42210</v>
      </c>
    </row>
    <row r="271" spans="1:15" x14ac:dyDescent="0.4">
      <c r="A271">
        <v>270</v>
      </c>
      <c r="B271" t="s">
        <v>987</v>
      </c>
      <c r="C271" t="s">
        <v>3046</v>
      </c>
      <c r="D271" t="str">
        <f t="shared" si="4"/>
        <v>nazunae005</v>
      </c>
      <c r="E271">
        <v>4</v>
      </c>
      <c r="F271" t="s">
        <v>779</v>
      </c>
      <c r="G271" t="s">
        <v>3334</v>
      </c>
      <c r="H271" t="s">
        <v>3267</v>
      </c>
      <c r="I271" s="2">
        <v>2810</v>
      </c>
      <c r="J271" s="2">
        <v>1640</v>
      </c>
      <c r="K271" s="2">
        <v>4740</v>
      </c>
      <c r="L271" s="2">
        <v>19007</v>
      </c>
      <c r="M271" s="2">
        <v>14088</v>
      </c>
      <c r="N271" s="2">
        <v>28091</v>
      </c>
      <c r="O271" s="3">
        <v>42210</v>
      </c>
    </row>
    <row r="272" spans="1:15" x14ac:dyDescent="0.4">
      <c r="A272">
        <v>271</v>
      </c>
      <c r="B272" t="s">
        <v>988</v>
      </c>
      <c r="C272" t="s">
        <v>3031</v>
      </c>
      <c r="D272" t="str">
        <f t="shared" si="4"/>
        <v>eichie005</v>
      </c>
      <c r="E272">
        <v>3</v>
      </c>
      <c r="F272" t="s">
        <v>773</v>
      </c>
      <c r="G272" t="s">
        <v>3334</v>
      </c>
      <c r="H272" t="s">
        <v>3267</v>
      </c>
      <c r="I272" s="2">
        <v>2280</v>
      </c>
      <c r="J272" s="2">
        <v>1240</v>
      </c>
      <c r="K272" s="2">
        <v>1610</v>
      </c>
      <c r="O272" s="3">
        <v>42210</v>
      </c>
    </row>
    <row r="273" spans="1:15" x14ac:dyDescent="0.4">
      <c r="A273">
        <v>272</v>
      </c>
      <c r="B273" t="s">
        <v>989</v>
      </c>
      <c r="C273" t="s">
        <v>3112</v>
      </c>
      <c r="D273" t="str">
        <f t="shared" si="4"/>
        <v>yutas006</v>
      </c>
      <c r="E273">
        <v>5</v>
      </c>
      <c r="F273" t="s">
        <v>773</v>
      </c>
      <c r="G273" t="s">
        <v>3275</v>
      </c>
      <c r="H273" t="s">
        <v>3268</v>
      </c>
      <c r="I273" s="2">
        <v>7640</v>
      </c>
      <c r="J273" s="2">
        <v>2710</v>
      </c>
      <c r="K273" s="2">
        <v>3320</v>
      </c>
      <c r="O273" s="3">
        <v>42217</v>
      </c>
    </row>
    <row r="274" spans="1:15" x14ac:dyDescent="0.4">
      <c r="A274">
        <v>273</v>
      </c>
      <c r="B274" t="s">
        <v>990</v>
      </c>
      <c r="C274" t="s">
        <v>3100</v>
      </c>
      <c r="D274" t="str">
        <f t="shared" si="4"/>
        <v>izumis006</v>
      </c>
      <c r="E274">
        <v>4</v>
      </c>
      <c r="F274" t="s">
        <v>775</v>
      </c>
      <c r="G274" t="s">
        <v>3275</v>
      </c>
      <c r="H274" t="s">
        <v>3268</v>
      </c>
      <c r="I274" s="2">
        <v>2210</v>
      </c>
      <c r="J274" s="2">
        <v>4520</v>
      </c>
      <c r="K274" s="2">
        <v>1930</v>
      </c>
      <c r="O274" s="3">
        <v>42217</v>
      </c>
    </row>
    <row r="275" spans="1:15" x14ac:dyDescent="0.4">
      <c r="A275">
        <v>274</v>
      </c>
      <c r="B275" t="s">
        <v>991</v>
      </c>
      <c r="C275" t="s">
        <v>3109</v>
      </c>
      <c r="D275" t="str">
        <f t="shared" si="4"/>
        <v>ritsus006</v>
      </c>
      <c r="E275">
        <v>3</v>
      </c>
      <c r="F275" t="s">
        <v>779</v>
      </c>
      <c r="G275" t="s">
        <v>3275</v>
      </c>
      <c r="H275" t="s">
        <v>3268</v>
      </c>
      <c r="I275" s="2">
        <v>1210</v>
      </c>
      <c r="J275" s="2">
        <v>1140</v>
      </c>
      <c r="K275" s="2">
        <v>2740</v>
      </c>
      <c r="L275" s="2">
        <v>8233</v>
      </c>
      <c r="M275" s="2">
        <v>11232</v>
      </c>
      <c r="N275" s="2">
        <v>20572</v>
      </c>
      <c r="O275" s="3">
        <v>42217</v>
      </c>
    </row>
    <row r="276" spans="1:15" x14ac:dyDescent="0.4">
      <c r="A276">
        <v>275</v>
      </c>
      <c r="B276" t="s">
        <v>992</v>
      </c>
      <c r="C276" t="s">
        <v>3006</v>
      </c>
      <c r="D276" t="str">
        <f t="shared" si="4"/>
        <v>hinatas006</v>
      </c>
      <c r="E276">
        <v>3</v>
      </c>
      <c r="F276" t="s">
        <v>773</v>
      </c>
      <c r="G276" t="s">
        <v>3275</v>
      </c>
      <c r="H276" t="s">
        <v>3268</v>
      </c>
      <c r="I276" s="2">
        <v>2850</v>
      </c>
      <c r="J276" s="2">
        <v>1330</v>
      </c>
      <c r="K276">
        <v>720</v>
      </c>
      <c r="L276" s="2">
        <v>20099</v>
      </c>
      <c r="M276" s="2">
        <v>11807</v>
      </c>
      <c r="N276" s="2">
        <v>8539</v>
      </c>
      <c r="O276" s="3">
        <v>42217</v>
      </c>
    </row>
    <row r="277" spans="1:15" x14ac:dyDescent="0.4">
      <c r="A277">
        <v>276</v>
      </c>
      <c r="B277" t="s">
        <v>993</v>
      </c>
      <c r="C277" t="s">
        <v>3095</v>
      </c>
      <c r="D277" t="str">
        <f t="shared" si="4"/>
        <v>adnise006</v>
      </c>
      <c r="E277">
        <v>5</v>
      </c>
      <c r="F277" t="s">
        <v>775</v>
      </c>
      <c r="G277" t="s">
        <v>3335</v>
      </c>
      <c r="H277" t="s">
        <v>3266</v>
      </c>
      <c r="I277" s="2">
        <v>2540</v>
      </c>
      <c r="J277" s="2">
        <v>7230</v>
      </c>
      <c r="K277" s="2">
        <v>4330</v>
      </c>
      <c r="O277" s="3">
        <v>42217</v>
      </c>
    </row>
    <row r="278" spans="1:15" x14ac:dyDescent="0.4">
      <c r="A278">
        <v>277</v>
      </c>
      <c r="B278" t="s">
        <v>994</v>
      </c>
      <c r="C278" t="s">
        <v>3106</v>
      </c>
      <c r="D278" t="str">
        <f t="shared" si="4"/>
        <v>midorie006</v>
      </c>
      <c r="E278">
        <v>5</v>
      </c>
      <c r="F278" t="s">
        <v>773</v>
      </c>
      <c r="G278" t="s">
        <v>3335</v>
      </c>
      <c r="H278" t="s">
        <v>3266</v>
      </c>
      <c r="I278" s="2">
        <v>7290</v>
      </c>
      <c r="J278" s="2">
        <v>3290</v>
      </c>
      <c r="K278" s="2">
        <v>2800</v>
      </c>
      <c r="L278" s="2">
        <v>42027</v>
      </c>
      <c r="M278" s="2">
        <v>24569</v>
      </c>
      <c r="N278" s="2">
        <v>25227</v>
      </c>
      <c r="O278" s="3">
        <v>42217</v>
      </c>
    </row>
    <row r="279" spans="1:15" x14ac:dyDescent="0.4">
      <c r="A279">
        <v>278</v>
      </c>
      <c r="B279" t="s">
        <v>995</v>
      </c>
      <c r="C279" t="s">
        <v>3114</v>
      </c>
      <c r="D279" t="str">
        <f t="shared" si="4"/>
        <v>kanatae006</v>
      </c>
      <c r="E279">
        <v>4</v>
      </c>
      <c r="F279" t="s">
        <v>773</v>
      </c>
      <c r="G279" t="s">
        <v>3335</v>
      </c>
      <c r="H279" t="s">
        <v>3266</v>
      </c>
      <c r="I279" s="2">
        <v>4310</v>
      </c>
      <c r="J279" s="2">
        <v>2330</v>
      </c>
      <c r="K279" s="2">
        <v>2750</v>
      </c>
      <c r="L279" s="2">
        <v>27802</v>
      </c>
      <c r="M279" s="2">
        <v>16222</v>
      </c>
      <c r="N279" s="2">
        <v>16845</v>
      </c>
      <c r="O279" s="3">
        <v>42217</v>
      </c>
    </row>
    <row r="280" spans="1:15" x14ac:dyDescent="0.4">
      <c r="A280">
        <v>279</v>
      </c>
      <c r="B280" t="s">
        <v>996</v>
      </c>
      <c r="C280" t="s">
        <v>3102</v>
      </c>
      <c r="D280" t="str">
        <f t="shared" si="4"/>
        <v>kogae006</v>
      </c>
      <c r="E280">
        <v>4</v>
      </c>
      <c r="F280" t="s">
        <v>779</v>
      </c>
      <c r="G280" t="s">
        <v>3335</v>
      </c>
      <c r="H280" t="s">
        <v>3266</v>
      </c>
      <c r="I280" s="2">
        <v>1820</v>
      </c>
      <c r="J280" s="2">
        <v>1770</v>
      </c>
      <c r="K280" s="2">
        <v>4940</v>
      </c>
      <c r="O280" s="3">
        <v>42217</v>
      </c>
    </row>
    <row r="281" spans="1:15" x14ac:dyDescent="0.4">
      <c r="A281">
        <v>280</v>
      </c>
      <c r="B281" t="s">
        <v>997</v>
      </c>
      <c r="C281" t="s">
        <v>3111</v>
      </c>
      <c r="D281" t="str">
        <f t="shared" si="4"/>
        <v>arashie006</v>
      </c>
      <c r="E281">
        <v>3</v>
      </c>
      <c r="F281" t="s">
        <v>775</v>
      </c>
      <c r="G281" t="s">
        <v>3335</v>
      </c>
      <c r="H281" t="s">
        <v>3266</v>
      </c>
      <c r="I281" s="2">
        <v>1130</v>
      </c>
      <c r="J281" s="2">
        <v>2010</v>
      </c>
      <c r="K281" s="2">
        <v>1820</v>
      </c>
      <c r="O281" s="3">
        <v>42217</v>
      </c>
    </row>
    <row r="282" spans="1:15" x14ac:dyDescent="0.4">
      <c r="A282">
        <v>281</v>
      </c>
      <c r="B282" t="s">
        <v>998</v>
      </c>
      <c r="C282" t="s">
        <v>3101</v>
      </c>
      <c r="D282" t="str">
        <f t="shared" si="4"/>
        <v>tetorae006</v>
      </c>
      <c r="E282">
        <v>3</v>
      </c>
      <c r="F282" t="s">
        <v>773</v>
      </c>
      <c r="G282" t="s">
        <v>3335</v>
      </c>
      <c r="H282" t="s">
        <v>3266</v>
      </c>
      <c r="I282" s="2">
        <v>2870</v>
      </c>
      <c r="J282" s="2">
        <v>1460</v>
      </c>
      <c r="K282">
        <v>830</v>
      </c>
      <c r="O282" s="3">
        <v>42217</v>
      </c>
    </row>
    <row r="283" spans="1:15" x14ac:dyDescent="0.4">
      <c r="A283">
        <v>282</v>
      </c>
      <c r="B283" t="s">
        <v>999</v>
      </c>
      <c r="C283" t="s">
        <v>3035</v>
      </c>
      <c r="D283" t="str">
        <f t="shared" si="4"/>
        <v>chiakie006</v>
      </c>
      <c r="E283">
        <v>3</v>
      </c>
      <c r="F283" t="s">
        <v>775</v>
      </c>
      <c r="G283" t="s">
        <v>3335</v>
      </c>
      <c r="H283" t="s">
        <v>3266</v>
      </c>
      <c r="I283" s="2">
        <v>1750</v>
      </c>
      <c r="J283" s="2">
        <v>1979</v>
      </c>
      <c r="K283" s="2">
        <v>1170</v>
      </c>
      <c r="O283" s="3">
        <v>42217</v>
      </c>
    </row>
    <row r="284" spans="1:15" x14ac:dyDescent="0.4">
      <c r="A284">
        <v>283</v>
      </c>
      <c r="B284" t="s">
        <v>1000</v>
      </c>
      <c r="C284" t="s">
        <v>3110</v>
      </c>
      <c r="D284" t="str">
        <f t="shared" si="4"/>
        <v>kaorue006</v>
      </c>
      <c r="E284">
        <v>3</v>
      </c>
      <c r="F284" t="s">
        <v>779</v>
      </c>
      <c r="G284" t="s">
        <v>3335</v>
      </c>
      <c r="H284" t="s">
        <v>3266</v>
      </c>
      <c r="I284" s="2">
        <v>1130</v>
      </c>
      <c r="J284" s="2">
        <v>1260</v>
      </c>
      <c r="K284" s="2">
        <v>2440</v>
      </c>
      <c r="O284" s="3">
        <v>42217</v>
      </c>
    </row>
    <row r="285" spans="1:15" x14ac:dyDescent="0.4">
      <c r="A285">
        <v>284</v>
      </c>
      <c r="B285" t="s">
        <v>1001</v>
      </c>
      <c r="C285" t="s">
        <v>3044</v>
      </c>
      <c r="D285" t="str">
        <f t="shared" si="4"/>
        <v>reie006</v>
      </c>
      <c r="E285">
        <v>5</v>
      </c>
      <c r="F285" t="s">
        <v>779</v>
      </c>
      <c r="G285" t="s">
        <v>3335</v>
      </c>
      <c r="H285" t="s">
        <v>3267</v>
      </c>
      <c r="I285" s="2">
        <v>2460</v>
      </c>
      <c r="J285" s="2">
        <v>4190</v>
      </c>
      <c r="K285" s="2">
        <v>6900</v>
      </c>
      <c r="L285" s="2">
        <v>20568</v>
      </c>
      <c r="M285" s="2">
        <v>28717</v>
      </c>
      <c r="N285" s="2">
        <v>40759</v>
      </c>
      <c r="O285" s="3">
        <v>42228</v>
      </c>
    </row>
    <row r="286" spans="1:15" x14ac:dyDescent="0.4">
      <c r="A286">
        <v>285</v>
      </c>
      <c r="B286" t="s">
        <v>1002</v>
      </c>
      <c r="C286" t="s">
        <v>3098</v>
      </c>
      <c r="D286" t="str">
        <f t="shared" si="4"/>
        <v>shinobue006</v>
      </c>
      <c r="E286">
        <v>4</v>
      </c>
      <c r="F286" t="s">
        <v>775</v>
      </c>
      <c r="G286" t="s">
        <v>3335</v>
      </c>
      <c r="H286" t="s">
        <v>3267</v>
      </c>
      <c r="I286" s="2">
        <v>2960</v>
      </c>
      <c r="J286" s="2">
        <v>4530</v>
      </c>
      <c r="K286" s="2">
        <v>1600</v>
      </c>
      <c r="L286" s="2">
        <v>14674</v>
      </c>
      <c r="M286" s="2">
        <v>27333</v>
      </c>
      <c r="N286" s="2">
        <v>17628</v>
      </c>
      <c r="O286" s="3">
        <v>42228</v>
      </c>
    </row>
    <row r="287" spans="1:15" x14ac:dyDescent="0.4">
      <c r="A287">
        <v>286</v>
      </c>
      <c r="B287" t="s">
        <v>1003</v>
      </c>
      <c r="C287" t="s">
        <v>3100</v>
      </c>
      <c r="D287" t="str">
        <f t="shared" si="4"/>
        <v>izumie006</v>
      </c>
      <c r="E287">
        <v>3</v>
      </c>
      <c r="F287" t="s">
        <v>773</v>
      </c>
      <c r="G287" t="s">
        <v>3335</v>
      </c>
      <c r="H287" t="s">
        <v>3267</v>
      </c>
      <c r="I287" s="2">
        <v>2410</v>
      </c>
      <c r="J287" s="2">
        <v>1510</v>
      </c>
      <c r="K287">
        <v>820</v>
      </c>
      <c r="O287" s="3">
        <v>42228</v>
      </c>
    </row>
    <row r="288" spans="1:15" x14ac:dyDescent="0.4">
      <c r="A288">
        <v>287</v>
      </c>
      <c r="B288" t="s">
        <v>1004</v>
      </c>
      <c r="C288" t="s">
        <v>3096</v>
      </c>
      <c r="D288" t="str">
        <f t="shared" si="4"/>
        <v>watarus007</v>
      </c>
      <c r="E288">
        <v>5</v>
      </c>
      <c r="F288" t="s">
        <v>775</v>
      </c>
      <c r="G288" t="s">
        <v>3276</v>
      </c>
      <c r="H288" t="s">
        <v>3268</v>
      </c>
      <c r="I288" s="2">
        <v>4420</v>
      </c>
      <c r="J288" s="2">
        <v>5430</v>
      </c>
      <c r="K288" s="2">
        <v>3040</v>
      </c>
      <c r="O288" s="3">
        <v>42233</v>
      </c>
    </row>
    <row r="289" spans="1:15" x14ac:dyDescent="0.4">
      <c r="A289">
        <v>288</v>
      </c>
      <c r="B289" t="s">
        <v>1005</v>
      </c>
      <c r="C289" t="s">
        <v>3031</v>
      </c>
      <c r="D289" t="str">
        <f t="shared" si="4"/>
        <v>eichis007</v>
      </c>
      <c r="E289">
        <v>4</v>
      </c>
      <c r="F289" t="s">
        <v>779</v>
      </c>
      <c r="G289" t="s">
        <v>3276</v>
      </c>
      <c r="H289" t="s">
        <v>3268</v>
      </c>
      <c r="I289" s="2">
        <v>2560</v>
      </c>
      <c r="J289" s="2">
        <v>1750</v>
      </c>
      <c r="K289" s="2">
        <v>4430</v>
      </c>
      <c r="L289" s="2">
        <v>15660</v>
      </c>
      <c r="M289" s="2">
        <v>16156</v>
      </c>
      <c r="N289" s="2">
        <v>26772</v>
      </c>
      <c r="O289" s="3">
        <v>42247</v>
      </c>
    </row>
    <row r="290" spans="1:15" x14ac:dyDescent="0.4">
      <c r="A290">
        <v>289</v>
      </c>
      <c r="B290" t="s">
        <v>1006</v>
      </c>
      <c r="C290" t="s">
        <v>3101</v>
      </c>
      <c r="D290" t="str">
        <f t="shared" si="4"/>
        <v>tetoras007</v>
      </c>
      <c r="E290">
        <v>3</v>
      </c>
      <c r="F290" t="s">
        <v>773</v>
      </c>
      <c r="G290" t="s">
        <v>3276</v>
      </c>
      <c r="H290" t="s">
        <v>3268</v>
      </c>
      <c r="I290" s="2">
        <v>2260</v>
      </c>
      <c r="J290" s="2">
        <v>1570</v>
      </c>
      <c r="K290">
        <v>960</v>
      </c>
      <c r="O290" s="3">
        <v>42233</v>
      </c>
    </row>
    <row r="291" spans="1:15" x14ac:dyDescent="0.4">
      <c r="A291">
        <v>290</v>
      </c>
      <c r="B291" t="s">
        <v>1007</v>
      </c>
      <c r="C291" t="s">
        <v>3104</v>
      </c>
      <c r="D291" t="str">
        <f t="shared" si="4"/>
        <v>tsukasas007</v>
      </c>
      <c r="E291">
        <v>3</v>
      </c>
      <c r="F291" t="s">
        <v>779</v>
      </c>
      <c r="G291" t="s">
        <v>3276</v>
      </c>
      <c r="H291" t="s">
        <v>3268</v>
      </c>
      <c r="I291" s="2">
        <v>1200</v>
      </c>
      <c r="J291">
        <v>970</v>
      </c>
      <c r="K291" s="2">
        <v>2860</v>
      </c>
      <c r="L291" s="2">
        <v>11504</v>
      </c>
      <c r="M291" s="2">
        <v>9626</v>
      </c>
      <c r="N291" s="2">
        <v>17924</v>
      </c>
      <c r="O291" s="3">
        <v>42233</v>
      </c>
    </row>
    <row r="292" spans="1:15" x14ac:dyDescent="0.4">
      <c r="A292">
        <v>291</v>
      </c>
      <c r="B292" t="s">
        <v>1008</v>
      </c>
      <c r="C292" t="s">
        <v>3016</v>
      </c>
      <c r="D292" t="str">
        <f t="shared" si="4"/>
        <v>hokutoe007</v>
      </c>
      <c r="E292">
        <v>5</v>
      </c>
      <c r="F292" t="s">
        <v>779</v>
      </c>
      <c r="G292" t="s">
        <v>3336</v>
      </c>
      <c r="H292" t="s">
        <v>3266</v>
      </c>
      <c r="I292" s="2">
        <v>2320</v>
      </c>
      <c r="J292" s="2">
        <v>3890</v>
      </c>
      <c r="K292" s="2">
        <v>7910</v>
      </c>
      <c r="L292" s="2">
        <v>22830</v>
      </c>
      <c r="M292" s="2">
        <v>26421</v>
      </c>
      <c r="N292" s="2">
        <v>41460</v>
      </c>
      <c r="O292" s="3">
        <v>42233</v>
      </c>
    </row>
    <row r="293" spans="1:15" x14ac:dyDescent="0.4">
      <c r="A293">
        <v>292</v>
      </c>
      <c r="B293" t="s">
        <v>1009</v>
      </c>
      <c r="C293" t="s">
        <v>3099</v>
      </c>
      <c r="D293" t="str">
        <f t="shared" si="4"/>
        <v>subarue007</v>
      </c>
      <c r="E293">
        <v>4</v>
      </c>
      <c r="F293" t="s">
        <v>775</v>
      </c>
      <c r="G293" t="s">
        <v>3336</v>
      </c>
      <c r="H293" t="s">
        <v>3266</v>
      </c>
      <c r="I293" s="2">
        <v>2590</v>
      </c>
      <c r="J293" s="2">
        <v>3780</v>
      </c>
      <c r="K293" s="2">
        <v>2320</v>
      </c>
      <c r="L293" s="2">
        <v>15893</v>
      </c>
      <c r="M293" s="2">
        <v>28778</v>
      </c>
      <c r="N293" s="2">
        <v>14832</v>
      </c>
      <c r="O293" s="3">
        <v>42233</v>
      </c>
    </row>
    <row r="294" spans="1:15" x14ac:dyDescent="0.4">
      <c r="A294">
        <v>293</v>
      </c>
      <c r="B294" t="s">
        <v>1010</v>
      </c>
      <c r="C294" t="s">
        <v>3113</v>
      </c>
      <c r="D294" t="str">
        <f t="shared" si="4"/>
        <v>tomoyae007</v>
      </c>
      <c r="E294">
        <v>3</v>
      </c>
      <c r="F294" t="s">
        <v>779</v>
      </c>
      <c r="G294" t="s">
        <v>3336</v>
      </c>
      <c r="H294" t="s">
        <v>3266</v>
      </c>
      <c r="I294" s="2">
        <v>1700</v>
      </c>
      <c r="J294">
        <v>940</v>
      </c>
      <c r="K294" s="2">
        <v>2350</v>
      </c>
      <c r="O294" s="3">
        <v>42233</v>
      </c>
    </row>
    <row r="295" spans="1:15" x14ac:dyDescent="0.4">
      <c r="A295">
        <v>294</v>
      </c>
      <c r="B295" t="s">
        <v>1011</v>
      </c>
      <c r="C295" t="s">
        <v>3115</v>
      </c>
      <c r="D295" t="str">
        <f t="shared" si="4"/>
        <v>mitsurue007</v>
      </c>
      <c r="E295">
        <v>3</v>
      </c>
      <c r="F295" t="s">
        <v>773</v>
      </c>
      <c r="G295" t="s">
        <v>3336</v>
      </c>
      <c r="H295" t="s">
        <v>3266</v>
      </c>
      <c r="I295" s="2">
        <v>3020</v>
      </c>
      <c r="J295" s="2">
        <v>1340</v>
      </c>
      <c r="K295">
        <v>870</v>
      </c>
      <c r="O295" s="3">
        <v>42233</v>
      </c>
    </row>
    <row r="296" spans="1:15" x14ac:dyDescent="0.4">
      <c r="A296">
        <v>295</v>
      </c>
      <c r="B296" t="s">
        <v>1012</v>
      </c>
      <c r="C296" t="s">
        <v>3029</v>
      </c>
      <c r="D296" t="str">
        <f t="shared" si="4"/>
        <v>keitoe007</v>
      </c>
      <c r="E296">
        <v>3</v>
      </c>
      <c r="F296" t="s">
        <v>775</v>
      </c>
      <c r="G296" t="s">
        <v>3336</v>
      </c>
      <c r="H296" t="s">
        <v>3266</v>
      </c>
      <c r="I296" s="2">
        <v>1500</v>
      </c>
      <c r="J296" s="2">
        <v>2690</v>
      </c>
      <c r="K296">
        <v>960</v>
      </c>
      <c r="O296" s="3">
        <v>42233</v>
      </c>
    </row>
    <row r="297" spans="1:15" x14ac:dyDescent="0.4">
      <c r="A297">
        <v>296</v>
      </c>
      <c r="B297" t="s">
        <v>1013</v>
      </c>
      <c r="C297" t="s">
        <v>3093</v>
      </c>
      <c r="D297" t="str">
        <f t="shared" si="4"/>
        <v>maoe007</v>
      </c>
      <c r="E297">
        <v>5</v>
      </c>
      <c r="F297" t="s">
        <v>773</v>
      </c>
      <c r="G297" t="s">
        <v>3336</v>
      </c>
      <c r="H297" t="s">
        <v>3267</v>
      </c>
      <c r="I297" s="2">
        <v>6670</v>
      </c>
      <c r="J297" s="2">
        <v>4140</v>
      </c>
      <c r="K297" s="2">
        <v>2410</v>
      </c>
      <c r="L297" s="2">
        <v>40067</v>
      </c>
      <c r="M297" s="2">
        <v>25449</v>
      </c>
      <c r="N297" s="2">
        <v>24141</v>
      </c>
      <c r="O297" s="3">
        <v>42243</v>
      </c>
    </row>
    <row r="298" spans="1:15" x14ac:dyDescent="0.4">
      <c r="A298">
        <v>297</v>
      </c>
      <c r="B298" t="s">
        <v>1014</v>
      </c>
      <c r="C298" t="s">
        <v>3103</v>
      </c>
      <c r="D298" t="str">
        <f t="shared" si="4"/>
        <v>makotoe007</v>
      </c>
      <c r="E298">
        <v>4</v>
      </c>
      <c r="F298" t="s">
        <v>779</v>
      </c>
      <c r="G298" t="s">
        <v>3336</v>
      </c>
      <c r="H298" t="s">
        <v>3267</v>
      </c>
      <c r="I298" s="2">
        <v>2270</v>
      </c>
      <c r="J298" s="2">
        <v>2590</v>
      </c>
      <c r="K298" s="2">
        <v>4330</v>
      </c>
      <c r="L298" s="2">
        <v>15872</v>
      </c>
      <c r="M298" s="2">
        <v>15860</v>
      </c>
      <c r="N298" s="2">
        <v>30711</v>
      </c>
      <c r="O298" s="3">
        <v>42243</v>
      </c>
    </row>
    <row r="299" spans="1:15" x14ac:dyDescent="0.4">
      <c r="A299">
        <v>298</v>
      </c>
      <c r="B299" t="s">
        <v>1015</v>
      </c>
      <c r="C299" t="s">
        <v>3107</v>
      </c>
      <c r="D299" t="str">
        <f t="shared" si="4"/>
        <v>yuzurue007</v>
      </c>
      <c r="E299">
        <v>3</v>
      </c>
      <c r="F299" t="s">
        <v>775</v>
      </c>
      <c r="G299" t="s">
        <v>3336</v>
      </c>
      <c r="H299" t="s">
        <v>3267</v>
      </c>
      <c r="I299" s="2">
        <v>1340</v>
      </c>
      <c r="J299" s="2">
        <v>2820</v>
      </c>
      <c r="K299">
        <v>980</v>
      </c>
      <c r="O299" s="3">
        <v>42243</v>
      </c>
    </row>
    <row r="300" spans="1:15" x14ac:dyDescent="0.4">
      <c r="A300">
        <v>299</v>
      </c>
      <c r="B300" t="s">
        <v>1016</v>
      </c>
      <c r="C300" t="s">
        <v>3103</v>
      </c>
      <c r="D300" t="str">
        <f t="shared" si="4"/>
        <v>makoto公式DEBUT BOOK</v>
      </c>
      <c r="E300">
        <v>3</v>
      </c>
      <c r="F300" t="s">
        <v>779</v>
      </c>
      <c r="G300" t="s">
        <v>2230</v>
      </c>
      <c r="H300" t="s">
        <v>3268</v>
      </c>
      <c r="O300" s="3">
        <v>42245</v>
      </c>
    </row>
    <row r="301" spans="1:15" x14ac:dyDescent="0.4">
      <c r="A301">
        <v>300</v>
      </c>
      <c r="B301" t="s">
        <v>1017</v>
      </c>
      <c r="C301" t="s">
        <v>3094</v>
      </c>
      <c r="D301" t="str">
        <f t="shared" si="4"/>
        <v>hajimes008</v>
      </c>
      <c r="E301">
        <v>5</v>
      </c>
      <c r="F301" t="s">
        <v>779</v>
      </c>
      <c r="G301" t="s">
        <v>3277</v>
      </c>
      <c r="H301" t="s">
        <v>3268</v>
      </c>
      <c r="I301" s="2">
        <v>3680</v>
      </c>
      <c r="J301" s="2">
        <v>3880</v>
      </c>
      <c r="K301" s="2">
        <v>5920</v>
      </c>
      <c r="O301" s="3">
        <v>42247</v>
      </c>
    </row>
    <row r="302" spans="1:15" x14ac:dyDescent="0.4">
      <c r="A302">
        <v>301</v>
      </c>
      <c r="B302" t="s">
        <v>1018</v>
      </c>
      <c r="C302" t="s">
        <v>3046</v>
      </c>
      <c r="D302" t="str">
        <f t="shared" si="4"/>
        <v>nazunas008</v>
      </c>
      <c r="E302">
        <v>4</v>
      </c>
      <c r="F302" t="s">
        <v>775</v>
      </c>
      <c r="G302" t="s">
        <v>3277</v>
      </c>
      <c r="H302" t="s">
        <v>3268</v>
      </c>
      <c r="I302" s="2">
        <v>2680</v>
      </c>
      <c r="J302" s="2">
        <v>3970</v>
      </c>
      <c r="K302" s="2">
        <v>2740</v>
      </c>
      <c r="O302" s="3">
        <v>42247</v>
      </c>
    </row>
    <row r="303" spans="1:15" x14ac:dyDescent="0.4">
      <c r="A303">
        <v>302</v>
      </c>
      <c r="B303" t="s">
        <v>1019</v>
      </c>
      <c r="C303" t="s">
        <v>3111</v>
      </c>
      <c r="D303" t="str">
        <f t="shared" si="4"/>
        <v>arashis008</v>
      </c>
      <c r="E303">
        <v>3</v>
      </c>
      <c r="F303" t="s">
        <v>773</v>
      </c>
      <c r="G303" t="s">
        <v>3277</v>
      </c>
      <c r="H303" t="s">
        <v>3268</v>
      </c>
      <c r="I303" s="2">
        <v>2690</v>
      </c>
      <c r="J303" s="2">
        <v>1000</v>
      </c>
      <c r="K303" s="2">
        <v>1220</v>
      </c>
      <c r="L303" s="2">
        <v>18013</v>
      </c>
      <c r="M303" s="2">
        <v>10695</v>
      </c>
      <c r="N303" s="2">
        <v>10580</v>
      </c>
      <c r="O303" s="3">
        <v>42247</v>
      </c>
    </row>
    <row r="304" spans="1:15" x14ac:dyDescent="0.4">
      <c r="A304">
        <v>303</v>
      </c>
      <c r="B304" t="s">
        <v>1020</v>
      </c>
      <c r="C304" t="s">
        <v>3044</v>
      </c>
      <c r="D304" t="str">
        <f t="shared" si="4"/>
        <v>reis008</v>
      </c>
      <c r="E304">
        <v>3</v>
      </c>
      <c r="F304" t="s">
        <v>775</v>
      </c>
      <c r="G304" t="s">
        <v>3277</v>
      </c>
      <c r="H304" t="s">
        <v>3268</v>
      </c>
      <c r="I304" s="2">
        <v>1100</v>
      </c>
      <c r="J304" s="2">
        <v>2550</v>
      </c>
      <c r="K304" s="2">
        <v>1350</v>
      </c>
      <c r="L304" s="2">
        <v>11595</v>
      </c>
      <c r="M304" s="2">
        <v>15868</v>
      </c>
      <c r="N304" s="2">
        <v>11872</v>
      </c>
      <c r="O304" s="3">
        <v>42247</v>
      </c>
    </row>
    <row r="305" spans="1:15" x14ac:dyDescent="0.4">
      <c r="A305">
        <v>304</v>
      </c>
      <c r="B305" t="s">
        <v>1021</v>
      </c>
      <c r="C305" t="s">
        <v>3029</v>
      </c>
      <c r="D305" t="str">
        <f t="shared" si="4"/>
        <v>keitoe008</v>
      </c>
      <c r="E305">
        <v>5</v>
      </c>
      <c r="F305" t="s">
        <v>775</v>
      </c>
      <c r="G305" t="s">
        <v>3337</v>
      </c>
      <c r="H305" t="s">
        <v>3266</v>
      </c>
      <c r="I305" s="2">
        <v>2390</v>
      </c>
      <c r="J305" s="2">
        <v>7380</v>
      </c>
      <c r="K305" s="2">
        <v>3260</v>
      </c>
      <c r="L305" s="2">
        <v>23215</v>
      </c>
      <c r="M305" s="2">
        <v>40885</v>
      </c>
      <c r="N305" s="2">
        <v>24278</v>
      </c>
      <c r="O305" s="3">
        <v>42246</v>
      </c>
    </row>
    <row r="306" spans="1:15" x14ac:dyDescent="0.4">
      <c r="A306">
        <v>305</v>
      </c>
      <c r="B306" t="s">
        <v>1022</v>
      </c>
      <c r="C306" t="s">
        <v>3097</v>
      </c>
      <c r="D306" t="str">
        <f t="shared" si="4"/>
        <v>kuroe008</v>
      </c>
      <c r="E306">
        <v>4</v>
      </c>
      <c r="F306" t="s">
        <v>779</v>
      </c>
      <c r="G306" t="s">
        <v>3337</v>
      </c>
      <c r="H306" t="s">
        <v>3266</v>
      </c>
      <c r="I306" s="2">
        <v>2100</v>
      </c>
      <c r="J306" s="2">
        <v>2490</v>
      </c>
      <c r="K306" s="2">
        <v>4550</v>
      </c>
      <c r="O306" s="3">
        <v>42247</v>
      </c>
    </row>
    <row r="307" spans="1:15" x14ac:dyDescent="0.4">
      <c r="A307">
        <v>306</v>
      </c>
      <c r="B307" t="s">
        <v>1023</v>
      </c>
      <c r="C307" t="s">
        <v>3114</v>
      </c>
      <c r="D307" t="str">
        <f t="shared" si="4"/>
        <v>kanatae008</v>
      </c>
      <c r="E307">
        <v>3</v>
      </c>
      <c r="F307" t="s">
        <v>779</v>
      </c>
      <c r="G307" t="s">
        <v>3337</v>
      </c>
      <c r="H307" t="s">
        <v>3266</v>
      </c>
      <c r="I307">
        <v>930</v>
      </c>
      <c r="J307" s="2">
        <v>1240</v>
      </c>
      <c r="K307" s="2">
        <v>2690</v>
      </c>
      <c r="O307" s="3">
        <v>42247</v>
      </c>
    </row>
    <row r="308" spans="1:15" x14ac:dyDescent="0.4">
      <c r="A308">
        <v>307</v>
      </c>
      <c r="B308" t="s">
        <v>1024</v>
      </c>
      <c r="C308" t="s">
        <v>3096</v>
      </c>
      <c r="D308" t="str">
        <f t="shared" si="4"/>
        <v>watarue008</v>
      </c>
      <c r="E308">
        <v>3</v>
      </c>
      <c r="F308" t="s">
        <v>775</v>
      </c>
      <c r="G308" t="s">
        <v>3337</v>
      </c>
      <c r="H308" t="s">
        <v>3266</v>
      </c>
      <c r="I308" s="2">
        <v>1400</v>
      </c>
      <c r="J308" s="2">
        <v>2680</v>
      </c>
      <c r="K308">
        <v>860</v>
      </c>
      <c r="L308" s="2">
        <v>11774</v>
      </c>
      <c r="M308" s="2">
        <v>19352</v>
      </c>
      <c r="N308" s="2">
        <v>12480</v>
      </c>
      <c r="O308" s="3">
        <v>42247</v>
      </c>
    </row>
    <row r="309" spans="1:15" x14ac:dyDescent="0.4">
      <c r="A309">
        <v>308</v>
      </c>
      <c r="B309" t="s">
        <v>1025</v>
      </c>
      <c r="C309" t="s">
        <v>3107</v>
      </c>
      <c r="D309" t="str">
        <f t="shared" si="4"/>
        <v>yuzurue008</v>
      </c>
      <c r="E309">
        <v>3</v>
      </c>
      <c r="F309" t="s">
        <v>773</v>
      </c>
      <c r="G309" t="s">
        <v>3337</v>
      </c>
      <c r="H309" t="s">
        <v>3266</v>
      </c>
      <c r="I309" s="2">
        <v>2930</v>
      </c>
      <c r="J309">
        <v>880</v>
      </c>
      <c r="K309" s="2">
        <v>1370</v>
      </c>
      <c r="L309" s="2">
        <v>22547</v>
      </c>
      <c r="M309" s="2">
        <v>9359</v>
      </c>
      <c r="N309" s="2">
        <v>11559</v>
      </c>
      <c r="O309" s="3">
        <v>42247</v>
      </c>
    </row>
    <row r="310" spans="1:15" x14ac:dyDescent="0.4">
      <c r="A310">
        <v>309</v>
      </c>
      <c r="B310" t="s">
        <v>1026</v>
      </c>
      <c r="C310" t="s">
        <v>3031</v>
      </c>
      <c r="D310" t="str">
        <f t="shared" si="4"/>
        <v>eichie008</v>
      </c>
      <c r="E310">
        <v>5</v>
      </c>
      <c r="F310" t="s">
        <v>773</v>
      </c>
      <c r="G310" t="s">
        <v>3337</v>
      </c>
      <c r="H310" t="s">
        <v>3267</v>
      </c>
      <c r="I310" s="2">
        <v>6920</v>
      </c>
      <c r="J310" s="2">
        <v>3550</v>
      </c>
      <c r="K310" s="2">
        <v>3450</v>
      </c>
      <c r="O310" s="3">
        <v>42257</v>
      </c>
    </row>
    <row r="311" spans="1:15" x14ac:dyDescent="0.4">
      <c r="A311">
        <v>310</v>
      </c>
      <c r="B311" t="s">
        <v>1027</v>
      </c>
      <c r="C311" t="s">
        <v>3108</v>
      </c>
      <c r="D311" t="str">
        <f t="shared" si="4"/>
        <v>somae008</v>
      </c>
      <c r="E311">
        <v>4</v>
      </c>
      <c r="F311" t="s">
        <v>773</v>
      </c>
      <c r="G311" t="s">
        <v>3337</v>
      </c>
      <c r="H311" t="s">
        <v>3267</v>
      </c>
      <c r="I311" s="2">
        <v>4620</v>
      </c>
      <c r="J311" s="2">
        <v>2000</v>
      </c>
      <c r="K311" s="2">
        <v>2770</v>
      </c>
      <c r="L311" s="2">
        <v>28640</v>
      </c>
      <c r="M311" s="2">
        <v>20500</v>
      </c>
      <c r="N311" s="2">
        <v>14695</v>
      </c>
      <c r="O311" s="3">
        <v>42257</v>
      </c>
    </row>
    <row r="312" spans="1:15" x14ac:dyDescent="0.4">
      <c r="A312">
        <v>311</v>
      </c>
      <c r="B312" t="s">
        <v>1028</v>
      </c>
      <c r="C312" t="s">
        <v>3105</v>
      </c>
      <c r="D312" t="str">
        <f t="shared" si="4"/>
        <v>torie008</v>
      </c>
      <c r="E312">
        <v>3</v>
      </c>
      <c r="F312" t="s">
        <v>775</v>
      </c>
      <c r="G312" t="s">
        <v>3337</v>
      </c>
      <c r="H312" t="s">
        <v>3267</v>
      </c>
      <c r="I312" s="2">
        <v>1550</v>
      </c>
      <c r="J312" s="2">
        <v>2040</v>
      </c>
      <c r="K312" s="2">
        <v>1460</v>
      </c>
      <c r="O312" s="3">
        <v>42257</v>
      </c>
    </row>
    <row r="313" spans="1:15" x14ac:dyDescent="0.4">
      <c r="A313">
        <v>312</v>
      </c>
      <c r="B313" t="s">
        <v>1029</v>
      </c>
      <c r="C313" t="s">
        <v>3114</v>
      </c>
      <c r="D313" t="str">
        <f t="shared" si="4"/>
        <v>kanatas009</v>
      </c>
      <c r="E313">
        <v>5</v>
      </c>
      <c r="F313" t="s">
        <v>775</v>
      </c>
      <c r="G313" t="s">
        <v>3278</v>
      </c>
      <c r="H313" t="s">
        <v>3268</v>
      </c>
      <c r="I313" s="2">
        <v>2630</v>
      </c>
      <c r="J313" s="2">
        <v>6730</v>
      </c>
      <c r="K313" s="2">
        <v>4670</v>
      </c>
      <c r="L313" s="2">
        <v>20177</v>
      </c>
      <c r="M313" s="2">
        <v>39233</v>
      </c>
      <c r="N313" s="2">
        <v>28417</v>
      </c>
      <c r="O313" s="3">
        <v>42262</v>
      </c>
    </row>
    <row r="314" spans="1:15" x14ac:dyDescent="0.4">
      <c r="A314">
        <v>313</v>
      </c>
      <c r="B314" t="s">
        <v>1030</v>
      </c>
      <c r="C314" t="s">
        <v>3110</v>
      </c>
      <c r="D314" t="str">
        <f t="shared" si="4"/>
        <v>kaorus009</v>
      </c>
      <c r="E314">
        <v>4</v>
      </c>
      <c r="F314" t="s">
        <v>773</v>
      </c>
      <c r="G314" t="s">
        <v>3278</v>
      </c>
      <c r="H314" t="s">
        <v>3268</v>
      </c>
      <c r="I314" s="2">
        <v>3830</v>
      </c>
      <c r="J314" s="2">
        <v>2240</v>
      </c>
      <c r="K314" s="2">
        <v>2770</v>
      </c>
      <c r="O314" s="3">
        <v>42262</v>
      </c>
    </row>
    <row r="315" spans="1:15" x14ac:dyDescent="0.4">
      <c r="A315">
        <v>314</v>
      </c>
      <c r="B315" t="s">
        <v>1031</v>
      </c>
      <c r="C315" t="s">
        <v>3108</v>
      </c>
      <c r="D315" t="str">
        <f t="shared" si="4"/>
        <v>somas009</v>
      </c>
      <c r="E315">
        <v>3</v>
      </c>
      <c r="F315" t="s">
        <v>779</v>
      </c>
      <c r="G315" t="s">
        <v>3278</v>
      </c>
      <c r="H315" t="s">
        <v>3268</v>
      </c>
      <c r="I315" s="2">
        <v>1380</v>
      </c>
      <c r="J315" s="2">
        <v>1440</v>
      </c>
      <c r="K315" s="2">
        <v>2150</v>
      </c>
      <c r="L315" s="2">
        <v>12103</v>
      </c>
      <c r="M315" s="2">
        <v>11741</v>
      </c>
      <c r="N315" s="2">
        <v>16719</v>
      </c>
      <c r="O315" s="3">
        <v>42262</v>
      </c>
    </row>
    <row r="316" spans="1:15" x14ac:dyDescent="0.4">
      <c r="A316">
        <v>315</v>
      </c>
      <c r="B316" t="s">
        <v>1032</v>
      </c>
      <c r="C316" t="s">
        <v>3112</v>
      </c>
      <c r="D316" t="str">
        <f t="shared" si="4"/>
        <v>yutas009</v>
      </c>
      <c r="E316">
        <v>3</v>
      </c>
      <c r="F316" t="s">
        <v>773</v>
      </c>
      <c r="G316" t="s">
        <v>3278</v>
      </c>
      <c r="H316" t="s">
        <v>3268</v>
      </c>
      <c r="I316" s="2">
        <v>2080</v>
      </c>
      <c r="J316" s="2">
        <v>1710</v>
      </c>
      <c r="K316" s="2">
        <v>1340</v>
      </c>
      <c r="L316" s="2">
        <v>16374</v>
      </c>
      <c r="M316" s="2">
        <v>12663</v>
      </c>
      <c r="N316" s="2">
        <v>12352</v>
      </c>
      <c r="O316" s="3">
        <v>42262</v>
      </c>
    </row>
    <row r="317" spans="1:15" x14ac:dyDescent="0.4">
      <c r="A317">
        <v>316</v>
      </c>
      <c r="B317" t="s">
        <v>1033</v>
      </c>
      <c r="C317" t="s">
        <v>3101</v>
      </c>
      <c r="D317" t="str">
        <f t="shared" si="4"/>
        <v>tetorae009</v>
      </c>
      <c r="E317">
        <v>5</v>
      </c>
      <c r="F317" t="s">
        <v>775</v>
      </c>
      <c r="G317" t="s">
        <v>3338</v>
      </c>
      <c r="H317" t="s">
        <v>3266</v>
      </c>
      <c r="I317" s="2">
        <v>3830</v>
      </c>
      <c r="J317" s="2">
        <v>5590</v>
      </c>
      <c r="K317" s="2">
        <v>3590</v>
      </c>
      <c r="L317" s="2">
        <v>25489</v>
      </c>
      <c r="M317" s="2">
        <v>37422</v>
      </c>
      <c r="N317" s="2">
        <v>25028</v>
      </c>
      <c r="O317" s="3">
        <v>42262</v>
      </c>
    </row>
    <row r="318" spans="1:15" x14ac:dyDescent="0.4">
      <c r="A318">
        <v>317</v>
      </c>
      <c r="B318" t="s">
        <v>1034</v>
      </c>
      <c r="C318" t="s">
        <v>3115</v>
      </c>
      <c r="D318" t="str">
        <f t="shared" si="4"/>
        <v>mitsurue009</v>
      </c>
      <c r="E318">
        <v>4</v>
      </c>
      <c r="F318" t="s">
        <v>773</v>
      </c>
      <c r="G318" t="s">
        <v>3338</v>
      </c>
      <c r="H318" t="s">
        <v>3266</v>
      </c>
      <c r="I318" s="2">
        <v>4110</v>
      </c>
      <c r="J318" s="2">
        <v>2100</v>
      </c>
      <c r="K318" s="2">
        <v>3120</v>
      </c>
      <c r="O318" s="3">
        <v>42262</v>
      </c>
    </row>
    <row r="319" spans="1:15" x14ac:dyDescent="0.4">
      <c r="A319">
        <v>318</v>
      </c>
      <c r="B319" t="s">
        <v>1035</v>
      </c>
      <c r="C319" t="s">
        <v>3099</v>
      </c>
      <c r="D319" t="str">
        <f t="shared" si="4"/>
        <v>subarue009</v>
      </c>
      <c r="E319">
        <v>3</v>
      </c>
      <c r="F319" t="s">
        <v>779</v>
      </c>
      <c r="G319" t="s">
        <v>3338</v>
      </c>
      <c r="H319" t="s">
        <v>3266</v>
      </c>
      <c r="I319" s="2">
        <v>1500</v>
      </c>
      <c r="J319" s="2">
        <v>1530</v>
      </c>
      <c r="K319" s="2">
        <v>2120</v>
      </c>
      <c r="L319" s="2">
        <v>11529</v>
      </c>
      <c r="M319" s="2">
        <v>13508</v>
      </c>
      <c r="N319" s="2">
        <v>17805</v>
      </c>
      <c r="O319" s="3">
        <v>42262</v>
      </c>
    </row>
    <row r="320" spans="1:15" x14ac:dyDescent="0.4">
      <c r="A320">
        <v>319</v>
      </c>
      <c r="B320" t="s">
        <v>1036</v>
      </c>
      <c r="C320" t="s">
        <v>3095</v>
      </c>
      <c r="D320" t="str">
        <f t="shared" si="4"/>
        <v>adnise009</v>
      </c>
      <c r="E320">
        <v>3</v>
      </c>
      <c r="F320" t="s">
        <v>779</v>
      </c>
      <c r="G320" t="s">
        <v>3338</v>
      </c>
      <c r="H320" t="s">
        <v>3266</v>
      </c>
      <c r="I320" s="2">
        <v>1810</v>
      </c>
      <c r="J320" s="2">
        <v>1050</v>
      </c>
      <c r="K320" s="2">
        <v>2110</v>
      </c>
      <c r="O320" s="3">
        <v>42262</v>
      </c>
    </row>
    <row r="321" spans="1:15" x14ac:dyDescent="0.4">
      <c r="A321">
        <v>320</v>
      </c>
      <c r="B321" t="s">
        <v>1037</v>
      </c>
      <c r="C321" t="s">
        <v>3102</v>
      </c>
      <c r="D321" t="str">
        <f t="shared" si="4"/>
        <v>kogae009</v>
      </c>
      <c r="E321">
        <v>3</v>
      </c>
      <c r="F321" t="s">
        <v>775</v>
      </c>
      <c r="G321" t="s">
        <v>3338</v>
      </c>
      <c r="H321" t="s">
        <v>3266</v>
      </c>
      <c r="I321" s="2">
        <v>1170</v>
      </c>
      <c r="J321" s="2">
        <v>2220</v>
      </c>
      <c r="K321" s="2">
        <v>1600</v>
      </c>
      <c r="L321" s="2">
        <v>11578</v>
      </c>
      <c r="M321" s="2">
        <v>18289</v>
      </c>
      <c r="N321" s="2">
        <v>12999</v>
      </c>
      <c r="O321" s="3">
        <v>42262</v>
      </c>
    </row>
    <row r="322" spans="1:15" x14ac:dyDescent="0.4">
      <c r="A322">
        <v>321</v>
      </c>
      <c r="B322" t="s">
        <v>1038</v>
      </c>
      <c r="C322" t="s">
        <v>3016</v>
      </c>
      <c r="D322" t="str">
        <f t="shared" ref="D322:D385" si="5">_xlfn.CONCAT(C322,G322)</f>
        <v>hokuto私立夢ノ咲学院アイドルオーディション</v>
      </c>
      <c r="E322">
        <v>3</v>
      </c>
      <c r="F322" t="s">
        <v>773</v>
      </c>
      <c r="G322" t="s">
        <v>3443</v>
      </c>
      <c r="H322" t="s">
        <v>3268</v>
      </c>
      <c r="I322" s="2">
        <v>2480</v>
      </c>
      <c r="J322">
        <v>890</v>
      </c>
      <c r="K322" s="2">
        <v>1560</v>
      </c>
      <c r="O322" s="3">
        <v>42265</v>
      </c>
    </row>
    <row r="323" spans="1:15" x14ac:dyDescent="0.4">
      <c r="A323">
        <v>322</v>
      </c>
      <c r="B323" t="s">
        <v>1039</v>
      </c>
      <c r="C323" t="s">
        <v>3035</v>
      </c>
      <c r="D323" t="str">
        <f t="shared" si="5"/>
        <v>chiakie009</v>
      </c>
      <c r="E323">
        <v>5</v>
      </c>
      <c r="F323" t="s">
        <v>779</v>
      </c>
      <c r="G323" t="s">
        <v>3338</v>
      </c>
      <c r="H323" t="s">
        <v>3267</v>
      </c>
      <c r="I323" s="2">
        <v>4110</v>
      </c>
      <c r="J323" s="2">
        <v>3150</v>
      </c>
      <c r="K323" s="2">
        <v>5870</v>
      </c>
      <c r="L323" s="2">
        <v>28848</v>
      </c>
      <c r="M323" s="2">
        <v>23804</v>
      </c>
      <c r="N323" s="2">
        <v>36650</v>
      </c>
      <c r="O323" s="3">
        <v>42272</v>
      </c>
    </row>
    <row r="324" spans="1:15" x14ac:dyDescent="0.4">
      <c r="A324">
        <v>323</v>
      </c>
      <c r="B324" t="s">
        <v>1040</v>
      </c>
      <c r="C324" t="s">
        <v>3106</v>
      </c>
      <c r="D324" t="str">
        <f t="shared" si="5"/>
        <v>midorie009</v>
      </c>
      <c r="E324">
        <v>4</v>
      </c>
      <c r="F324" t="s">
        <v>775</v>
      </c>
      <c r="G324" t="s">
        <v>3338</v>
      </c>
      <c r="H324" t="s">
        <v>3267</v>
      </c>
      <c r="I324" s="2">
        <v>1580</v>
      </c>
      <c r="J324" s="2">
        <v>5190</v>
      </c>
      <c r="K324" s="2">
        <v>2160</v>
      </c>
      <c r="L324" s="2">
        <v>16020</v>
      </c>
      <c r="M324" s="2">
        <v>30221</v>
      </c>
      <c r="N324" s="2">
        <v>15009</v>
      </c>
      <c r="O324" s="3">
        <v>42272</v>
      </c>
    </row>
    <row r="325" spans="1:15" x14ac:dyDescent="0.4">
      <c r="A325">
        <v>324</v>
      </c>
      <c r="B325" t="s">
        <v>1041</v>
      </c>
      <c r="C325" t="s">
        <v>3093</v>
      </c>
      <c r="D325" t="str">
        <f t="shared" si="5"/>
        <v>maoe009</v>
      </c>
      <c r="E325">
        <v>3</v>
      </c>
      <c r="F325" t="s">
        <v>773</v>
      </c>
      <c r="G325" t="s">
        <v>3338</v>
      </c>
      <c r="H325" t="s">
        <v>3267</v>
      </c>
      <c r="I325" s="2">
        <v>2100</v>
      </c>
      <c r="J325" s="2">
        <v>1480</v>
      </c>
      <c r="K325" s="2">
        <v>1190</v>
      </c>
      <c r="O325" s="3">
        <v>42272</v>
      </c>
    </row>
    <row r="326" spans="1:15" x14ac:dyDescent="0.4">
      <c r="A326">
        <v>325</v>
      </c>
      <c r="B326" t="s">
        <v>1042</v>
      </c>
      <c r="C326" t="s">
        <v>3048</v>
      </c>
      <c r="D326" t="str">
        <f t="shared" si="5"/>
        <v>leos001st</v>
      </c>
      <c r="E326">
        <v>4</v>
      </c>
      <c r="F326" t="s">
        <v>773</v>
      </c>
      <c r="G326" t="s">
        <v>3444</v>
      </c>
      <c r="H326" t="s">
        <v>3268</v>
      </c>
      <c r="I326" s="2">
        <v>5380</v>
      </c>
      <c r="J326" s="2">
        <v>2420</v>
      </c>
      <c r="K326" s="2">
        <v>1620</v>
      </c>
      <c r="L326" s="2">
        <v>30605</v>
      </c>
      <c r="M326" s="2">
        <v>20409</v>
      </c>
      <c r="N326" s="2">
        <v>11371</v>
      </c>
      <c r="O326" s="3">
        <v>42273</v>
      </c>
    </row>
    <row r="327" spans="1:15" x14ac:dyDescent="0.4">
      <c r="A327">
        <v>326</v>
      </c>
      <c r="B327" t="s">
        <v>1043</v>
      </c>
      <c r="C327" t="s">
        <v>3048</v>
      </c>
      <c r="D327" t="str">
        <f t="shared" si="5"/>
        <v>leos001st</v>
      </c>
      <c r="E327">
        <v>3</v>
      </c>
      <c r="F327" t="s">
        <v>773</v>
      </c>
      <c r="G327" t="s">
        <v>3444</v>
      </c>
      <c r="H327" t="s">
        <v>3268</v>
      </c>
      <c r="I327" s="2">
        <v>2420</v>
      </c>
      <c r="J327" s="2">
        <v>1070</v>
      </c>
      <c r="K327" s="2">
        <v>1700</v>
      </c>
      <c r="L327" s="2">
        <v>17540</v>
      </c>
      <c r="M327" s="2">
        <v>11833</v>
      </c>
      <c r="N327" s="2">
        <v>12483</v>
      </c>
      <c r="O327" s="3">
        <v>42273</v>
      </c>
    </row>
    <row r="328" spans="1:15" x14ac:dyDescent="0.4">
      <c r="A328">
        <v>327</v>
      </c>
      <c r="B328" t="s">
        <v>1044</v>
      </c>
      <c r="C328" t="s">
        <v>3048</v>
      </c>
      <c r="D328" t="str">
        <f t="shared" si="5"/>
        <v>leos001st</v>
      </c>
      <c r="E328">
        <v>3</v>
      </c>
      <c r="F328" t="s">
        <v>775</v>
      </c>
      <c r="G328" t="s">
        <v>3444</v>
      </c>
      <c r="H328" t="s">
        <v>3268</v>
      </c>
      <c r="I328">
        <v>940</v>
      </c>
      <c r="J328" s="2">
        <v>2420</v>
      </c>
      <c r="K328" s="2">
        <v>1390</v>
      </c>
      <c r="L328" s="2">
        <v>10131</v>
      </c>
      <c r="M328" s="2">
        <v>18360</v>
      </c>
      <c r="N328" s="2">
        <v>11061</v>
      </c>
      <c r="O328" s="3">
        <v>42273</v>
      </c>
    </row>
    <row r="329" spans="1:15" x14ac:dyDescent="0.4">
      <c r="A329">
        <v>328</v>
      </c>
      <c r="B329" t="s">
        <v>916</v>
      </c>
      <c r="C329" t="s">
        <v>3048</v>
      </c>
      <c r="D329" t="str">
        <f t="shared" si="5"/>
        <v>leo</v>
      </c>
      <c r="E329">
        <v>2</v>
      </c>
      <c r="F329" t="s">
        <v>773</v>
      </c>
      <c r="H329" t="s">
        <v>3268</v>
      </c>
      <c r="I329" s="2">
        <v>1260</v>
      </c>
      <c r="J329">
        <v>610</v>
      </c>
      <c r="K329">
        <v>940</v>
      </c>
      <c r="O329" s="3">
        <v>42273</v>
      </c>
    </row>
    <row r="330" spans="1:15" x14ac:dyDescent="0.4">
      <c r="A330">
        <v>329</v>
      </c>
      <c r="C330" t="s">
        <v>3048</v>
      </c>
      <c r="D330" t="str">
        <f t="shared" si="5"/>
        <v>leo</v>
      </c>
      <c r="E330">
        <v>1</v>
      </c>
      <c r="F330" t="s">
        <v>773</v>
      </c>
      <c r="H330" t="s">
        <v>3268</v>
      </c>
      <c r="I330">
        <v>680</v>
      </c>
      <c r="J330">
        <v>330</v>
      </c>
      <c r="K330">
        <v>360</v>
      </c>
      <c r="O330" s="3">
        <v>42273</v>
      </c>
    </row>
    <row r="331" spans="1:15" x14ac:dyDescent="0.4">
      <c r="A331">
        <v>330</v>
      </c>
      <c r="B331" t="s">
        <v>1045</v>
      </c>
      <c r="C331" t="s">
        <v>3006</v>
      </c>
      <c r="D331" t="str">
        <f t="shared" si="5"/>
        <v>hinatas010</v>
      </c>
      <c r="E331">
        <v>5</v>
      </c>
      <c r="F331" t="s">
        <v>779</v>
      </c>
      <c r="G331" t="s">
        <v>3279</v>
      </c>
      <c r="H331" t="s">
        <v>3268</v>
      </c>
      <c r="I331" s="2">
        <v>4760</v>
      </c>
      <c r="J331" s="2">
        <v>3160</v>
      </c>
      <c r="K331" s="2">
        <v>5330</v>
      </c>
      <c r="L331" s="2">
        <v>27727</v>
      </c>
      <c r="M331" s="2">
        <v>23027</v>
      </c>
      <c r="N331" s="2">
        <v>34184</v>
      </c>
      <c r="O331" s="3">
        <v>42277</v>
      </c>
    </row>
    <row r="332" spans="1:15" x14ac:dyDescent="0.4">
      <c r="A332">
        <v>331</v>
      </c>
      <c r="B332" t="s">
        <v>1046</v>
      </c>
      <c r="C332" t="s">
        <v>3016</v>
      </c>
      <c r="D332" t="str">
        <f t="shared" si="5"/>
        <v>hokutos010</v>
      </c>
      <c r="E332">
        <v>4</v>
      </c>
      <c r="F332" t="s">
        <v>773</v>
      </c>
      <c r="G332" t="s">
        <v>3279</v>
      </c>
      <c r="H332" t="s">
        <v>3268</v>
      </c>
      <c r="I332" s="2">
        <v>4550</v>
      </c>
      <c r="J332" s="2">
        <v>2680</v>
      </c>
      <c r="K332" s="2">
        <v>2150</v>
      </c>
      <c r="L332" s="2">
        <v>27832</v>
      </c>
      <c r="M332" s="2">
        <v>14964</v>
      </c>
      <c r="N332" s="2">
        <v>15985</v>
      </c>
      <c r="O332" s="3">
        <v>42277</v>
      </c>
    </row>
    <row r="333" spans="1:15" x14ac:dyDescent="0.4">
      <c r="A333">
        <v>332</v>
      </c>
      <c r="B333" t="s">
        <v>1047</v>
      </c>
      <c r="C333" t="s">
        <v>3113</v>
      </c>
      <c r="D333" t="str">
        <f t="shared" si="5"/>
        <v>tomoyas010</v>
      </c>
      <c r="E333">
        <v>3</v>
      </c>
      <c r="F333" t="s">
        <v>779</v>
      </c>
      <c r="G333" t="s">
        <v>3279</v>
      </c>
      <c r="H333" t="s">
        <v>3268</v>
      </c>
      <c r="I333" s="2">
        <v>1070</v>
      </c>
      <c r="J333" s="2">
        <v>1090</v>
      </c>
      <c r="K333" s="2">
        <v>2630</v>
      </c>
      <c r="L333" s="2">
        <v>10491</v>
      </c>
      <c r="M333" s="2">
        <v>10387</v>
      </c>
      <c r="N333" s="2">
        <v>18013</v>
      </c>
      <c r="O333" s="3">
        <v>42277</v>
      </c>
    </row>
    <row r="334" spans="1:15" x14ac:dyDescent="0.4">
      <c r="A334">
        <v>333</v>
      </c>
      <c r="B334" t="s">
        <v>1048</v>
      </c>
      <c r="C334" t="s">
        <v>3103</v>
      </c>
      <c r="D334" t="str">
        <f t="shared" si="5"/>
        <v>makotos010</v>
      </c>
      <c r="E334">
        <v>3</v>
      </c>
      <c r="F334" t="s">
        <v>775</v>
      </c>
      <c r="G334" t="s">
        <v>3279</v>
      </c>
      <c r="H334" t="s">
        <v>3268</v>
      </c>
      <c r="I334" s="2">
        <v>1150</v>
      </c>
      <c r="J334" s="2">
        <v>2260</v>
      </c>
      <c r="K334" s="2">
        <v>1530</v>
      </c>
      <c r="L334" s="2">
        <v>11308</v>
      </c>
      <c r="M334" s="2">
        <v>15933</v>
      </c>
      <c r="N334" s="2">
        <v>12663</v>
      </c>
      <c r="O334" s="3">
        <v>42277</v>
      </c>
    </row>
    <row r="335" spans="1:15" x14ac:dyDescent="0.4">
      <c r="A335">
        <v>334</v>
      </c>
      <c r="B335" t="s">
        <v>1049</v>
      </c>
      <c r="C335" t="s">
        <v>3048</v>
      </c>
      <c r="D335" t="str">
        <f t="shared" si="5"/>
        <v>leoe010</v>
      </c>
      <c r="E335">
        <v>5</v>
      </c>
      <c r="F335" t="s">
        <v>779</v>
      </c>
      <c r="G335" t="s">
        <v>3339</v>
      </c>
      <c r="H335" t="s">
        <v>3266</v>
      </c>
      <c r="I335" s="2">
        <v>2610</v>
      </c>
      <c r="J335" s="2">
        <v>2910</v>
      </c>
      <c r="K335" s="2">
        <v>7350</v>
      </c>
      <c r="L335" s="2">
        <v>19959</v>
      </c>
      <c r="M335" s="2">
        <v>23659</v>
      </c>
      <c r="N335" s="2">
        <v>44564</v>
      </c>
      <c r="O335" s="3">
        <v>42277</v>
      </c>
    </row>
    <row r="336" spans="1:15" x14ac:dyDescent="0.4">
      <c r="A336">
        <v>335</v>
      </c>
      <c r="B336" t="s">
        <v>1050</v>
      </c>
      <c r="C336" t="s">
        <v>3111</v>
      </c>
      <c r="D336" t="str">
        <f t="shared" si="5"/>
        <v>arashie010</v>
      </c>
      <c r="E336">
        <v>4</v>
      </c>
      <c r="F336" t="s">
        <v>775</v>
      </c>
      <c r="G336" t="s">
        <v>3339</v>
      </c>
      <c r="H336" t="s">
        <v>3266</v>
      </c>
      <c r="I336" s="2">
        <v>2160</v>
      </c>
      <c r="J336" s="2">
        <v>4280</v>
      </c>
      <c r="K336" s="2">
        <v>2940</v>
      </c>
      <c r="L336" s="2">
        <v>14354</v>
      </c>
      <c r="M336" s="2">
        <v>29616</v>
      </c>
      <c r="N336" s="2">
        <v>19644</v>
      </c>
      <c r="O336" s="3">
        <v>42277</v>
      </c>
    </row>
    <row r="337" spans="1:15" x14ac:dyDescent="0.4">
      <c r="A337">
        <v>336</v>
      </c>
      <c r="B337" t="s">
        <v>1051</v>
      </c>
      <c r="C337" t="s">
        <v>3031</v>
      </c>
      <c r="D337" t="str">
        <f t="shared" si="5"/>
        <v>eichie010</v>
      </c>
      <c r="E337">
        <v>3</v>
      </c>
      <c r="F337" t="s">
        <v>775</v>
      </c>
      <c r="G337" t="s">
        <v>3339</v>
      </c>
      <c r="H337" t="s">
        <v>3266</v>
      </c>
      <c r="I337" s="2">
        <v>1540</v>
      </c>
      <c r="J337" s="2">
        <v>2150</v>
      </c>
      <c r="K337" s="2">
        <v>1350</v>
      </c>
      <c r="L337" s="2">
        <v>13201</v>
      </c>
      <c r="M337" s="2">
        <v>16790</v>
      </c>
      <c r="N337" s="2">
        <v>11506</v>
      </c>
      <c r="O337" s="3">
        <v>42277</v>
      </c>
    </row>
    <row r="338" spans="1:15" x14ac:dyDescent="0.4">
      <c r="A338">
        <v>337</v>
      </c>
      <c r="B338" t="s">
        <v>1052</v>
      </c>
      <c r="C338" t="s">
        <v>3046</v>
      </c>
      <c r="D338" t="str">
        <f t="shared" si="5"/>
        <v>nazunae010</v>
      </c>
      <c r="E338">
        <v>3</v>
      </c>
      <c r="F338" t="s">
        <v>773</v>
      </c>
      <c r="G338" t="s">
        <v>3339</v>
      </c>
      <c r="H338" t="s">
        <v>3266</v>
      </c>
      <c r="I338" s="2">
        <v>2520</v>
      </c>
      <c r="J338" s="2">
        <v>1030</v>
      </c>
      <c r="K338" s="2">
        <v>1420</v>
      </c>
      <c r="L338" s="2">
        <v>20299</v>
      </c>
      <c r="M338" s="2">
        <v>8694</v>
      </c>
      <c r="N338" s="2">
        <v>13293</v>
      </c>
      <c r="O338" s="3">
        <v>42277</v>
      </c>
    </row>
    <row r="339" spans="1:15" x14ac:dyDescent="0.4">
      <c r="A339">
        <v>338</v>
      </c>
      <c r="B339" t="s">
        <v>1053</v>
      </c>
      <c r="C339" t="s">
        <v>3097</v>
      </c>
      <c r="D339" t="str">
        <f t="shared" si="5"/>
        <v>kuroe010</v>
      </c>
      <c r="E339">
        <v>3</v>
      </c>
      <c r="F339" t="s">
        <v>779</v>
      </c>
      <c r="G339" t="s">
        <v>3339</v>
      </c>
      <c r="H339" t="s">
        <v>3266</v>
      </c>
      <c r="I339" s="2">
        <v>1530</v>
      </c>
      <c r="J339" s="2">
        <v>1360</v>
      </c>
      <c r="K339" s="2">
        <v>2040</v>
      </c>
      <c r="L339" s="2">
        <v>10248</v>
      </c>
      <c r="M339" s="2">
        <v>12108</v>
      </c>
      <c r="N339" s="2">
        <v>19077</v>
      </c>
      <c r="O339" s="3">
        <v>42277</v>
      </c>
    </row>
    <row r="340" spans="1:15" x14ac:dyDescent="0.4">
      <c r="A340">
        <v>339</v>
      </c>
      <c r="B340" t="s">
        <v>1054</v>
      </c>
      <c r="C340" t="s">
        <v>3104</v>
      </c>
      <c r="D340" t="str">
        <f t="shared" si="5"/>
        <v>tsukasae010</v>
      </c>
      <c r="E340">
        <v>5</v>
      </c>
      <c r="F340" t="s">
        <v>775</v>
      </c>
      <c r="G340" t="s">
        <v>3339</v>
      </c>
      <c r="H340" t="s">
        <v>3267</v>
      </c>
      <c r="I340" s="2">
        <v>2070</v>
      </c>
      <c r="J340" s="2">
        <v>8360</v>
      </c>
      <c r="K340" s="2">
        <v>3640</v>
      </c>
      <c r="L340" s="2">
        <v>19486</v>
      </c>
      <c r="M340" s="2">
        <v>48798</v>
      </c>
      <c r="N340" s="2">
        <v>25548</v>
      </c>
      <c r="O340" s="3">
        <v>42287</v>
      </c>
    </row>
    <row r="341" spans="1:15" x14ac:dyDescent="0.4">
      <c r="A341">
        <v>340</v>
      </c>
      <c r="B341" t="s">
        <v>1055</v>
      </c>
      <c r="C341" t="s">
        <v>3109</v>
      </c>
      <c r="D341" t="str">
        <f t="shared" si="5"/>
        <v>ritsue010</v>
      </c>
      <c r="E341">
        <v>4</v>
      </c>
      <c r="F341" t="s">
        <v>773</v>
      </c>
      <c r="G341" t="s">
        <v>3339</v>
      </c>
      <c r="H341" t="s">
        <v>3267</v>
      </c>
      <c r="I341" s="2">
        <v>4470</v>
      </c>
      <c r="J341" s="2">
        <v>2790</v>
      </c>
      <c r="K341" s="2">
        <v>1830</v>
      </c>
      <c r="O341" s="3">
        <v>42287</v>
      </c>
    </row>
    <row r="342" spans="1:15" x14ac:dyDescent="0.4">
      <c r="A342">
        <v>341</v>
      </c>
      <c r="B342" t="s">
        <v>1056</v>
      </c>
      <c r="C342" t="s">
        <v>3100</v>
      </c>
      <c r="D342" t="str">
        <f t="shared" si="5"/>
        <v>izumie010</v>
      </c>
      <c r="E342">
        <v>3</v>
      </c>
      <c r="F342" t="s">
        <v>779</v>
      </c>
      <c r="G342" t="s">
        <v>3339</v>
      </c>
      <c r="H342" t="s">
        <v>3267</v>
      </c>
      <c r="I342" s="2">
        <v>1540</v>
      </c>
      <c r="J342" s="2">
        <v>1230</v>
      </c>
      <c r="K342" s="2">
        <v>2160</v>
      </c>
      <c r="L342" s="2">
        <v>12540</v>
      </c>
      <c r="M342" s="2">
        <v>12365</v>
      </c>
      <c r="N342" s="2">
        <v>17899</v>
      </c>
      <c r="O342" s="3">
        <v>42287</v>
      </c>
    </row>
    <row r="343" spans="1:15" x14ac:dyDescent="0.4">
      <c r="A343">
        <v>342</v>
      </c>
      <c r="B343" t="s">
        <v>1057</v>
      </c>
      <c r="C343" t="s">
        <v>3095</v>
      </c>
      <c r="D343" t="str">
        <f t="shared" si="5"/>
        <v>adniss011</v>
      </c>
      <c r="E343">
        <v>5</v>
      </c>
      <c r="F343" t="s">
        <v>773</v>
      </c>
      <c r="G343" t="s">
        <v>3280</v>
      </c>
      <c r="H343" t="s">
        <v>3268</v>
      </c>
      <c r="I343" s="2">
        <v>6270</v>
      </c>
      <c r="J343" s="2">
        <v>2760</v>
      </c>
      <c r="K343" s="2">
        <v>4400</v>
      </c>
      <c r="L343" s="2">
        <v>36556</v>
      </c>
      <c r="M343" s="2">
        <v>26246</v>
      </c>
      <c r="N343" s="2">
        <v>25296</v>
      </c>
      <c r="O343" s="3">
        <v>42293</v>
      </c>
    </row>
    <row r="344" spans="1:15" x14ac:dyDescent="0.4">
      <c r="A344">
        <v>343</v>
      </c>
      <c r="B344" t="s">
        <v>1058</v>
      </c>
      <c r="C344" t="s">
        <v>3107</v>
      </c>
      <c r="D344" t="str">
        <f t="shared" si="5"/>
        <v>yuzurus011</v>
      </c>
      <c r="E344">
        <v>4</v>
      </c>
      <c r="F344" t="s">
        <v>775</v>
      </c>
      <c r="G344" t="s">
        <v>3280</v>
      </c>
      <c r="H344" t="s">
        <v>3268</v>
      </c>
      <c r="I344" s="2">
        <v>2070</v>
      </c>
      <c r="J344" s="2">
        <v>4370</v>
      </c>
      <c r="K344" s="2">
        <v>2220</v>
      </c>
      <c r="L344" s="2">
        <v>16649</v>
      </c>
      <c r="M344" s="2">
        <v>26106</v>
      </c>
      <c r="N344" s="2">
        <v>14683</v>
      </c>
      <c r="O344" s="3">
        <v>42293</v>
      </c>
    </row>
    <row r="345" spans="1:15" x14ac:dyDescent="0.4">
      <c r="A345">
        <v>344</v>
      </c>
      <c r="B345" t="s">
        <v>1059</v>
      </c>
      <c r="C345" t="s">
        <v>3035</v>
      </c>
      <c r="D345" t="str">
        <f t="shared" si="5"/>
        <v>chiakis011</v>
      </c>
      <c r="E345">
        <v>3</v>
      </c>
      <c r="F345" t="s">
        <v>779</v>
      </c>
      <c r="G345" t="s">
        <v>3280</v>
      </c>
      <c r="H345" t="s">
        <v>3268</v>
      </c>
      <c r="I345" s="2">
        <v>1050</v>
      </c>
      <c r="J345" s="2">
        <v>1630</v>
      </c>
      <c r="K345" s="2">
        <v>2430</v>
      </c>
      <c r="L345" s="2">
        <v>8042</v>
      </c>
      <c r="M345" s="2">
        <v>13334</v>
      </c>
      <c r="N345" s="2">
        <v>20071</v>
      </c>
      <c r="O345" s="3">
        <v>42293</v>
      </c>
    </row>
    <row r="346" spans="1:15" x14ac:dyDescent="0.4">
      <c r="A346">
        <v>345</v>
      </c>
      <c r="B346" t="s">
        <v>1060</v>
      </c>
      <c r="C346" t="s">
        <v>3104</v>
      </c>
      <c r="D346" t="str">
        <f t="shared" si="5"/>
        <v>tsukasas011</v>
      </c>
      <c r="E346">
        <v>3</v>
      </c>
      <c r="F346" t="s">
        <v>775</v>
      </c>
      <c r="G346" t="s">
        <v>3280</v>
      </c>
      <c r="H346" t="s">
        <v>3268</v>
      </c>
      <c r="I346" s="2">
        <v>1080</v>
      </c>
      <c r="J346" s="2">
        <v>2120</v>
      </c>
      <c r="K346" s="2">
        <v>1670</v>
      </c>
      <c r="L346" s="2">
        <v>9492</v>
      </c>
      <c r="M346" s="2">
        <v>18882</v>
      </c>
      <c r="N346" s="2">
        <v>11518</v>
      </c>
      <c r="O346" s="3">
        <v>42293</v>
      </c>
    </row>
    <row r="347" spans="1:15" x14ac:dyDescent="0.4">
      <c r="A347">
        <v>346</v>
      </c>
      <c r="B347" t="s">
        <v>1061</v>
      </c>
      <c r="C347" t="s">
        <v>3098</v>
      </c>
      <c r="D347" t="str">
        <f t="shared" si="5"/>
        <v>shinobue011</v>
      </c>
      <c r="E347">
        <v>5</v>
      </c>
      <c r="F347" t="s">
        <v>773</v>
      </c>
      <c r="G347" t="s">
        <v>3340</v>
      </c>
      <c r="H347" t="s">
        <v>3266</v>
      </c>
      <c r="I347" s="2">
        <v>6950</v>
      </c>
      <c r="J347" s="2">
        <v>3530</v>
      </c>
      <c r="K347" s="2">
        <v>3140</v>
      </c>
      <c r="L347" s="2">
        <v>39543</v>
      </c>
      <c r="M347" s="2">
        <v>28043</v>
      </c>
      <c r="N347" s="2">
        <v>24215</v>
      </c>
      <c r="O347" s="3">
        <v>42293</v>
      </c>
    </row>
    <row r="348" spans="1:15" x14ac:dyDescent="0.4">
      <c r="A348">
        <v>347</v>
      </c>
      <c r="B348" t="s">
        <v>1062</v>
      </c>
      <c r="C348" t="s">
        <v>3029</v>
      </c>
      <c r="D348" t="str">
        <f t="shared" si="5"/>
        <v>keitoe011</v>
      </c>
      <c r="E348">
        <v>4</v>
      </c>
      <c r="F348" t="s">
        <v>779</v>
      </c>
      <c r="G348" t="s">
        <v>3340</v>
      </c>
      <c r="H348" t="s">
        <v>3266</v>
      </c>
      <c r="I348" s="2">
        <v>2360</v>
      </c>
      <c r="J348" s="2">
        <v>1470</v>
      </c>
      <c r="K348" s="2">
        <v>5460</v>
      </c>
      <c r="O348" s="3">
        <v>42293</v>
      </c>
    </row>
    <row r="349" spans="1:15" x14ac:dyDescent="0.4">
      <c r="A349">
        <v>348</v>
      </c>
      <c r="B349" t="s">
        <v>1063</v>
      </c>
      <c r="C349" t="s">
        <v>3105</v>
      </c>
      <c r="D349" t="str">
        <f t="shared" si="5"/>
        <v>torie011</v>
      </c>
      <c r="E349">
        <v>3</v>
      </c>
      <c r="F349" t="s">
        <v>779</v>
      </c>
      <c r="G349" t="s">
        <v>3340</v>
      </c>
      <c r="H349" t="s">
        <v>3266</v>
      </c>
      <c r="I349" s="2">
        <v>1050</v>
      </c>
      <c r="J349" s="2">
        <v>1340</v>
      </c>
      <c r="K349" s="2">
        <v>2390</v>
      </c>
      <c r="L349" s="2">
        <v>12961</v>
      </c>
      <c r="M349" s="2">
        <v>11240</v>
      </c>
      <c r="N349" s="2">
        <v>18122</v>
      </c>
      <c r="O349" s="3">
        <v>42293</v>
      </c>
    </row>
    <row r="350" spans="1:15" x14ac:dyDescent="0.4">
      <c r="A350">
        <v>349</v>
      </c>
      <c r="B350" t="s">
        <v>1064</v>
      </c>
      <c r="C350" t="s">
        <v>3094</v>
      </c>
      <c r="D350" t="str">
        <f t="shared" si="5"/>
        <v>hajimee011</v>
      </c>
      <c r="E350">
        <v>3</v>
      </c>
      <c r="F350" t="s">
        <v>773</v>
      </c>
      <c r="G350" t="s">
        <v>3340</v>
      </c>
      <c r="H350" t="s">
        <v>3266</v>
      </c>
      <c r="I350" s="2">
        <v>2450</v>
      </c>
      <c r="J350" s="2">
        <v>1660</v>
      </c>
      <c r="K350">
        <v>950</v>
      </c>
      <c r="L350" s="2">
        <v>20679</v>
      </c>
      <c r="M350" s="2">
        <v>11554</v>
      </c>
      <c r="N350" s="2">
        <v>11093</v>
      </c>
      <c r="O350" s="3">
        <v>42293</v>
      </c>
    </row>
    <row r="351" spans="1:15" x14ac:dyDescent="0.4">
      <c r="A351">
        <v>350</v>
      </c>
      <c r="B351" t="s">
        <v>1065</v>
      </c>
      <c r="C351" t="s">
        <v>3108</v>
      </c>
      <c r="D351" t="str">
        <f t="shared" si="5"/>
        <v>somae011</v>
      </c>
      <c r="E351">
        <v>3</v>
      </c>
      <c r="F351" t="s">
        <v>775</v>
      </c>
      <c r="G351" t="s">
        <v>3340</v>
      </c>
      <c r="H351" t="s">
        <v>3266</v>
      </c>
      <c r="I351" s="2">
        <v>1580</v>
      </c>
      <c r="J351" s="2">
        <v>2250</v>
      </c>
      <c r="K351" s="2">
        <v>1300</v>
      </c>
      <c r="L351" s="2">
        <v>12781</v>
      </c>
      <c r="M351" s="2">
        <v>18577</v>
      </c>
      <c r="N351" s="2">
        <v>11079</v>
      </c>
      <c r="O351" s="3">
        <v>42293</v>
      </c>
    </row>
    <row r="352" spans="1:15" x14ac:dyDescent="0.4">
      <c r="A352">
        <v>351</v>
      </c>
      <c r="B352" t="s">
        <v>1066</v>
      </c>
      <c r="C352" t="s">
        <v>3112</v>
      </c>
      <c r="D352" t="str">
        <f t="shared" si="5"/>
        <v>yutae011</v>
      </c>
      <c r="E352">
        <v>5</v>
      </c>
      <c r="F352" t="s">
        <v>775</v>
      </c>
      <c r="G352" t="s">
        <v>3340</v>
      </c>
      <c r="H352" t="s">
        <v>3267</v>
      </c>
      <c r="I352" s="2">
        <v>2610</v>
      </c>
      <c r="J352" s="2">
        <v>7090</v>
      </c>
      <c r="K352" s="2">
        <v>4430</v>
      </c>
      <c r="L352" s="2">
        <v>20304</v>
      </c>
      <c r="M352" s="2">
        <v>45164</v>
      </c>
      <c r="N352" s="2">
        <v>27374</v>
      </c>
      <c r="O352" s="3">
        <v>42303</v>
      </c>
    </row>
    <row r="353" spans="1:15" x14ac:dyDescent="0.4">
      <c r="A353">
        <v>352</v>
      </c>
      <c r="B353" t="s">
        <v>1067</v>
      </c>
      <c r="C353" t="s">
        <v>3096</v>
      </c>
      <c r="D353" t="str">
        <f t="shared" si="5"/>
        <v>watarue011</v>
      </c>
      <c r="E353">
        <v>4</v>
      </c>
      <c r="F353" t="s">
        <v>773</v>
      </c>
      <c r="G353" t="s">
        <v>3340</v>
      </c>
      <c r="H353" t="s">
        <v>3267</v>
      </c>
      <c r="I353" s="2">
        <v>4890</v>
      </c>
      <c r="J353" s="2">
        <v>2710</v>
      </c>
      <c r="K353" s="2">
        <v>1500</v>
      </c>
      <c r="L353" s="2">
        <v>31942</v>
      </c>
      <c r="M353" s="2">
        <v>15980</v>
      </c>
      <c r="N353" s="2">
        <v>13068</v>
      </c>
      <c r="O353" s="3">
        <v>42303</v>
      </c>
    </row>
    <row r="354" spans="1:15" x14ac:dyDescent="0.4">
      <c r="A354">
        <v>353</v>
      </c>
      <c r="B354" t="s">
        <v>1068</v>
      </c>
      <c r="C354" t="s">
        <v>3114</v>
      </c>
      <c r="D354" t="str">
        <f t="shared" si="5"/>
        <v>kanatae011</v>
      </c>
      <c r="E354">
        <v>3</v>
      </c>
      <c r="F354" t="s">
        <v>779</v>
      </c>
      <c r="G354" t="s">
        <v>3340</v>
      </c>
      <c r="H354" t="s">
        <v>3267</v>
      </c>
      <c r="I354" s="2">
        <v>1390</v>
      </c>
      <c r="J354" s="2">
        <v>1230</v>
      </c>
      <c r="K354" s="2">
        <v>2160</v>
      </c>
      <c r="O354" s="3">
        <v>42303</v>
      </c>
    </row>
    <row r="355" spans="1:15" x14ac:dyDescent="0.4">
      <c r="A355">
        <v>354</v>
      </c>
      <c r="B355" t="s">
        <v>1069</v>
      </c>
      <c r="C355" t="s">
        <v>3035</v>
      </c>
      <c r="D355" t="str">
        <f t="shared" si="5"/>
        <v>chiakis002st</v>
      </c>
      <c r="E355">
        <v>4</v>
      </c>
      <c r="F355" t="s">
        <v>775</v>
      </c>
      <c r="G355" t="s">
        <v>3445</v>
      </c>
      <c r="H355" t="s">
        <v>3268</v>
      </c>
      <c r="I355" s="2">
        <v>2310</v>
      </c>
      <c r="J355" s="2">
        <v>4400</v>
      </c>
      <c r="K355" s="2">
        <v>1900</v>
      </c>
      <c r="O355" s="3">
        <v>42304</v>
      </c>
    </row>
    <row r="356" spans="1:15" x14ac:dyDescent="0.4">
      <c r="A356">
        <v>355</v>
      </c>
      <c r="B356" t="s">
        <v>1070</v>
      </c>
      <c r="C356" t="s">
        <v>3110</v>
      </c>
      <c r="D356" t="str">
        <f t="shared" si="5"/>
        <v>kaorus002st</v>
      </c>
      <c r="E356">
        <v>3</v>
      </c>
      <c r="F356" t="s">
        <v>773</v>
      </c>
      <c r="G356" t="s">
        <v>3445</v>
      </c>
      <c r="H356" t="s">
        <v>3268</v>
      </c>
      <c r="I356" s="2">
        <v>2820</v>
      </c>
      <c r="J356" s="2">
        <v>1280</v>
      </c>
      <c r="K356">
        <v>820</v>
      </c>
      <c r="L356" s="2">
        <v>18213</v>
      </c>
      <c r="M356" s="2">
        <v>10367</v>
      </c>
      <c r="N356" s="2">
        <v>14218</v>
      </c>
      <c r="O356" s="3">
        <v>42304</v>
      </c>
    </row>
    <row r="357" spans="1:15" x14ac:dyDescent="0.4">
      <c r="A357">
        <v>356</v>
      </c>
      <c r="B357" t="s">
        <v>1071</v>
      </c>
      <c r="C357" t="s">
        <v>3029</v>
      </c>
      <c r="D357" t="str">
        <f t="shared" si="5"/>
        <v>keitos002st</v>
      </c>
      <c r="E357">
        <v>3</v>
      </c>
      <c r="F357" t="s">
        <v>773</v>
      </c>
      <c r="G357" t="s">
        <v>3445</v>
      </c>
      <c r="H357" t="s">
        <v>3268</v>
      </c>
      <c r="I357" s="2">
        <v>2960</v>
      </c>
      <c r="J357" s="2">
        <v>1250</v>
      </c>
      <c r="K357">
        <v>920</v>
      </c>
      <c r="L357" s="2">
        <v>23371</v>
      </c>
      <c r="M357" s="2">
        <v>9923</v>
      </c>
      <c r="N357" s="2">
        <v>9718</v>
      </c>
      <c r="O357" s="3">
        <v>42304</v>
      </c>
    </row>
    <row r="358" spans="1:15" x14ac:dyDescent="0.4">
      <c r="A358">
        <v>357</v>
      </c>
      <c r="B358" t="s">
        <v>1072</v>
      </c>
      <c r="C358" t="s">
        <v>3105</v>
      </c>
      <c r="D358" t="str">
        <f t="shared" si="5"/>
        <v>toris002st</v>
      </c>
      <c r="E358">
        <v>3</v>
      </c>
      <c r="F358" t="s">
        <v>779</v>
      </c>
      <c r="G358" t="s">
        <v>3445</v>
      </c>
      <c r="H358" t="s">
        <v>3268</v>
      </c>
      <c r="I358" s="2">
        <v>1260</v>
      </c>
      <c r="J358" s="2">
        <v>1320</v>
      </c>
      <c r="K358" s="2">
        <v>2550</v>
      </c>
      <c r="O358" s="3">
        <v>42304</v>
      </c>
    </row>
    <row r="359" spans="1:15" x14ac:dyDescent="0.4">
      <c r="A359">
        <v>358</v>
      </c>
      <c r="B359" t="s">
        <v>1073</v>
      </c>
      <c r="C359" t="s">
        <v>3105</v>
      </c>
      <c r="D359" t="str">
        <f t="shared" si="5"/>
        <v>torisp001</v>
      </c>
      <c r="E359">
        <v>3</v>
      </c>
      <c r="F359" t="s">
        <v>775</v>
      </c>
      <c r="G359" t="s">
        <v>3432</v>
      </c>
      <c r="H359" t="s">
        <v>3268</v>
      </c>
      <c r="I359" s="2">
        <v>1440</v>
      </c>
      <c r="J359" s="2">
        <v>1960</v>
      </c>
      <c r="K359" s="2">
        <v>1460</v>
      </c>
      <c r="O359" s="3">
        <v>42304</v>
      </c>
    </row>
    <row r="360" spans="1:15" x14ac:dyDescent="0.4">
      <c r="A360">
        <v>359</v>
      </c>
      <c r="B360" t="s">
        <v>1074</v>
      </c>
      <c r="C360" t="s">
        <v>3044</v>
      </c>
      <c r="D360" t="str">
        <f t="shared" si="5"/>
        <v>reiユニットソングCD Vol.1</v>
      </c>
      <c r="E360">
        <v>4</v>
      </c>
      <c r="F360" t="s">
        <v>1075</v>
      </c>
      <c r="G360" t="s">
        <v>3446</v>
      </c>
      <c r="H360" t="s">
        <v>3268</v>
      </c>
      <c r="I360" s="2">
        <v>1750</v>
      </c>
      <c r="J360" s="2">
        <v>1920</v>
      </c>
      <c r="K360" s="2">
        <v>3970</v>
      </c>
      <c r="L360" s="2">
        <v>13816</v>
      </c>
      <c r="M360" s="2">
        <v>16297</v>
      </c>
      <c r="N360" s="2">
        <v>27711</v>
      </c>
      <c r="O360" s="3">
        <v>42305</v>
      </c>
    </row>
    <row r="361" spans="1:15" x14ac:dyDescent="0.4">
      <c r="A361">
        <v>360</v>
      </c>
      <c r="B361" t="s">
        <v>1076</v>
      </c>
      <c r="C361" t="s">
        <v>3048</v>
      </c>
      <c r="D361" t="str">
        <f t="shared" si="5"/>
        <v>leoユニットソングCD Vol.2</v>
      </c>
      <c r="E361">
        <v>4</v>
      </c>
      <c r="F361" t="s">
        <v>1075</v>
      </c>
      <c r="G361" t="s">
        <v>3447</v>
      </c>
      <c r="H361" t="s">
        <v>3268</v>
      </c>
      <c r="I361" s="2">
        <v>1990</v>
      </c>
      <c r="J361" s="2">
        <v>2500</v>
      </c>
      <c r="K361" s="2">
        <v>3690</v>
      </c>
      <c r="O361" s="3">
        <v>42305</v>
      </c>
    </row>
    <row r="362" spans="1:15" x14ac:dyDescent="0.4">
      <c r="A362">
        <v>361</v>
      </c>
      <c r="B362" t="s">
        <v>1077</v>
      </c>
      <c r="C362" t="s">
        <v>3100</v>
      </c>
      <c r="D362" t="str">
        <f t="shared" si="5"/>
        <v>izumis012</v>
      </c>
      <c r="E362">
        <v>5</v>
      </c>
      <c r="F362" t="s">
        <v>773</v>
      </c>
      <c r="G362" t="s">
        <v>3281</v>
      </c>
      <c r="H362" t="s">
        <v>3268</v>
      </c>
      <c r="I362" s="2">
        <v>6020</v>
      </c>
      <c r="J362" s="2">
        <v>2910</v>
      </c>
      <c r="K362" s="2">
        <v>4770</v>
      </c>
      <c r="L362" s="2">
        <v>34933</v>
      </c>
      <c r="M362" s="2">
        <v>20326</v>
      </c>
      <c r="N362" s="2">
        <v>31507</v>
      </c>
      <c r="O362" s="3">
        <v>42307</v>
      </c>
    </row>
    <row r="363" spans="1:15" x14ac:dyDescent="0.4">
      <c r="A363">
        <v>362</v>
      </c>
      <c r="B363" t="s">
        <v>1078</v>
      </c>
      <c r="C363" t="s">
        <v>3105</v>
      </c>
      <c r="D363" t="str">
        <f t="shared" si="5"/>
        <v>toris012</v>
      </c>
      <c r="E363">
        <v>4</v>
      </c>
      <c r="F363" t="s">
        <v>779</v>
      </c>
      <c r="G363" t="s">
        <v>3281</v>
      </c>
      <c r="H363" t="s">
        <v>3268</v>
      </c>
      <c r="I363" s="2">
        <v>1590</v>
      </c>
      <c r="J363" s="2">
        <v>2290</v>
      </c>
      <c r="K363" s="2">
        <v>5120</v>
      </c>
      <c r="O363" s="3">
        <v>42307</v>
      </c>
    </row>
    <row r="364" spans="1:15" x14ac:dyDescent="0.4">
      <c r="A364">
        <v>363</v>
      </c>
      <c r="B364" t="s">
        <v>1079</v>
      </c>
      <c r="C364" t="s">
        <v>3103</v>
      </c>
      <c r="D364" t="str">
        <f t="shared" si="5"/>
        <v>makotos012</v>
      </c>
      <c r="E364">
        <v>3</v>
      </c>
      <c r="F364" t="s">
        <v>773</v>
      </c>
      <c r="G364" t="s">
        <v>3281</v>
      </c>
      <c r="H364" t="s">
        <v>3268</v>
      </c>
      <c r="I364" s="2">
        <v>2170</v>
      </c>
      <c r="J364" s="2">
        <v>1630</v>
      </c>
      <c r="K364" s="2">
        <v>1060</v>
      </c>
      <c r="L364" s="2">
        <v>15511</v>
      </c>
      <c r="M364" s="2">
        <v>11714</v>
      </c>
      <c r="N364" s="2">
        <v>11608</v>
      </c>
      <c r="O364" s="3">
        <v>42307</v>
      </c>
    </row>
    <row r="365" spans="1:15" x14ac:dyDescent="0.4">
      <c r="A365">
        <v>364</v>
      </c>
      <c r="B365" t="s">
        <v>1080</v>
      </c>
      <c r="C365" t="s">
        <v>3046</v>
      </c>
      <c r="D365" t="str">
        <f t="shared" si="5"/>
        <v>nazunas012</v>
      </c>
      <c r="E365">
        <v>3</v>
      </c>
      <c r="F365" t="s">
        <v>775</v>
      </c>
      <c r="G365" t="s">
        <v>3281</v>
      </c>
      <c r="H365" t="s">
        <v>3268</v>
      </c>
      <c r="I365" s="2">
        <v>1290</v>
      </c>
      <c r="J365" s="2">
        <v>2960</v>
      </c>
      <c r="K365">
        <v>720</v>
      </c>
      <c r="O365" s="3">
        <v>42307</v>
      </c>
    </row>
    <row r="366" spans="1:15" x14ac:dyDescent="0.4">
      <c r="A366">
        <v>365</v>
      </c>
      <c r="B366" t="s">
        <v>1081</v>
      </c>
      <c r="C366" t="s">
        <v>3109</v>
      </c>
      <c r="D366" t="str">
        <f t="shared" si="5"/>
        <v>ritsue012</v>
      </c>
      <c r="E366">
        <v>5</v>
      </c>
      <c r="F366" t="s">
        <v>773</v>
      </c>
      <c r="G366" t="s">
        <v>3341</v>
      </c>
      <c r="H366" t="s">
        <v>3266</v>
      </c>
      <c r="I366" s="2">
        <v>5610</v>
      </c>
      <c r="J366" s="2">
        <v>4970</v>
      </c>
      <c r="K366" s="2">
        <v>2770</v>
      </c>
      <c r="L366" s="2">
        <v>39228</v>
      </c>
      <c r="M366" s="2">
        <v>29450</v>
      </c>
      <c r="N366" s="2">
        <v>20404</v>
      </c>
      <c r="O366" s="3">
        <v>42308</v>
      </c>
    </row>
    <row r="367" spans="1:15" x14ac:dyDescent="0.4">
      <c r="A367">
        <v>366</v>
      </c>
      <c r="B367" t="s">
        <v>1082</v>
      </c>
      <c r="C367" t="s">
        <v>3006</v>
      </c>
      <c r="D367" t="str">
        <f t="shared" si="5"/>
        <v>hinatae012</v>
      </c>
      <c r="E367">
        <v>4</v>
      </c>
      <c r="F367" t="s">
        <v>775</v>
      </c>
      <c r="G367" t="s">
        <v>3341</v>
      </c>
      <c r="H367" t="s">
        <v>3266</v>
      </c>
      <c r="I367" s="2">
        <v>1670</v>
      </c>
      <c r="J367" s="2">
        <v>4630</v>
      </c>
      <c r="K367" s="2">
        <v>2340</v>
      </c>
      <c r="O367" s="3">
        <v>42308</v>
      </c>
    </row>
    <row r="368" spans="1:15" x14ac:dyDescent="0.4">
      <c r="A368">
        <v>367</v>
      </c>
      <c r="B368" t="s">
        <v>1083</v>
      </c>
      <c r="C368" t="s">
        <v>3110</v>
      </c>
      <c r="D368" t="str">
        <f t="shared" si="5"/>
        <v>kaorue012</v>
      </c>
      <c r="E368">
        <v>3</v>
      </c>
      <c r="F368" t="s">
        <v>773</v>
      </c>
      <c r="G368" t="s">
        <v>3341</v>
      </c>
      <c r="H368" t="s">
        <v>3266</v>
      </c>
      <c r="I368" s="2">
        <v>2730</v>
      </c>
      <c r="J368">
        <v>970</v>
      </c>
      <c r="K368" s="2">
        <v>1190</v>
      </c>
      <c r="L368" s="2">
        <v>20069</v>
      </c>
      <c r="M368" s="2">
        <v>9697</v>
      </c>
      <c r="N368" s="2">
        <v>10873</v>
      </c>
      <c r="O368" s="3">
        <v>42308</v>
      </c>
    </row>
    <row r="369" spans="1:15" x14ac:dyDescent="0.4">
      <c r="A369">
        <v>368</v>
      </c>
      <c r="B369" t="s">
        <v>1084</v>
      </c>
      <c r="C369" t="s">
        <v>3095</v>
      </c>
      <c r="D369" t="str">
        <f t="shared" si="5"/>
        <v>adnise012</v>
      </c>
      <c r="E369">
        <v>3</v>
      </c>
      <c r="F369" t="s">
        <v>775</v>
      </c>
      <c r="G369" t="s">
        <v>3341</v>
      </c>
      <c r="H369" t="s">
        <v>3266</v>
      </c>
      <c r="I369">
        <v>960</v>
      </c>
      <c r="J369" s="2">
        <v>2590</v>
      </c>
      <c r="K369" s="2">
        <v>1670</v>
      </c>
      <c r="L369" s="2">
        <v>9282</v>
      </c>
      <c r="M369" s="2">
        <v>21458</v>
      </c>
      <c r="N369" s="2">
        <v>12748</v>
      </c>
      <c r="O369" s="3">
        <v>42308</v>
      </c>
    </row>
    <row r="370" spans="1:15" x14ac:dyDescent="0.4">
      <c r="A370">
        <v>369</v>
      </c>
      <c r="B370" t="s">
        <v>1085</v>
      </c>
      <c r="C370" t="s">
        <v>3112</v>
      </c>
      <c r="D370" t="str">
        <f t="shared" si="5"/>
        <v>yutae012</v>
      </c>
      <c r="E370">
        <v>3</v>
      </c>
      <c r="F370" t="s">
        <v>779</v>
      </c>
      <c r="G370" t="s">
        <v>3341</v>
      </c>
      <c r="H370" t="s">
        <v>3266</v>
      </c>
      <c r="I370" s="2">
        <v>1000</v>
      </c>
      <c r="J370" s="2">
        <v>1640</v>
      </c>
      <c r="K370" s="2">
        <v>2520</v>
      </c>
      <c r="L370" s="2">
        <v>10191</v>
      </c>
      <c r="M370" s="2">
        <v>14176</v>
      </c>
      <c r="N370" s="2">
        <v>18422</v>
      </c>
      <c r="O370" s="3">
        <v>42308</v>
      </c>
    </row>
    <row r="371" spans="1:15" x14ac:dyDescent="0.4">
      <c r="A371">
        <v>370</v>
      </c>
      <c r="B371" t="s">
        <v>1086</v>
      </c>
      <c r="C371" t="s">
        <v>3102</v>
      </c>
      <c r="D371" t="str">
        <f t="shared" si="5"/>
        <v>kogae012</v>
      </c>
      <c r="E371">
        <v>5</v>
      </c>
      <c r="F371" t="s">
        <v>779</v>
      </c>
      <c r="G371" t="s">
        <v>3341</v>
      </c>
      <c r="H371" t="s">
        <v>3267</v>
      </c>
      <c r="I371" s="2">
        <v>3440</v>
      </c>
      <c r="J371" s="2">
        <v>2900</v>
      </c>
      <c r="K371" s="2">
        <v>7770</v>
      </c>
      <c r="L371" s="2">
        <v>23834</v>
      </c>
      <c r="M371" s="2">
        <v>24317</v>
      </c>
      <c r="N371" s="2">
        <v>43768</v>
      </c>
      <c r="O371" s="3">
        <v>42318</v>
      </c>
    </row>
    <row r="372" spans="1:15" x14ac:dyDescent="0.4">
      <c r="A372">
        <v>371</v>
      </c>
      <c r="B372" t="s">
        <v>1087</v>
      </c>
      <c r="C372" t="s">
        <v>3044</v>
      </c>
      <c r="D372" t="str">
        <f t="shared" si="5"/>
        <v>reie012</v>
      </c>
      <c r="E372">
        <v>4</v>
      </c>
      <c r="F372" t="s">
        <v>773</v>
      </c>
      <c r="G372" t="s">
        <v>3341</v>
      </c>
      <c r="H372" t="s">
        <v>3267</v>
      </c>
      <c r="I372" s="2">
        <v>3930</v>
      </c>
      <c r="J372" s="2">
        <v>2740</v>
      </c>
      <c r="K372" s="2">
        <v>2620</v>
      </c>
      <c r="L372" s="2">
        <v>27733</v>
      </c>
      <c r="M372" s="2">
        <v>18599</v>
      </c>
      <c r="N372" s="2">
        <v>17602</v>
      </c>
      <c r="O372" s="3">
        <v>42318</v>
      </c>
    </row>
    <row r="373" spans="1:15" x14ac:dyDescent="0.4">
      <c r="A373">
        <v>372</v>
      </c>
      <c r="B373" t="s">
        <v>1088</v>
      </c>
      <c r="C373" t="s">
        <v>3048</v>
      </c>
      <c r="D373" t="str">
        <f t="shared" si="5"/>
        <v>leoe012</v>
      </c>
      <c r="E373">
        <v>3</v>
      </c>
      <c r="F373" t="s">
        <v>775</v>
      </c>
      <c r="G373" t="s">
        <v>3341</v>
      </c>
      <c r="H373" t="s">
        <v>3267</v>
      </c>
      <c r="I373" s="2">
        <v>1000</v>
      </c>
      <c r="J373" s="2">
        <v>2870</v>
      </c>
      <c r="K373" s="2">
        <v>1290</v>
      </c>
      <c r="L373" s="2">
        <v>10574</v>
      </c>
      <c r="M373" s="2">
        <v>23092</v>
      </c>
      <c r="N373" s="2">
        <v>9912</v>
      </c>
      <c r="O373" s="3">
        <v>42318</v>
      </c>
    </row>
    <row r="374" spans="1:15" x14ac:dyDescent="0.4">
      <c r="A374">
        <v>373</v>
      </c>
      <c r="B374" t="s">
        <v>1089</v>
      </c>
      <c r="C374" t="s">
        <v>3093</v>
      </c>
      <c r="D374" t="str">
        <f t="shared" si="5"/>
        <v>mao青春の協奏曲</v>
      </c>
      <c r="E374">
        <v>4</v>
      </c>
      <c r="F374" t="s">
        <v>779</v>
      </c>
      <c r="G374" t="s">
        <v>1090</v>
      </c>
      <c r="H374" t="s">
        <v>3268</v>
      </c>
      <c r="I374" s="2">
        <v>1620</v>
      </c>
      <c r="J374" s="2">
        <v>2510</v>
      </c>
      <c r="K374" s="2">
        <v>4290</v>
      </c>
      <c r="L374" s="2">
        <v>15038</v>
      </c>
      <c r="M374" s="2">
        <v>18981</v>
      </c>
      <c r="N374" s="2">
        <v>27798</v>
      </c>
      <c r="O374" s="3">
        <v>42322</v>
      </c>
    </row>
    <row r="375" spans="1:15" x14ac:dyDescent="0.4">
      <c r="A375">
        <v>374</v>
      </c>
      <c r="B375" t="s">
        <v>1090</v>
      </c>
      <c r="C375" t="s">
        <v>3103</v>
      </c>
      <c r="D375" t="str">
        <f t="shared" si="5"/>
        <v>makoto青春の協奏曲</v>
      </c>
      <c r="E375">
        <v>4</v>
      </c>
      <c r="F375" t="s">
        <v>775</v>
      </c>
      <c r="G375" t="s">
        <v>1090</v>
      </c>
      <c r="H375" t="s">
        <v>3268</v>
      </c>
      <c r="I375" s="2">
        <v>1800</v>
      </c>
      <c r="J375" s="2">
        <v>4240</v>
      </c>
      <c r="K375" s="2">
        <v>2270</v>
      </c>
      <c r="L375" s="2">
        <v>15986</v>
      </c>
      <c r="M375" s="2">
        <v>27366</v>
      </c>
      <c r="N375" s="2">
        <v>16979</v>
      </c>
      <c r="O375" s="3">
        <v>42322</v>
      </c>
    </row>
    <row r="376" spans="1:15" x14ac:dyDescent="0.4">
      <c r="A376">
        <v>375</v>
      </c>
      <c r="B376" t="s">
        <v>1090</v>
      </c>
      <c r="C376" t="s">
        <v>3099</v>
      </c>
      <c r="D376" t="str">
        <f t="shared" si="5"/>
        <v>subaru青春の協奏曲</v>
      </c>
      <c r="E376">
        <v>4</v>
      </c>
      <c r="F376" t="s">
        <v>773</v>
      </c>
      <c r="G376" t="s">
        <v>1090</v>
      </c>
      <c r="H376" t="s">
        <v>3268</v>
      </c>
      <c r="I376" s="2">
        <v>4000</v>
      </c>
      <c r="J376" s="2">
        <v>1360</v>
      </c>
      <c r="K376" s="2">
        <v>2290</v>
      </c>
      <c r="L376" s="2">
        <v>26344</v>
      </c>
      <c r="M376" s="2">
        <v>13296</v>
      </c>
      <c r="N376" s="2">
        <v>18361</v>
      </c>
      <c r="O376" s="3">
        <v>42322</v>
      </c>
    </row>
    <row r="377" spans="1:15" x14ac:dyDescent="0.4">
      <c r="A377">
        <v>376</v>
      </c>
      <c r="B377" t="s">
        <v>1090</v>
      </c>
      <c r="C377" t="s">
        <v>3016</v>
      </c>
      <c r="D377" t="str">
        <f t="shared" si="5"/>
        <v>hokuto青春の協奏曲</v>
      </c>
      <c r="E377">
        <v>4</v>
      </c>
      <c r="F377" t="s">
        <v>779</v>
      </c>
      <c r="G377" t="s">
        <v>1090</v>
      </c>
      <c r="H377" t="s">
        <v>3268</v>
      </c>
      <c r="I377" s="2">
        <v>2240</v>
      </c>
      <c r="J377" s="2">
        <v>1790</v>
      </c>
      <c r="K377" s="2">
        <v>3710</v>
      </c>
      <c r="O377" s="3">
        <v>42322</v>
      </c>
    </row>
    <row r="378" spans="1:15" x14ac:dyDescent="0.4">
      <c r="A378">
        <v>377</v>
      </c>
      <c r="B378" t="s">
        <v>1091</v>
      </c>
      <c r="C378" t="s">
        <v>3107</v>
      </c>
      <c r="D378" t="str">
        <f t="shared" si="5"/>
        <v>yuzuru革命児の凱歌</v>
      </c>
      <c r="E378">
        <v>4</v>
      </c>
      <c r="F378" t="s">
        <v>773</v>
      </c>
      <c r="G378" t="s">
        <v>1092</v>
      </c>
      <c r="H378" t="s">
        <v>3268</v>
      </c>
      <c r="I378" s="2">
        <v>4130</v>
      </c>
      <c r="J378" s="2">
        <v>2250</v>
      </c>
      <c r="K378" s="2">
        <v>1670</v>
      </c>
      <c r="L378" s="2">
        <v>25849</v>
      </c>
      <c r="M378" s="2">
        <v>18400</v>
      </c>
      <c r="N378" s="2">
        <v>14867</v>
      </c>
      <c r="O378" s="3">
        <v>42322</v>
      </c>
    </row>
    <row r="379" spans="1:15" x14ac:dyDescent="0.4">
      <c r="A379">
        <v>378</v>
      </c>
      <c r="B379" t="s">
        <v>1092</v>
      </c>
      <c r="C379" t="s">
        <v>3031</v>
      </c>
      <c r="D379" t="str">
        <f t="shared" si="5"/>
        <v>eichi革命児の凱歌</v>
      </c>
      <c r="E379">
        <v>4</v>
      </c>
      <c r="F379" t="s">
        <v>779</v>
      </c>
      <c r="G379" t="s">
        <v>1092</v>
      </c>
      <c r="H379" t="s">
        <v>3268</v>
      </c>
      <c r="I379" s="2">
        <v>1500</v>
      </c>
      <c r="J379" s="2">
        <v>2360</v>
      </c>
      <c r="K379" s="2">
        <v>3790</v>
      </c>
      <c r="L379" s="2">
        <v>11774</v>
      </c>
      <c r="M379" s="2">
        <v>17450</v>
      </c>
      <c r="N379" s="2">
        <v>28753</v>
      </c>
      <c r="O379" s="3">
        <v>42322</v>
      </c>
    </row>
    <row r="380" spans="1:15" x14ac:dyDescent="0.4">
      <c r="A380">
        <v>379</v>
      </c>
      <c r="B380" t="s">
        <v>1092</v>
      </c>
      <c r="C380" t="s">
        <v>3105</v>
      </c>
      <c r="D380" t="str">
        <f t="shared" si="5"/>
        <v>tori革命児の凱歌</v>
      </c>
      <c r="E380">
        <v>4</v>
      </c>
      <c r="F380" t="s">
        <v>775</v>
      </c>
      <c r="G380" t="s">
        <v>1092</v>
      </c>
      <c r="H380" t="s">
        <v>3268</v>
      </c>
      <c r="I380" s="2">
        <v>1860</v>
      </c>
      <c r="J380" s="2">
        <v>3910</v>
      </c>
      <c r="K380" s="2">
        <v>2440</v>
      </c>
      <c r="O380" s="3">
        <v>42322</v>
      </c>
    </row>
    <row r="381" spans="1:15" x14ac:dyDescent="0.4">
      <c r="A381">
        <v>380</v>
      </c>
      <c r="B381" t="s">
        <v>1092</v>
      </c>
      <c r="C381" t="s">
        <v>3096</v>
      </c>
      <c r="D381" t="str">
        <f t="shared" si="5"/>
        <v>wataru革命児の凱歌</v>
      </c>
      <c r="E381">
        <v>4</v>
      </c>
      <c r="F381" t="s">
        <v>775</v>
      </c>
      <c r="G381" t="s">
        <v>1092</v>
      </c>
      <c r="H381" t="s">
        <v>3268</v>
      </c>
      <c r="I381" s="2">
        <v>2670</v>
      </c>
      <c r="J381" s="2">
        <v>3740</v>
      </c>
      <c r="K381" s="2">
        <v>1690</v>
      </c>
      <c r="O381" s="3">
        <v>42322</v>
      </c>
    </row>
    <row r="382" spans="1:15" x14ac:dyDescent="0.4">
      <c r="A382">
        <v>381</v>
      </c>
      <c r="B382" t="s">
        <v>1093</v>
      </c>
      <c r="C382" t="s">
        <v>3097</v>
      </c>
      <c r="D382" t="str">
        <f t="shared" si="5"/>
        <v>kuros013</v>
      </c>
      <c r="E382">
        <v>5</v>
      </c>
      <c r="F382" t="s">
        <v>775</v>
      </c>
      <c r="G382" t="s">
        <v>3282</v>
      </c>
      <c r="H382" t="s">
        <v>3268</v>
      </c>
      <c r="I382" s="2">
        <v>4380</v>
      </c>
      <c r="J382" s="2">
        <v>6860</v>
      </c>
      <c r="K382" s="2">
        <v>2650</v>
      </c>
      <c r="L382" s="2">
        <v>26055</v>
      </c>
      <c r="M382" s="2">
        <v>40367</v>
      </c>
      <c r="N382" s="2">
        <v>19804</v>
      </c>
      <c r="O382" s="3">
        <v>42323</v>
      </c>
    </row>
    <row r="383" spans="1:15" x14ac:dyDescent="0.4">
      <c r="A383">
        <v>382</v>
      </c>
      <c r="B383" t="s">
        <v>1094</v>
      </c>
      <c r="C383" t="s">
        <v>3035</v>
      </c>
      <c r="D383" t="str">
        <f t="shared" si="5"/>
        <v>chiakis013</v>
      </c>
      <c r="E383">
        <v>4</v>
      </c>
      <c r="F383" t="s">
        <v>773</v>
      </c>
      <c r="G383" t="s">
        <v>3282</v>
      </c>
      <c r="H383" t="s">
        <v>3268</v>
      </c>
      <c r="I383" s="2">
        <v>3800</v>
      </c>
      <c r="J383" s="2">
        <v>2320</v>
      </c>
      <c r="K383" s="2">
        <v>3100</v>
      </c>
      <c r="L383" s="2">
        <v>21478</v>
      </c>
      <c r="M383" s="2">
        <v>16532</v>
      </c>
      <c r="N383" s="2">
        <v>17652</v>
      </c>
      <c r="O383" s="3">
        <v>42323</v>
      </c>
    </row>
    <row r="384" spans="1:15" x14ac:dyDescent="0.4">
      <c r="A384">
        <v>383</v>
      </c>
      <c r="B384" t="s">
        <v>1095</v>
      </c>
      <c r="C384" t="s">
        <v>3101</v>
      </c>
      <c r="D384" t="str">
        <f t="shared" si="5"/>
        <v>tetoras013</v>
      </c>
      <c r="E384">
        <v>3</v>
      </c>
      <c r="F384" t="s">
        <v>779</v>
      </c>
      <c r="G384" t="s">
        <v>3282</v>
      </c>
      <c r="H384" t="s">
        <v>3268</v>
      </c>
      <c r="I384" s="2">
        <v>1360</v>
      </c>
      <c r="J384" s="2">
        <v>1160</v>
      </c>
      <c r="K384" s="2">
        <v>2580</v>
      </c>
      <c r="L384" s="2">
        <v>13765</v>
      </c>
      <c r="M384" s="2">
        <v>11306</v>
      </c>
      <c r="N384" s="2">
        <v>15359</v>
      </c>
      <c r="O384" s="3">
        <v>42323</v>
      </c>
    </row>
    <row r="385" spans="1:15" x14ac:dyDescent="0.4">
      <c r="A385">
        <v>384</v>
      </c>
      <c r="B385" t="s">
        <v>1096</v>
      </c>
      <c r="C385" t="s">
        <v>3106</v>
      </c>
      <c r="D385" t="str">
        <f t="shared" si="5"/>
        <v>midoris013</v>
      </c>
      <c r="E385">
        <v>3</v>
      </c>
      <c r="F385" t="s">
        <v>775</v>
      </c>
      <c r="G385" t="s">
        <v>3282</v>
      </c>
      <c r="H385" t="s">
        <v>3268</v>
      </c>
      <c r="I385">
        <v>810</v>
      </c>
      <c r="J385" s="2">
        <v>2590</v>
      </c>
      <c r="K385" s="2">
        <v>1380</v>
      </c>
      <c r="L385" s="2">
        <v>10539</v>
      </c>
      <c r="M385" s="2">
        <v>17907</v>
      </c>
      <c r="N385" s="2">
        <v>11655</v>
      </c>
      <c r="O385" s="3">
        <v>42323</v>
      </c>
    </row>
    <row r="386" spans="1:15" x14ac:dyDescent="0.4">
      <c r="A386">
        <v>385</v>
      </c>
      <c r="B386" t="s">
        <v>1097</v>
      </c>
      <c r="C386" t="s">
        <v>3111</v>
      </c>
      <c r="D386" t="str">
        <f t="shared" ref="D386:D449" si="6">_xlfn.CONCAT(C386,G386)</f>
        <v>arashie013</v>
      </c>
      <c r="E386">
        <v>5</v>
      </c>
      <c r="F386" t="s">
        <v>779</v>
      </c>
      <c r="G386" t="s">
        <v>3342</v>
      </c>
      <c r="H386" t="s">
        <v>3266</v>
      </c>
      <c r="I386" s="2">
        <v>3500</v>
      </c>
      <c r="J386" s="2">
        <v>2620</v>
      </c>
      <c r="K386" s="2">
        <v>7510</v>
      </c>
      <c r="L386" s="2">
        <v>23288</v>
      </c>
      <c r="M386" s="2">
        <v>25164</v>
      </c>
      <c r="N386" s="2">
        <v>44448</v>
      </c>
      <c r="O386" s="3">
        <v>42323</v>
      </c>
    </row>
    <row r="387" spans="1:15" x14ac:dyDescent="0.4">
      <c r="A387">
        <v>386</v>
      </c>
      <c r="B387" t="s">
        <v>1098</v>
      </c>
      <c r="C387" t="s">
        <v>3108</v>
      </c>
      <c r="D387" t="str">
        <f t="shared" si="6"/>
        <v>somae013</v>
      </c>
      <c r="E387">
        <v>4</v>
      </c>
      <c r="F387" t="s">
        <v>775</v>
      </c>
      <c r="G387" t="s">
        <v>3342</v>
      </c>
      <c r="H387" t="s">
        <v>3266</v>
      </c>
      <c r="I387" s="2">
        <v>1940</v>
      </c>
      <c r="J387" s="2">
        <v>4340</v>
      </c>
      <c r="K387" s="2">
        <v>2420</v>
      </c>
      <c r="L387" s="2">
        <v>16858</v>
      </c>
      <c r="M387" s="2">
        <v>28753</v>
      </c>
      <c r="N387" s="2">
        <v>13291</v>
      </c>
      <c r="O387" s="3">
        <v>42323</v>
      </c>
    </row>
    <row r="388" spans="1:15" x14ac:dyDescent="0.4">
      <c r="A388">
        <v>387</v>
      </c>
      <c r="B388" t="s">
        <v>1099</v>
      </c>
      <c r="C388" t="s">
        <v>3099</v>
      </c>
      <c r="D388" t="str">
        <f t="shared" si="6"/>
        <v>subarue013</v>
      </c>
      <c r="E388">
        <v>3</v>
      </c>
      <c r="F388" t="s">
        <v>773</v>
      </c>
      <c r="G388" t="s">
        <v>3342</v>
      </c>
      <c r="H388" t="s">
        <v>3266</v>
      </c>
      <c r="I388" s="2">
        <v>2790</v>
      </c>
      <c r="J388" s="2">
        <v>1330</v>
      </c>
      <c r="K388">
        <v>800</v>
      </c>
      <c r="L388" s="2">
        <v>19384</v>
      </c>
      <c r="M388" s="2">
        <v>12662</v>
      </c>
      <c r="N388" s="2">
        <v>9938</v>
      </c>
      <c r="O388" s="3">
        <v>42323</v>
      </c>
    </row>
    <row r="389" spans="1:15" x14ac:dyDescent="0.4">
      <c r="A389">
        <v>388</v>
      </c>
      <c r="B389" t="s">
        <v>1100</v>
      </c>
      <c r="C389" t="s">
        <v>3103</v>
      </c>
      <c r="D389" t="str">
        <f t="shared" si="6"/>
        <v>makotoe013</v>
      </c>
      <c r="E389">
        <v>3</v>
      </c>
      <c r="F389" t="s">
        <v>779</v>
      </c>
      <c r="G389" t="s">
        <v>3342</v>
      </c>
      <c r="H389" t="s">
        <v>3266</v>
      </c>
      <c r="I389">
        <v>850</v>
      </c>
      <c r="J389" s="2">
        <v>1150</v>
      </c>
      <c r="K389" s="2">
        <v>2820</v>
      </c>
      <c r="L389" s="2">
        <v>9833</v>
      </c>
      <c r="M389" s="2">
        <v>14086</v>
      </c>
      <c r="N389" s="2">
        <v>18223</v>
      </c>
      <c r="O389" s="3">
        <v>42323</v>
      </c>
    </row>
    <row r="390" spans="1:15" x14ac:dyDescent="0.4">
      <c r="A390">
        <v>389</v>
      </c>
      <c r="B390" t="s">
        <v>1101</v>
      </c>
      <c r="C390" t="s">
        <v>3016</v>
      </c>
      <c r="D390" t="str">
        <f t="shared" si="6"/>
        <v>hokutoe013</v>
      </c>
      <c r="E390">
        <v>3</v>
      </c>
      <c r="F390" t="s">
        <v>775</v>
      </c>
      <c r="G390" t="s">
        <v>3342</v>
      </c>
      <c r="H390" t="s">
        <v>3266</v>
      </c>
      <c r="I390" s="2">
        <v>1330</v>
      </c>
      <c r="J390" s="2">
        <v>2800</v>
      </c>
      <c r="K390" s="2">
        <v>1080</v>
      </c>
      <c r="L390" s="2">
        <v>13902</v>
      </c>
      <c r="M390" s="2">
        <v>20245</v>
      </c>
      <c r="N390" s="2">
        <v>9138</v>
      </c>
      <c r="O390" s="3">
        <v>42323</v>
      </c>
    </row>
    <row r="391" spans="1:15" x14ac:dyDescent="0.4">
      <c r="A391">
        <v>390</v>
      </c>
      <c r="B391" t="s">
        <v>1102</v>
      </c>
      <c r="C391" t="s">
        <v>3107</v>
      </c>
      <c r="D391" t="str">
        <f t="shared" si="6"/>
        <v>yuzurue013</v>
      </c>
      <c r="E391">
        <v>5</v>
      </c>
      <c r="F391" t="s">
        <v>773</v>
      </c>
      <c r="G391" t="s">
        <v>3342</v>
      </c>
      <c r="H391" t="s">
        <v>3267</v>
      </c>
      <c r="I391" s="2">
        <v>7240</v>
      </c>
      <c r="J391" s="2">
        <v>2860</v>
      </c>
      <c r="K391" s="2">
        <v>2880</v>
      </c>
      <c r="L391" s="2">
        <v>36967</v>
      </c>
      <c r="M391" s="2">
        <v>24202</v>
      </c>
      <c r="N391" s="2">
        <v>26258</v>
      </c>
      <c r="O391" s="3">
        <v>42333</v>
      </c>
    </row>
    <row r="392" spans="1:15" x14ac:dyDescent="0.4">
      <c r="A392">
        <v>391</v>
      </c>
      <c r="B392" t="s">
        <v>1103</v>
      </c>
      <c r="C392" t="s">
        <v>3093</v>
      </c>
      <c r="D392" t="str">
        <f t="shared" si="6"/>
        <v>maoe013</v>
      </c>
      <c r="E392">
        <v>4</v>
      </c>
      <c r="F392" t="s">
        <v>779</v>
      </c>
      <c r="G392" t="s">
        <v>3342</v>
      </c>
      <c r="H392" t="s">
        <v>3267</v>
      </c>
      <c r="I392" s="2">
        <v>1380</v>
      </c>
      <c r="J392" s="2">
        <v>2500</v>
      </c>
      <c r="K392" s="2">
        <v>4990</v>
      </c>
      <c r="L392" s="2">
        <v>10830</v>
      </c>
      <c r="M392" s="2">
        <v>18193</v>
      </c>
      <c r="N392" s="2">
        <v>29724</v>
      </c>
      <c r="O392" s="3">
        <v>42333</v>
      </c>
    </row>
    <row r="393" spans="1:15" x14ac:dyDescent="0.4">
      <c r="A393">
        <v>392</v>
      </c>
      <c r="B393" t="s">
        <v>1104</v>
      </c>
      <c r="C393" t="s">
        <v>3109</v>
      </c>
      <c r="D393" t="str">
        <f t="shared" si="6"/>
        <v>ritsue013</v>
      </c>
      <c r="E393">
        <v>3</v>
      </c>
      <c r="F393" t="s">
        <v>775</v>
      </c>
      <c r="G393" t="s">
        <v>3342</v>
      </c>
      <c r="H393" t="s">
        <v>3267</v>
      </c>
      <c r="I393">
        <v>920</v>
      </c>
      <c r="J393" s="2">
        <v>2470</v>
      </c>
      <c r="K393" s="2">
        <v>1660</v>
      </c>
      <c r="L393" s="2">
        <v>9487</v>
      </c>
      <c r="M393" s="2">
        <v>18903</v>
      </c>
      <c r="N393" s="2">
        <v>12669</v>
      </c>
      <c r="O393" s="3">
        <v>42333</v>
      </c>
    </row>
    <row r="394" spans="1:15" x14ac:dyDescent="0.4">
      <c r="A394">
        <v>393</v>
      </c>
      <c r="B394" t="s">
        <v>1105</v>
      </c>
      <c r="C394" t="s">
        <v>3031</v>
      </c>
      <c r="D394" t="str">
        <f t="shared" si="6"/>
        <v>eichiユニットソングCD Vol.3</v>
      </c>
      <c r="E394">
        <v>4</v>
      </c>
      <c r="F394" t="s">
        <v>773</v>
      </c>
      <c r="G394" t="s">
        <v>3448</v>
      </c>
      <c r="H394" t="s">
        <v>3268</v>
      </c>
      <c r="I394" s="2">
        <v>4220</v>
      </c>
      <c r="J394" s="2">
        <v>2170</v>
      </c>
      <c r="K394" s="2">
        <v>1610</v>
      </c>
      <c r="L394" s="2">
        <v>25229</v>
      </c>
      <c r="M394" s="2">
        <v>21368</v>
      </c>
      <c r="N394" s="2">
        <v>13658</v>
      </c>
      <c r="O394" s="3">
        <v>42333</v>
      </c>
    </row>
    <row r="395" spans="1:15" x14ac:dyDescent="0.4">
      <c r="A395">
        <v>394</v>
      </c>
      <c r="B395" t="s">
        <v>1106</v>
      </c>
      <c r="C395" t="s">
        <v>3029</v>
      </c>
      <c r="D395" t="str">
        <f t="shared" si="6"/>
        <v>keitoユニットソングCD Vol.4</v>
      </c>
      <c r="E395">
        <v>4</v>
      </c>
      <c r="F395" t="s">
        <v>775</v>
      </c>
      <c r="G395" t="s">
        <v>3449</v>
      </c>
      <c r="H395" t="s">
        <v>3268</v>
      </c>
      <c r="I395" s="2">
        <v>2420</v>
      </c>
      <c r="J395" s="2">
        <v>4160</v>
      </c>
      <c r="K395" s="2">
        <v>1670</v>
      </c>
      <c r="L395" s="2">
        <v>18746</v>
      </c>
      <c r="M395" s="2">
        <v>25682</v>
      </c>
      <c r="N395" s="2">
        <v>16014</v>
      </c>
      <c r="O395" s="3">
        <v>42333</v>
      </c>
    </row>
    <row r="396" spans="1:15" x14ac:dyDescent="0.4">
      <c r="A396">
        <v>395</v>
      </c>
      <c r="B396" t="s">
        <v>1107</v>
      </c>
      <c r="C396" t="s">
        <v>3106</v>
      </c>
      <c r="D396" t="str">
        <f t="shared" si="6"/>
        <v>midoris003st</v>
      </c>
      <c r="E396">
        <v>4</v>
      </c>
      <c r="F396" t="s">
        <v>779</v>
      </c>
      <c r="G396" t="s">
        <v>3450</v>
      </c>
      <c r="H396" t="s">
        <v>3268</v>
      </c>
      <c r="I396" s="2">
        <v>2580</v>
      </c>
      <c r="J396" s="2">
        <v>1750</v>
      </c>
      <c r="K396" s="2">
        <v>4750</v>
      </c>
      <c r="L396" s="2">
        <v>15719</v>
      </c>
      <c r="M396" s="2">
        <v>13495</v>
      </c>
      <c r="N396" s="2">
        <v>30277</v>
      </c>
      <c r="O396" s="3">
        <v>42334</v>
      </c>
    </row>
    <row r="397" spans="1:15" x14ac:dyDescent="0.4">
      <c r="A397">
        <v>396</v>
      </c>
      <c r="B397" t="s">
        <v>1108</v>
      </c>
      <c r="C397" t="s">
        <v>3102</v>
      </c>
      <c r="D397" t="str">
        <f t="shared" si="6"/>
        <v>kogas003st</v>
      </c>
      <c r="E397">
        <v>3</v>
      </c>
      <c r="F397" t="s">
        <v>773</v>
      </c>
      <c r="G397" t="s">
        <v>3450</v>
      </c>
      <c r="H397" t="s">
        <v>3268</v>
      </c>
      <c r="I397" s="2">
        <v>2680</v>
      </c>
      <c r="J397" s="2">
        <v>1280</v>
      </c>
      <c r="K397" s="2">
        <v>1210</v>
      </c>
      <c r="L397" s="2">
        <v>20119</v>
      </c>
      <c r="M397" s="2">
        <v>10492</v>
      </c>
      <c r="N397" s="2">
        <v>13281</v>
      </c>
      <c r="O397" s="3">
        <v>42334</v>
      </c>
    </row>
    <row r="398" spans="1:15" x14ac:dyDescent="0.4">
      <c r="A398">
        <v>397</v>
      </c>
      <c r="B398" t="s">
        <v>1109</v>
      </c>
      <c r="C398" t="s">
        <v>3044</v>
      </c>
      <c r="D398" t="str">
        <f t="shared" si="6"/>
        <v>reis003st</v>
      </c>
      <c r="E398">
        <v>3</v>
      </c>
      <c r="F398" t="s">
        <v>779</v>
      </c>
      <c r="G398" t="s">
        <v>3450</v>
      </c>
      <c r="H398" t="s">
        <v>3268</v>
      </c>
      <c r="I398" s="2">
        <v>1460</v>
      </c>
      <c r="J398" s="2">
        <v>1610</v>
      </c>
      <c r="K398" s="2">
        <v>2200</v>
      </c>
      <c r="L398" s="2">
        <v>11945</v>
      </c>
      <c r="M398" s="2">
        <v>12410</v>
      </c>
      <c r="N398" s="2">
        <v>19536</v>
      </c>
      <c r="O398" s="3">
        <v>42334</v>
      </c>
    </row>
    <row r="399" spans="1:15" x14ac:dyDescent="0.4">
      <c r="A399">
        <v>398</v>
      </c>
      <c r="B399" t="s">
        <v>1110</v>
      </c>
      <c r="C399" t="s">
        <v>3113</v>
      </c>
      <c r="D399" t="str">
        <f t="shared" si="6"/>
        <v>tomoyas003st</v>
      </c>
      <c r="E399">
        <v>3</v>
      </c>
      <c r="F399" t="s">
        <v>775</v>
      </c>
      <c r="G399" t="s">
        <v>3450</v>
      </c>
      <c r="H399" t="s">
        <v>3268</v>
      </c>
      <c r="I399" s="2">
        <v>1670</v>
      </c>
      <c r="J399" s="2">
        <v>2320</v>
      </c>
      <c r="K399" s="2">
        <v>1100</v>
      </c>
      <c r="L399" s="2">
        <v>11497</v>
      </c>
      <c r="M399" s="2">
        <v>19717</v>
      </c>
      <c r="N399" s="2">
        <v>11871</v>
      </c>
      <c r="O399" s="3">
        <v>42334</v>
      </c>
    </row>
    <row r="400" spans="1:15" x14ac:dyDescent="0.4">
      <c r="A400">
        <v>399</v>
      </c>
      <c r="B400" t="s">
        <v>1111</v>
      </c>
      <c r="C400" t="s">
        <v>3108</v>
      </c>
      <c r="D400" t="str">
        <f t="shared" si="6"/>
        <v>somas014</v>
      </c>
      <c r="E400">
        <v>5</v>
      </c>
      <c r="F400" t="s">
        <v>779</v>
      </c>
      <c r="G400" t="s">
        <v>3283</v>
      </c>
      <c r="H400" t="s">
        <v>3268</v>
      </c>
      <c r="I400" s="2">
        <v>3580</v>
      </c>
      <c r="J400" s="2">
        <v>2670</v>
      </c>
      <c r="K400" s="2">
        <v>7430</v>
      </c>
      <c r="L400" s="2">
        <v>23404</v>
      </c>
      <c r="M400" s="2">
        <v>22054</v>
      </c>
      <c r="N400" s="2">
        <v>42069</v>
      </c>
      <c r="O400" s="3">
        <v>42337</v>
      </c>
    </row>
    <row r="401" spans="1:15" x14ac:dyDescent="0.4">
      <c r="A401">
        <v>400</v>
      </c>
      <c r="B401" t="s">
        <v>1112</v>
      </c>
      <c r="C401" t="s">
        <v>3095</v>
      </c>
      <c r="D401" t="str">
        <f t="shared" si="6"/>
        <v>adniss014</v>
      </c>
      <c r="E401">
        <v>4</v>
      </c>
      <c r="F401" t="s">
        <v>775</v>
      </c>
      <c r="G401" t="s">
        <v>3283</v>
      </c>
      <c r="H401" t="s">
        <v>3268</v>
      </c>
      <c r="I401" s="2">
        <v>2950</v>
      </c>
      <c r="J401" s="2">
        <v>4400</v>
      </c>
      <c r="K401" s="2">
        <v>1810</v>
      </c>
      <c r="L401" s="2">
        <v>21263</v>
      </c>
      <c r="M401" s="2">
        <v>22262</v>
      </c>
      <c r="N401" s="2">
        <v>14698</v>
      </c>
      <c r="O401" s="3">
        <v>42337</v>
      </c>
    </row>
    <row r="402" spans="1:15" x14ac:dyDescent="0.4">
      <c r="A402">
        <v>401</v>
      </c>
      <c r="B402" t="s">
        <v>1113</v>
      </c>
      <c r="C402" t="s">
        <v>3115</v>
      </c>
      <c r="D402" t="str">
        <f t="shared" si="6"/>
        <v>mitsurus014</v>
      </c>
      <c r="E402">
        <v>3</v>
      </c>
      <c r="F402" t="s">
        <v>775</v>
      </c>
      <c r="G402" t="s">
        <v>3283</v>
      </c>
      <c r="H402" t="s">
        <v>3268</v>
      </c>
      <c r="I402" s="2">
        <v>1360</v>
      </c>
      <c r="J402" s="2">
        <v>2500</v>
      </c>
      <c r="K402" s="2">
        <v>1160</v>
      </c>
      <c r="O402" s="3">
        <v>42337</v>
      </c>
    </row>
    <row r="403" spans="1:15" x14ac:dyDescent="0.4">
      <c r="A403">
        <v>402</v>
      </c>
      <c r="B403" t="s">
        <v>1114</v>
      </c>
      <c r="C403" t="s">
        <v>3111</v>
      </c>
      <c r="D403" t="str">
        <f t="shared" si="6"/>
        <v>arashis014</v>
      </c>
      <c r="E403">
        <v>3</v>
      </c>
      <c r="F403" t="s">
        <v>773</v>
      </c>
      <c r="G403" t="s">
        <v>3283</v>
      </c>
      <c r="H403" t="s">
        <v>3268</v>
      </c>
      <c r="I403" s="2">
        <v>2830</v>
      </c>
      <c r="J403" s="2">
        <v>1110</v>
      </c>
      <c r="K403" s="2">
        <v>1340</v>
      </c>
      <c r="O403" s="3">
        <v>42337</v>
      </c>
    </row>
    <row r="404" spans="1:15" x14ac:dyDescent="0.4">
      <c r="A404">
        <v>403</v>
      </c>
      <c r="B404" t="s">
        <v>1115</v>
      </c>
      <c r="C404" t="s">
        <v>3114</v>
      </c>
      <c r="D404" t="str">
        <f t="shared" si="6"/>
        <v>kanatae014</v>
      </c>
      <c r="E404">
        <v>5</v>
      </c>
      <c r="F404" t="s">
        <v>779</v>
      </c>
      <c r="G404" t="s">
        <v>3343</v>
      </c>
      <c r="H404" t="s">
        <v>3266</v>
      </c>
      <c r="I404" s="2">
        <v>2680</v>
      </c>
      <c r="J404" s="2">
        <v>4750</v>
      </c>
      <c r="K404" s="2">
        <v>6730</v>
      </c>
      <c r="L404" s="2">
        <v>22301</v>
      </c>
      <c r="M404" s="2">
        <v>29722</v>
      </c>
      <c r="N404" s="2">
        <v>41347</v>
      </c>
      <c r="O404" s="3">
        <v>42338</v>
      </c>
    </row>
    <row r="405" spans="1:15" x14ac:dyDescent="0.4">
      <c r="A405">
        <v>404</v>
      </c>
      <c r="B405" t="s">
        <v>1116</v>
      </c>
      <c r="C405" t="s">
        <v>3094</v>
      </c>
      <c r="D405" t="str">
        <f t="shared" si="6"/>
        <v>hajimee014</v>
      </c>
      <c r="E405">
        <v>4</v>
      </c>
      <c r="F405" t="s">
        <v>775</v>
      </c>
      <c r="G405" t="s">
        <v>3343</v>
      </c>
      <c r="H405" t="s">
        <v>3266</v>
      </c>
      <c r="I405" s="2">
        <v>2390</v>
      </c>
      <c r="J405" s="2">
        <v>4650</v>
      </c>
      <c r="K405" s="2">
        <v>2410</v>
      </c>
      <c r="L405" s="2">
        <v>15216</v>
      </c>
      <c r="M405" s="2">
        <v>29222</v>
      </c>
      <c r="N405" s="2">
        <v>18092</v>
      </c>
      <c r="O405" s="3">
        <v>42338</v>
      </c>
    </row>
    <row r="406" spans="1:15" x14ac:dyDescent="0.4">
      <c r="A406">
        <v>405</v>
      </c>
      <c r="B406" t="s">
        <v>1117</v>
      </c>
      <c r="C406" t="s">
        <v>3096</v>
      </c>
      <c r="D406" t="str">
        <f t="shared" si="6"/>
        <v>watarue014</v>
      </c>
      <c r="E406">
        <v>3</v>
      </c>
      <c r="F406" t="s">
        <v>773</v>
      </c>
      <c r="G406" t="s">
        <v>3343</v>
      </c>
      <c r="H406" t="s">
        <v>3266</v>
      </c>
      <c r="I406" s="2">
        <v>2800</v>
      </c>
      <c r="J406" s="2">
        <v>1190</v>
      </c>
      <c r="K406" s="2">
        <v>1300</v>
      </c>
      <c r="L406" s="2">
        <v>20091</v>
      </c>
      <c r="M406" s="2">
        <v>12139</v>
      </c>
      <c r="N406" s="2">
        <v>10121</v>
      </c>
      <c r="O406" s="3">
        <v>42338</v>
      </c>
    </row>
    <row r="407" spans="1:15" x14ac:dyDescent="0.4">
      <c r="A407">
        <v>406</v>
      </c>
      <c r="B407" t="s">
        <v>1118</v>
      </c>
      <c r="C407" t="s">
        <v>3098</v>
      </c>
      <c r="D407" t="str">
        <f t="shared" si="6"/>
        <v>shinobue014</v>
      </c>
      <c r="E407">
        <v>3</v>
      </c>
      <c r="F407" t="s">
        <v>779</v>
      </c>
      <c r="G407" t="s">
        <v>3343</v>
      </c>
      <c r="H407" t="s">
        <v>3266</v>
      </c>
      <c r="I407" s="2">
        <v>1460</v>
      </c>
      <c r="J407" s="2">
        <v>1030</v>
      </c>
      <c r="K407" s="2">
        <v>2570</v>
      </c>
      <c r="L407" s="2">
        <v>11639</v>
      </c>
      <c r="M407" s="2">
        <v>11799</v>
      </c>
      <c r="N407" s="2">
        <v>19152</v>
      </c>
      <c r="O407" s="3">
        <v>42338</v>
      </c>
    </row>
    <row r="408" spans="1:15" x14ac:dyDescent="0.4">
      <c r="A408">
        <v>407</v>
      </c>
      <c r="B408" t="s">
        <v>1119</v>
      </c>
      <c r="C408" t="s">
        <v>3100</v>
      </c>
      <c r="D408" t="str">
        <f t="shared" si="6"/>
        <v>izumie014</v>
      </c>
      <c r="E408">
        <v>3</v>
      </c>
      <c r="F408" t="s">
        <v>775</v>
      </c>
      <c r="G408" t="s">
        <v>3343</v>
      </c>
      <c r="H408" t="s">
        <v>3266</v>
      </c>
      <c r="I408">
        <v>990</v>
      </c>
      <c r="J408" s="2">
        <v>2450</v>
      </c>
      <c r="K408" s="2">
        <v>1680</v>
      </c>
      <c r="L408" s="2">
        <v>10073</v>
      </c>
      <c r="M408" s="2">
        <v>20121</v>
      </c>
      <c r="N408" s="2">
        <v>12825</v>
      </c>
      <c r="O408" s="3">
        <v>42338</v>
      </c>
    </row>
    <row r="409" spans="1:15" x14ac:dyDescent="0.4">
      <c r="A409">
        <v>408</v>
      </c>
      <c r="B409" t="s">
        <v>1120</v>
      </c>
      <c r="C409" t="s">
        <v>3046</v>
      </c>
      <c r="D409" t="str">
        <f t="shared" si="6"/>
        <v>nazunae014</v>
      </c>
      <c r="E409">
        <v>5</v>
      </c>
      <c r="F409" t="s">
        <v>775</v>
      </c>
      <c r="G409" t="s">
        <v>3343</v>
      </c>
      <c r="H409" t="s">
        <v>3267</v>
      </c>
      <c r="I409" s="2">
        <v>3260</v>
      </c>
      <c r="J409" s="2">
        <v>6620</v>
      </c>
      <c r="K409" s="2">
        <v>3780</v>
      </c>
      <c r="L409" s="2">
        <v>23526</v>
      </c>
      <c r="M409" s="2">
        <v>42183</v>
      </c>
      <c r="N409" s="2">
        <v>24452</v>
      </c>
      <c r="O409" s="3">
        <v>42348</v>
      </c>
    </row>
    <row r="410" spans="1:15" x14ac:dyDescent="0.4">
      <c r="A410">
        <v>409</v>
      </c>
      <c r="B410" t="s">
        <v>1121</v>
      </c>
      <c r="C410" t="s">
        <v>3031</v>
      </c>
      <c r="D410" t="str">
        <f t="shared" si="6"/>
        <v>eichie014</v>
      </c>
      <c r="E410">
        <v>4</v>
      </c>
      <c r="F410" t="s">
        <v>773</v>
      </c>
      <c r="G410" t="s">
        <v>3343</v>
      </c>
      <c r="H410" t="s">
        <v>3267</v>
      </c>
      <c r="I410" s="2">
        <v>4510</v>
      </c>
      <c r="J410" s="2">
        <v>2370</v>
      </c>
      <c r="K410" s="2">
        <v>2110</v>
      </c>
      <c r="L410" s="2">
        <v>28799</v>
      </c>
      <c r="M410" s="2">
        <v>14089</v>
      </c>
      <c r="N410" s="2">
        <v>18810</v>
      </c>
      <c r="O410" s="3">
        <v>42348</v>
      </c>
    </row>
    <row r="411" spans="1:15" x14ac:dyDescent="0.4">
      <c r="A411">
        <v>410</v>
      </c>
      <c r="B411" t="s">
        <v>1122</v>
      </c>
      <c r="C411" t="s">
        <v>3104</v>
      </c>
      <c r="D411" t="str">
        <f t="shared" si="6"/>
        <v>tsukasae014</v>
      </c>
      <c r="E411">
        <v>3</v>
      </c>
      <c r="F411" t="s">
        <v>779</v>
      </c>
      <c r="G411" t="s">
        <v>3343</v>
      </c>
      <c r="H411" t="s">
        <v>3267</v>
      </c>
      <c r="I411" s="2">
        <v>1430</v>
      </c>
      <c r="J411" s="2">
        <v>1020</v>
      </c>
      <c r="K411" s="2">
        <v>2510</v>
      </c>
      <c r="L411" s="2">
        <v>10218</v>
      </c>
      <c r="M411" s="2">
        <v>9778</v>
      </c>
      <c r="N411" s="2">
        <v>22024</v>
      </c>
      <c r="O411" s="3">
        <v>42348</v>
      </c>
    </row>
    <row r="412" spans="1:15" x14ac:dyDescent="0.4">
      <c r="A412">
        <v>411</v>
      </c>
      <c r="B412" t="s">
        <v>1123</v>
      </c>
      <c r="C412" t="s">
        <v>3093</v>
      </c>
      <c r="D412" t="str">
        <f t="shared" si="6"/>
        <v>maos015</v>
      </c>
      <c r="E412">
        <v>5</v>
      </c>
      <c r="F412" t="s">
        <v>775</v>
      </c>
      <c r="G412" t="s">
        <v>3284</v>
      </c>
      <c r="H412" t="s">
        <v>3268</v>
      </c>
      <c r="I412" s="2">
        <v>4020</v>
      </c>
      <c r="J412" s="2">
        <v>7780</v>
      </c>
      <c r="K412" s="2">
        <v>2420</v>
      </c>
      <c r="L412" s="2">
        <v>25901</v>
      </c>
      <c r="M412" s="2">
        <v>43405</v>
      </c>
      <c r="N412" s="2">
        <v>18827</v>
      </c>
      <c r="O412" s="3">
        <v>42352</v>
      </c>
    </row>
    <row r="413" spans="1:15" x14ac:dyDescent="0.4">
      <c r="A413">
        <v>412</v>
      </c>
      <c r="B413" t="s">
        <v>1124</v>
      </c>
      <c r="C413" t="s">
        <v>3029</v>
      </c>
      <c r="D413" t="str">
        <f t="shared" si="6"/>
        <v>keitos015</v>
      </c>
      <c r="E413">
        <v>4</v>
      </c>
      <c r="F413" t="s">
        <v>773</v>
      </c>
      <c r="G413" t="s">
        <v>3284</v>
      </c>
      <c r="H413" t="s">
        <v>3268</v>
      </c>
      <c r="I413" s="2">
        <v>4500</v>
      </c>
      <c r="J413" s="2">
        <v>2810</v>
      </c>
      <c r="K413" s="2">
        <v>2520</v>
      </c>
      <c r="L413" s="2">
        <v>30568</v>
      </c>
      <c r="M413" s="2">
        <v>12678</v>
      </c>
      <c r="N413" s="2">
        <v>13362</v>
      </c>
      <c r="O413" s="3">
        <v>42352</v>
      </c>
    </row>
    <row r="414" spans="1:15" x14ac:dyDescent="0.4">
      <c r="A414">
        <v>413</v>
      </c>
      <c r="B414" t="s">
        <v>1125</v>
      </c>
      <c r="C414" t="s">
        <v>3105</v>
      </c>
      <c r="D414" t="str">
        <f t="shared" si="6"/>
        <v>toris015</v>
      </c>
      <c r="E414">
        <v>3</v>
      </c>
      <c r="F414" t="s">
        <v>775</v>
      </c>
      <c r="G414" t="s">
        <v>3284</v>
      </c>
      <c r="H414" t="s">
        <v>3268</v>
      </c>
      <c r="I414" s="2">
        <v>1020</v>
      </c>
      <c r="J414" s="2">
        <v>2830</v>
      </c>
      <c r="K414" s="2">
        <v>1440</v>
      </c>
      <c r="L414" s="2">
        <v>9991</v>
      </c>
      <c r="M414" s="2">
        <v>19482</v>
      </c>
      <c r="N414" s="2">
        <v>12249</v>
      </c>
      <c r="O414" s="3">
        <v>42352</v>
      </c>
    </row>
    <row r="415" spans="1:15" x14ac:dyDescent="0.4">
      <c r="A415">
        <v>414</v>
      </c>
      <c r="B415" t="s">
        <v>1126</v>
      </c>
      <c r="C415" t="s">
        <v>3031</v>
      </c>
      <c r="D415" t="str">
        <f t="shared" si="6"/>
        <v>eichis015</v>
      </c>
      <c r="E415">
        <v>3</v>
      </c>
      <c r="F415" t="s">
        <v>779</v>
      </c>
      <c r="G415" t="s">
        <v>3284</v>
      </c>
      <c r="H415" t="s">
        <v>3268</v>
      </c>
      <c r="I415" s="2">
        <v>1540</v>
      </c>
      <c r="J415" s="2">
        <v>1770</v>
      </c>
      <c r="K415" s="2">
        <v>2390</v>
      </c>
      <c r="L415" s="2">
        <v>10591</v>
      </c>
      <c r="M415" s="2">
        <v>14790</v>
      </c>
      <c r="N415" s="2">
        <v>17166</v>
      </c>
      <c r="O415" s="3">
        <v>42352</v>
      </c>
    </row>
    <row r="416" spans="1:15" x14ac:dyDescent="0.4">
      <c r="A416">
        <v>415</v>
      </c>
      <c r="B416" t="s">
        <v>1127</v>
      </c>
      <c r="C416" t="s">
        <v>3101</v>
      </c>
      <c r="D416" t="str">
        <f t="shared" si="6"/>
        <v>tetorae015</v>
      </c>
      <c r="E416">
        <v>5</v>
      </c>
      <c r="F416" t="s">
        <v>773</v>
      </c>
      <c r="G416" t="s">
        <v>3344</v>
      </c>
      <c r="H416" t="s">
        <v>3266</v>
      </c>
      <c r="I416" s="2">
        <v>7660</v>
      </c>
      <c r="J416" s="2">
        <v>3780</v>
      </c>
      <c r="K416" s="2">
        <v>2900</v>
      </c>
      <c r="L416" s="2">
        <v>49437</v>
      </c>
      <c r="M416" s="2">
        <v>24938</v>
      </c>
      <c r="N416" s="2">
        <v>20561</v>
      </c>
      <c r="O416" s="3">
        <v>42353</v>
      </c>
    </row>
    <row r="417" spans="1:15" x14ac:dyDescent="0.4">
      <c r="A417">
        <v>416</v>
      </c>
      <c r="B417" t="s">
        <v>1128</v>
      </c>
      <c r="C417" t="s">
        <v>3112</v>
      </c>
      <c r="D417" t="str">
        <f t="shared" si="6"/>
        <v>yutae015</v>
      </c>
      <c r="E417">
        <v>4</v>
      </c>
      <c r="F417" t="s">
        <v>779</v>
      </c>
      <c r="G417" t="s">
        <v>3344</v>
      </c>
      <c r="H417" t="s">
        <v>3266</v>
      </c>
      <c r="I417" s="2">
        <v>2330</v>
      </c>
      <c r="J417" s="2">
        <v>3590</v>
      </c>
      <c r="K417" s="2">
        <v>4320</v>
      </c>
      <c r="L417" s="2">
        <v>15331</v>
      </c>
      <c r="M417" s="2">
        <v>23070</v>
      </c>
      <c r="N417" s="2">
        <v>27839</v>
      </c>
      <c r="O417" s="3">
        <v>42353</v>
      </c>
    </row>
    <row r="418" spans="1:15" x14ac:dyDescent="0.4">
      <c r="A418">
        <v>417</v>
      </c>
      <c r="B418" t="s">
        <v>1129</v>
      </c>
      <c r="C418" t="s">
        <v>3006</v>
      </c>
      <c r="D418" t="str">
        <f t="shared" si="6"/>
        <v>hinatae015</v>
      </c>
      <c r="E418">
        <v>3</v>
      </c>
      <c r="F418" t="s">
        <v>779</v>
      </c>
      <c r="G418" t="s">
        <v>3344</v>
      </c>
      <c r="H418" t="s">
        <v>3266</v>
      </c>
      <c r="I418" s="2">
        <v>1830</v>
      </c>
      <c r="J418" s="2">
        <v>1340</v>
      </c>
      <c r="K418" s="2">
        <v>2430</v>
      </c>
      <c r="L418" s="2">
        <v>13593</v>
      </c>
      <c r="M418" s="2">
        <v>11785</v>
      </c>
      <c r="N418" s="2">
        <v>19174</v>
      </c>
      <c r="O418" s="3">
        <v>42353</v>
      </c>
    </row>
    <row r="419" spans="1:15" x14ac:dyDescent="0.4">
      <c r="A419">
        <v>418</v>
      </c>
      <c r="B419" t="s">
        <v>1130</v>
      </c>
      <c r="C419" t="s">
        <v>3098</v>
      </c>
      <c r="D419" t="str">
        <f t="shared" si="6"/>
        <v>shinobue015</v>
      </c>
      <c r="E419">
        <v>3</v>
      </c>
      <c r="F419" t="s">
        <v>773</v>
      </c>
      <c r="G419" t="s">
        <v>3344</v>
      </c>
      <c r="H419" t="s">
        <v>3266</v>
      </c>
      <c r="I419" s="2">
        <v>2590</v>
      </c>
      <c r="J419" s="2">
        <v>1580</v>
      </c>
      <c r="K419" s="2">
        <v>1310</v>
      </c>
      <c r="L419" s="2">
        <v>20480</v>
      </c>
      <c r="M419" s="2">
        <v>12006</v>
      </c>
      <c r="N419" s="2">
        <v>11665</v>
      </c>
      <c r="O419" s="3">
        <v>42353</v>
      </c>
    </row>
    <row r="420" spans="1:15" x14ac:dyDescent="0.4">
      <c r="A420">
        <v>419</v>
      </c>
      <c r="B420" t="s">
        <v>1131</v>
      </c>
      <c r="C420" t="s">
        <v>3107</v>
      </c>
      <c r="D420" t="str">
        <f t="shared" si="6"/>
        <v>yuzurue015</v>
      </c>
      <c r="E420">
        <v>3</v>
      </c>
      <c r="F420" t="s">
        <v>775</v>
      </c>
      <c r="G420" t="s">
        <v>3344</v>
      </c>
      <c r="H420" t="s">
        <v>3266</v>
      </c>
      <c r="I420" s="2">
        <v>1560</v>
      </c>
      <c r="J420" s="2">
        <v>2420</v>
      </c>
      <c r="K420" s="2">
        <v>1660</v>
      </c>
      <c r="L420" s="2">
        <v>11482</v>
      </c>
      <c r="M420" s="2">
        <v>19456</v>
      </c>
      <c r="N420" s="2">
        <v>13841</v>
      </c>
      <c r="O420" s="3">
        <v>42353</v>
      </c>
    </row>
    <row r="421" spans="1:15" x14ac:dyDescent="0.4">
      <c r="A421">
        <v>420</v>
      </c>
      <c r="B421" t="s">
        <v>1132</v>
      </c>
      <c r="C421" t="s">
        <v>3035</v>
      </c>
      <c r="D421" t="str">
        <f t="shared" si="6"/>
        <v>chiakiユニットソングCD Vol.5</v>
      </c>
      <c r="E421">
        <v>4</v>
      </c>
      <c r="F421" t="s">
        <v>775</v>
      </c>
      <c r="G421" t="s">
        <v>3451</v>
      </c>
      <c r="H421" t="s">
        <v>3268</v>
      </c>
      <c r="I421" s="2">
        <v>1700</v>
      </c>
      <c r="J421" s="2">
        <v>4080</v>
      </c>
      <c r="K421" s="2">
        <v>2170</v>
      </c>
      <c r="L421" s="2">
        <v>14453</v>
      </c>
      <c r="M421" s="2">
        <v>26913</v>
      </c>
      <c r="N421" s="2">
        <v>16669</v>
      </c>
      <c r="O421" s="3">
        <v>42361</v>
      </c>
    </row>
    <row r="422" spans="1:15" x14ac:dyDescent="0.4">
      <c r="A422">
        <v>421</v>
      </c>
      <c r="B422" t="s">
        <v>1133</v>
      </c>
      <c r="C422" t="s">
        <v>3006</v>
      </c>
      <c r="D422" t="str">
        <f t="shared" si="6"/>
        <v>hinataユニットソングCD Vol.6</v>
      </c>
      <c r="E422">
        <v>4</v>
      </c>
      <c r="F422" t="s">
        <v>779</v>
      </c>
      <c r="G422" t="s">
        <v>3452</v>
      </c>
      <c r="H422" t="s">
        <v>3268</v>
      </c>
      <c r="I422" s="2">
        <v>1780</v>
      </c>
      <c r="J422" s="2">
        <v>2000</v>
      </c>
      <c r="K422" s="2">
        <v>3990</v>
      </c>
      <c r="L422" s="2">
        <v>14063</v>
      </c>
      <c r="M422" s="2">
        <v>15209</v>
      </c>
      <c r="N422" s="2">
        <v>27016</v>
      </c>
      <c r="O422" s="3">
        <v>42361</v>
      </c>
    </row>
    <row r="423" spans="1:15" x14ac:dyDescent="0.4">
      <c r="A423">
        <v>422</v>
      </c>
      <c r="B423" t="s">
        <v>1134</v>
      </c>
      <c r="C423" t="s">
        <v>3106</v>
      </c>
      <c r="D423" t="str">
        <f t="shared" si="6"/>
        <v>midorie015</v>
      </c>
      <c r="E423">
        <v>5</v>
      </c>
      <c r="F423" t="s">
        <v>779</v>
      </c>
      <c r="G423" t="s">
        <v>3344</v>
      </c>
      <c r="H423" t="s">
        <v>3267</v>
      </c>
      <c r="I423" s="2">
        <v>2590</v>
      </c>
      <c r="J423" s="2">
        <v>4580</v>
      </c>
      <c r="K423" s="2">
        <v>7400</v>
      </c>
      <c r="L423" s="2">
        <v>22939</v>
      </c>
      <c r="M423" s="2">
        <v>27057</v>
      </c>
      <c r="N423" s="2">
        <v>45835</v>
      </c>
      <c r="O423" s="3">
        <v>42363</v>
      </c>
    </row>
    <row r="424" spans="1:15" x14ac:dyDescent="0.4">
      <c r="A424">
        <v>423</v>
      </c>
      <c r="B424" t="s">
        <v>1135</v>
      </c>
      <c r="C424" t="s">
        <v>3035</v>
      </c>
      <c r="D424" t="str">
        <f t="shared" si="6"/>
        <v>chiakie015</v>
      </c>
      <c r="E424">
        <v>4</v>
      </c>
      <c r="F424" t="s">
        <v>775</v>
      </c>
      <c r="G424" t="s">
        <v>3344</v>
      </c>
      <c r="H424" t="s">
        <v>3267</v>
      </c>
      <c r="I424" s="2">
        <v>2030</v>
      </c>
      <c r="J424" s="2">
        <v>4660</v>
      </c>
      <c r="K424" s="2">
        <v>3190</v>
      </c>
      <c r="L424" s="2">
        <v>14983</v>
      </c>
      <c r="M424" s="2">
        <v>29897</v>
      </c>
      <c r="N424" s="2">
        <v>19733</v>
      </c>
      <c r="O424" s="3">
        <v>42363</v>
      </c>
    </row>
    <row r="425" spans="1:15" x14ac:dyDescent="0.4">
      <c r="A425">
        <v>424</v>
      </c>
      <c r="B425" t="s">
        <v>1136</v>
      </c>
      <c r="C425" t="s">
        <v>3114</v>
      </c>
      <c r="D425" t="str">
        <f t="shared" si="6"/>
        <v>kanatae015</v>
      </c>
      <c r="E425">
        <v>3</v>
      </c>
      <c r="F425" t="s">
        <v>773</v>
      </c>
      <c r="G425" t="s">
        <v>3344</v>
      </c>
      <c r="H425" t="s">
        <v>3267</v>
      </c>
      <c r="I425" s="2">
        <v>2770</v>
      </c>
      <c r="J425" s="2">
        <v>1320</v>
      </c>
      <c r="K425" s="2">
        <v>1270</v>
      </c>
      <c r="L425" s="2">
        <v>19765</v>
      </c>
      <c r="M425" s="2">
        <v>10813</v>
      </c>
      <c r="N425" s="2">
        <v>12708</v>
      </c>
      <c r="O425" s="3">
        <v>42363</v>
      </c>
    </row>
    <row r="426" spans="1:15" x14ac:dyDescent="0.4">
      <c r="A426">
        <v>425</v>
      </c>
      <c r="B426" t="s">
        <v>1137</v>
      </c>
      <c r="C426" t="s">
        <v>3016</v>
      </c>
      <c r="D426" t="str">
        <f t="shared" si="6"/>
        <v>hokutos004st</v>
      </c>
      <c r="E426">
        <v>4</v>
      </c>
      <c r="F426" t="s">
        <v>775</v>
      </c>
      <c r="G426" t="s">
        <v>3453</v>
      </c>
      <c r="H426" t="s">
        <v>3268</v>
      </c>
      <c r="I426" s="2">
        <v>2290</v>
      </c>
      <c r="J426" s="2">
        <v>5120</v>
      </c>
      <c r="K426" s="2">
        <v>2160</v>
      </c>
      <c r="L426" s="2">
        <v>15320</v>
      </c>
      <c r="M426" s="2">
        <v>32253</v>
      </c>
      <c r="N426" s="2">
        <v>14881</v>
      </c>
      <c r="O426" s="3">
        <v>42364</v>
      </c>
    </row>
    <row r="427" spans="1:15" x14ac:dyDescent="0.4">
      <c r="A427">
        <v>426</v>
      </c>
      <c r="B427" t="s">
        <v>1138</v>
      </c>
      <c r="C427" t="s">
        <v>3112</v>
      </c>
      <c r="D427" t="str">
        <f t="shared" si="6"/>
        <v>yutas004st</v>
      </c>
      <c r="E427">
        <v>3</v>
      </c>
      <c r="F427" t="s">
        <v>775</v>
      </c>
      <c r="G427" t="s">
        <v>3453</v>
      </c>
      <c r="H427" t="s">
        <v>3268</v>
      </c>
      <c r="I427" s="2">
        <v>1300</v>
      </c>
      <c r="J427" s="2">
        <v>2830</v>
      </c>
      <c r="K427" s="2">
        <v>1140</v>
      </c>
      <c r="L427" s="2">
        <v>13239</v>
      </c>
      <c r="M427" s="2">
        <v>20156</v>
      </c>
      <c r="N427" s="2">
        <v>9361</v>
      </c>
      <c r="O427" s="3">
        <v>42364</v>
      </c>
    </row>
    <row r="428" spans="1:15" x14ac:dyDescent="0.4">
      <c r="A428">
        <v>427</v>
      </c>
      <c r="B428" t="s">
        <v>1139</v>
      </c>
      <c r="C428" t="s">
        <v>3006</v>
      </c>
      <c r="D428" t="str">
        <f t="shared" si="6"/>
        <v>hinatas004st</v>
      </c>
      <c r="E428">
        <v>3</v>
      </c>
      <c r="F428" t="s">
        <v>779</v>
      </c>
      <c r="G428" t="s">
        <v>3453</v>
      </c>
      <c r="H428" t="s">
        <v>3268</v>
      </c>
      <c r="I428" s="2">
        <v>1060</v>
      </c>
      <c r="J428" s="2">
        <v>1580</v>
      </c>
      <c r="K428" s="2">
        <v>2740</v>
      </c>
      <c r="O428" s="3">
        <v>42364</v>
      </c>
    </row>
    <row r="429" spans="1:15" x14ac:dyDescent="0.4">
      <c r="A429">
        <v>428</v>
      </c>
      <c r="B429" t="s">
        <v>1140</v>
      </c>
      <c r="C429" t="s">
        <v>3097</v>
      </c>
      <c r="D429" t="str">
        <f t="shared" si="6"/>
        <v>kuros004st</v>
      </c>
      <c r="E429">
        <v>3</v>
      </c>
      <c r="F429" t="s">
        <v>773</v>
      </c>
      <c r="G429" t="s">
        <v>3453</v>
      </c>
      <c r="H429" t="s">
        <v>3268</v>
      </c>
      <c r="I429" s="2">
        <v>2650</v>
      </c>
      <c r="J429" s="2">
        <v>1300</v>
      </c>
      <c r="K429" s="2">
        <v>1480</v>
      </c>
      <c r="L429" s="2">
        <v>21450</v>
      </c>
      <c r="M429" s="2">
        <v>11132</v>
      </c>
      <c r="N429" s="2">
        <v>11407</v>
      </c>
      <c r="O429" s="3">
        <v>42364</v>
      </c>
    </row>
    <row r="430" spans="1:15" x14ac:dyDescent="0.4">
      <c r="A430">
        <v>429</v>
      </c>
      <c r="B430" t="s">
        <v>1141</v>
      </c>
      <c r="C430" t="s">
        <v>3094</v>
      </c>
      <c r="D430" t="str">
        <f t="shared" si="6"/>
        <v>hajimesp002</v>
      </c>
      <c r="E430">
        <v>4</v>
      </c>
      <c r="F430" t="s">
        <v>773</v>
      </c>
      <c r="G430" t="s">
        <v>3434</v>
      </c>
      <c r="H430" t="s">
        <v>3268</v>
      </c>
      <c r="I430" s="2">
        <v>4110</v>
      </c>
      <c r="J430" s="2">
        <v>2260</v>
      </c>
      <c r="K430" s="2">
        <v>2080</v>
      </c>
      <c r="O430" s="3">
        <v>42366</v>
      </c>
    </row>
    <row r="431" spans="1:15" x14ac:dyDescent="0.4">
      <c r="A431">
        <v>430</v>
      </c>
      <c r="B431" t="s">
        <v>1142</v>
      </c>
      <c r="C431" t="s">
        <v>3099</v>
      </c>
      <c r="D431" t="str">
        <f t="shared" si="6"/>
        <v>subarus016</v>
      </c>
      <c r="E431">
        <v>5</v>
      </c>
      <c r="F431" t="s">
        <v>773</v>
      </c>
      <c r="G431" t="s">
        <v>3285</v>
      </c>
      <c r="H431" t="s">
        <v>3268</v>
      </c>
      <c r="I431" s="2">
        <v>6940</v>
      </c>
      <c r="J431" s="2">
        <v>4540</v>
      </c>
      <c r="K431" s="2">
        <v>4150</v>
      </c>
      <c r="L431" s="2">
        <v>40273</v>
      </c>
      <c r="M431" s="2">
        <v>27686</v>
      </c>
      <c r="N431" s="2">
        <v>23610</v>
      </c>
      <c r="O431" s="3">
        <v>42368</v>
      </c>
    </row>
    <row r="432" spans="1:15" x14ac:dyDescent="0.4">
      <c r="A432">
        <v>431</v>
      </c>
      <c r="B432" t="s">
        <v>1143</v>
      </c>
      <c r="C432" t="s">
        <v>3104</v>
      </c>
      <c r="D432" t="str">
        <f t="shared" si="6"/>
        <v>tsukasas016</v>
      </c>
      <c r="E432">
        <v>4</v>
      </c>
      <c r="F432" t="s">
        <v>779</v>
      </c>
      <c r="G432" t="s">
        <v>3285</v>
      </c>
      <c r="H432" t="s">
        <v>3268</v>
      </c>
      <c r="I432" s="2">
        <v>1660</v>
      </c>
      <c r="J432" s="2">
        <v>2570</v>
      </c>
      <c r="K432" s="2">
        <v>5200</v>
      </c>
      <c r="L432" s="2">
        <v>11916</v>
      </c>
      <c r="M432" s="2">
        <v>17073</v>
      </c>
      <c r="N432" s="2">
        <v>30385</v>
      </c>
      <c r="O432" s="3">
        <v>42368</v>
      </c>
    </row>
    <row r="433" spans="1:15" x14ac:dyDescent="0.4">
      <c r="A433">
        <v>432</v>
      </c>
      <c r="B433" t="s">
        <v>1144</v>
      </c>
      <c r="C433" t="s">
        <v>3105</v>
      </c>
      <c r="D433" t="str">
        <f t="shared" si="6"/>
        <v>toris016</v>
      </c>
      <c r="E433">
        <v>3</v>
      </c>
      <c r="F433" t="s">
        <v>775</v>
      </c>
      <c r="G433" t="s">
        <v>3285</v>
      </c>
      <c r="H433" t="s">
        <v>3268</v>
      </c>
      <c r="I433" s="2">
        <v>2230</v>
      </c>
      <c r="J433" s="2">
        <v>3170</v>
      </c>
      <c r="K433" s="2">
        <v>1420</v>
      </c>
      <c r="L433" s="2">
        <v>13585</v>
      </c>
      <c r="M433" s="2">
        <v>19672</v>
      </c>
      <c r="N433" s="2">
        <v>8584</v>
      </c>
      <c r="O433" s="3">
        <v>42368</v>
      </c>
    </row>
    <row r="434" spans="1:15" x14ac:dyDescent="0.4">
      <c r="A434">
        <v>433</v>
      </c>
      <c r="B434" t="s">
        <v>1145</v>
      </c>
      <c r="C434" t="s">
        <v>3107</v>
      </c>
      <c r="D434" t="str">
        <f t="shared" si="6"/>
        <v>yuzurus016</v>
      </c>
      <c r="E434">
        <v>3</v>
      </c>
      <c r="F434" t="s">
        <v>779</v>
      </c>
      <c r="G434" t="s">
        <v>3285</v>
      </c>
      <c r="H434" t="s">
        <v>3268</v>
      </c>
      <c r="I434" s="2">
        <v>1800</v>
      </c>
      <c r="J434">
        <v>970</v>
      </c>
      <c r="K434" s="2">
        <v>2650</v>
      </c>
      <c r="O434" s="3">
        <v>42368</v>
      </c>
    </row>
    <row r="435" spans="1:15" x14ac:dyDescent="0.4">
      <c r="A435">
        <v>434</v>
      </c>
      <c r="B435" t="s">
        <v>1146</v>
      </c>
      <c r="C435" t="s">
        <v>3096</v>
      </c>
      <c r="D435" t="str">
        <f t="shared" si="6"/>
        <v>watarue016</v>
      </c>
      <c r="E435">
        <v>5</v>
      </c>
      <c r="F435" t="s">
        <v>775</v>
      </c>
      <c r="G435" t="s">
        <v>3345</v>
      </c>
      <c r="H435" t="s">
        <v>3266</v>
      </c>
      <c r="I435" s="2">
        <v>5030</v>
      </c>
      <c r="J435" s="2">
        <v>7420</v>
      </c>
      <c r="K435" s="2">
        <v>2760</v>
      </c>
      <c r="L435" s="2">
        <v>27325</v>
      </c>
      <c r="M435" s="2">
        <v>47835</v>
      </c>
      <c r="N435" s="2">
        <v>21990</v>
      </c>
      <c r="O435" s="3">
        <v>42369</v>
      </c>
    </row>
    <row r="436" spans="1:15" x14ac:dyDescent="0.4">
      <c r="A436">
        <v>435</v>
      </c>
      <c r="B436" t="s">
        <v>1147</v>
      </c>
      <c r="C436" t="s">
        <v>3111</v>
      </c>
      <c r="D436" t="str">
        <f t="shared" si="6"/>
        <v>arashie016</v>
      </c>
      <c r="E436">
        <v>4</v>
      </c>
      <c r="F436" t="s">
        <v>773</v>
      </c>
      <c r="G436" t="s">
        <v>3345</v>
      </c>
      <c r="H436" t="s">
        <v>3266</v>
      </c>
      <c r="I436" s="2">
        <v>4520</v>
      </c>
      <c r="J436" s="2">
        <v>2800</v>
      </c>
      <c r="K436" s="2">
        <v>2730</v>
      </c>
      <c r="L436" s="2">
        <v>26544</v>
      </c>
      <c r="M436" s="2">
        <v>22205</v>
      </c>
      <c r="N436" s="2">
        <v>16404</v>
      </c>
      <c r="O436" s="3">
        <v>42369</v>
      </c>
    </row>
    <row r="437" spans="1:15" x14ac:dyDescent="0.4">
      <c r="A437">
        <v>436</v>
      </c>
      <c r="B437" t="s">
        <v>1148</v>
      </c>
      <c r="C437" t="s">
        <v>3100</v>
      </c>
      <c r="D437" t="str">
        <f t="shared" si="6"/>
        <v>izumie016</v>
      </c>
      <c r="E437">
        <v>3</v>
      </c>
      <c r="F437" t="s">
        <v>773</v>
      </c>
      <c r="G437" t="s">
        <v>3345</v>
      </c>
      <c r="H437" t="s">
        <v>3266</v>
      </c>
      <c r="I437" s="2">
        <v>2610</v>
      </c>
      <c r="J437" s="2">
        <v>1000</v>
      </c>
      <c r="K437" s="2">
        <v>1850</v>
      </c>
      <c r="L437" s="2">
        <v>20515</v>
      </c>
      <c r="M437" s="2">
        <v>9751</v>
      </c>
      <c r="N437" s="2">
        <v>12457</v>
      </c>
      <c r="O437" s="3">
        <v>42369</v>
      </c>
    </row>
    <row r="438" spans="1:15" x14ac:dyDescent="0.4">
      <c r="A438">
        <v>437</v>
      </c>
      <c r="B438" t="s">
        <v>1149</v>
      </c>
      <c r="C438" t="s">
        <v>3094</v>
      </c>
      <c r="D438" t="str">
        <f t="shared" si="6"/>
        <v>hajimee016</v>
      </c>
      <c r="E438">
        <v>3</v>
      </c>
      <c r="F438" t="s">
        <v>779</v>
      </c>
      <c r="G438" t="s">
        <v>3345</v>
      </c>
      <c r="H438" t="s">
        <v>3266</v>
      </c>
      <c r="I438" s="2">
        <v>1200</v>
      </c>
      <c r="J438" s="2">
        <v>1140</v>
      </c>
      <c r="K438" s="2">
        <v>2910</v>
      </c>
      <c r="L438" s="2">
        <v>11509</v>
      </c>
      <c r="M438" s="2">
        <v>12151</v>
      </c>
      <c r="N438" s="2">
        <v>18371</v>
      </c>
      <c r="O438" s="3">
        <v>42369</v>
      </c>
    </row>
    <row r="439" spans="1:15" x14ac:dyDescent="0.4">
      <c r="A439">
        <v>438</v>
      </c>
      <c r="B439" t="s">
        <v>1150</v>
      </c>
      <c r="C439" t="s">
        <v>3109</v>
      </c>
      <c r="D439" t="str">
        <f t="shared" si="6"/>
        <v>ritsue016</v>
      </c>
      <c r="E439">
        <v>3</v>
      </c>
      <c r="F439" t="s">
        <v>775</v>
      </c>
      <c r="G439" t="s">
        <v>3345</v>
      </c>
      <c r="H439" t="s">
        <v>3266</v>
      </c>
      <c r="I439" s="2">
        <v>1120</v>
      </c>
      <c r="J439" s="2">
        <v>2840</v>
      </c>
      <c r="K439" s="2">
        <v>1350</v>
      </c>
      <c r="L439" s="2">
        <v>8676</v>
      </c>
      <c r="M439" s="2">
        <v>20171</v>
      </c>
      <c r="N439" s="2">
        <v>15135</v>
      </c>
      <c r="O439" s="3">
        <v>42369</v>
      </c>
    </row>
    <row r="440" spans="1:15" x14ac:dyDescent="0.4">
      <c r="A440">
        <v>439</v>
      </c>
      <c r="B440" t="s">
        <v>1151</v>
      </c>
      <c r="C440" t="s">
        <v>3104</v>
      </c>
      <c r="D440" t="str">
        <f t="shared" si="6"/>
        <v>tsukasae016</v>
      </c>
      <c r="E440">
        <v>3</v>
      </c>
      <c r="F440" t="s">
        <v>779</v>
      </c>
      <c r="G440" t="s">
        <v>3345</v>
      </c>
      <c r="H440" t="s">
        <v>3266</v>
      </c>
      <c r="I440" s="2">
        <v>1190</v>
      </c>
      <c r="J440" s="2">
        <v>1470</v>
      </c>
      <c r="K440" s="2">
        <v>2720</v>
      </c>
      <c r="L440" s="2">
        <v>9493</v>
      </c>
      <c r="M440" s="2">
        <v>13798</v>
      </c>
      <c r="N440" s="2">
        <v>20829</v>
      </c>
      <c r="O440" s="3">
        <v>42369</v>
      </c>
    </row>
    <row r="441" spans="1:15" x14ac:dyDescent="0.4">
      <c r="A441">
        <v>440</v>
      </c>
      <c r="B441" t="s">
        <v>1152</v>
      </c>
      <c r="C441" t="s">
        <v>3113</v>
      </c>
      <c r="D441" t="str">
        <f t="shared" si="6"/>
        <v>tomoyae016</v>
      </c>
      <c r="E441">
        <v>5</v>
      </c>
      <c r="F441" t="s">
        <v>779</v>
      </c>
      <c r="G441" t="s">
        <v>3345</v>
      </c>
      <c r="H441" t="s">
        <v>3267</v>
      </c>
      <c r="I441" s="2">
        <v>3420</v>
      </c>
      <c r="J441" s="2">
        <v>3110</v>
      </c>
      <c r="K441" s="2">
        <v>8170</v>
      </c>
      <c r="L441" s="2">
        <v>22731</v>
      </c>
      <c r="M441" s="2">
        <v>23468</v>
      </c>
      <c r="N441" s="2">
        <v>47849</v>
      </c>
      <c r="O441" s="3">
        <v>42379</v>
      </c>
    </row>
    <row r="442" spans="1:15" x14ac:dyDescent="0.4">
      <c r="A442">
        <v>441</v>
      </c>
      <c r="B442" t="s">
        <v>1153</v>
      </c>
      <c r="C442" t="s">
        <v>3115</v>
      </c>
      <c r="D442" t="str">
        <f t="shared" si="6"/>
        <v>mitsurue016</v>
      </c>
      <c r="E442">
        <v>4</v>
      </c>
      <c r="F442" t="s">
        <v>775</v>
      </c>
      <c r="G442" t="s">
        <v>3345</v>
      </c>
      <c r="H442" t="s">
        <v>3267</v>
      </c>
      <c r="I442" s="2">
        <v>2150</v>
      </c>
      <c r="J442" s="2">
        <v>4880</v>
      </c>
      <c r="K442" s="2">
        <v>2640</v>
      </c>
      <c r="L442" s="2">
        <v>17288</v>
      </c>
      <c r="M442" s="2">
        <v>30550</v>
      </c>
      <c r="N442" s="2">
        <v>16625</v>
      </c>
      <c r="O442" s="3">
        <v>42379</v>
      </c>
    </row>
    <row r="443" spans="1:15" x14ac:dyDescent="0.4">
      <c r="A443">
        <v>442</v>
      </c>
      <c r="B443" t="s">
        <v>1154</v>
      </c>
      <c r="C443" t="s">
        <v>3046</v>
      </c>
      <c r="D443" t="str">
        <f t="shared" si="6"/>
        <v>nazunae016</v>
      </c>
      <c r="E443">
        <v>3</v>
      </c>
      <c r="F443" t="s">
        <v>773</v>
      </c>
      <c r="G443" t="s">
        <v>3345</v>
      </c>
      <c r="H443" t="s">
        <v>3267</v>
      </c>
      <c r="I443" s="2">
        <v>2510</v>
      </c>
      <c r="J443" s="2">
        <v>1940</v>
      </c>
      <c r="K443" s="2">
        <v>1100</v>
      </c>
      <c r="O443" s="3">
        <v>42379</v>
      </c>
    </row>
    <row r="444" spans="1:15" x14ac:dyDescent="0.4">
      <c r="A444">
        <v>443</v>
      </c>
      <c r="B444" t="s">
        <v>1155</v>
      </c>
      <c r="C444" t="s">
        <v>3110</v>
      </c>
      <c r="D444" t="str">
        <f t="shared" si="6"/>
        <v>kaorus017</v>
      </c>
      <c r="E444">
        <v>5</v>
      </c>
      <c r="F444" t="s">
        <v>775</v>
      </c>
      <c r="G444" t="s">
        <v>3286</v>
      </c>
      <c r="H444" t="s">
        <v>3268</v>
      </c>
      <c r="I444" s="2">
        <v>3250</v>
      </c>
      <c r="J444" s="2">
        <v>7400</v>
      </c>
      <c r="K444" s="2">
        <v>4620</v>
      </c>
      <c r="L444" s="2">
        <v>19883</v>
      </c>
      <c r="M444" s="2">
        <v>46606</v>
      </c>
      <c r="N444" s="2">
        <v>23703</v>
      </c>
      <c r="O444" s="3">
        <v>42383</v>
      </c>
    </row>
    <row r="445" spans="1:15" x14ac:dyDescent="0.4">
      <c r="A445">
        <v>444</v>
      </c>
      <c r="B445" t="s">
        <v>1156</v>
      </c>
      <c r="C445" t="s">
        <v>3102</v>
      </c>
      <c r="D445" t="str">
        <f t="shared" si="6"/>
        <v>kogas017</v>
      </c>
      <c r="E445">
        <v>4</v>
      </c>
      <c r="F445" t="s">
        <v>773</v>
      </c>
      <c r="G445" t="s">
        <v>3286</v>
      </c>
      <c r="H445" t="s">
        <v>3268</v>
      </c>
      <c r="I445" s="2">
        <v>4670</v>
      </c>
      <c r="J445" s="2">
        <v>2800</v>
      </c>
      <c r="K445" s="2">
        <v>2430</v>
      </c>
      <c r="L445" s="2">
        <v>27512</v>
      </c>
      <c r="M445" s="2">
        <v>18736</v>
      </c>
      <c r="N445" s="2">
        <v>13255</v>
      </c>
      <c r="O445" s="3">
        <v>42383</v>
      </c>
    </row>
    <row r="446" spans="1:15" x14ac:dyDescent="0.4">
      <c r="A446">
        <v>445</v>
      </c>
      <c r="B446" t="s">
        <v>1157</v>
      </c>
      <c r="C446" t="s">
        <v>3095</v>
      </c>
      <c r="D446" t="str">
        <f t="shared" si="6"/>
        <v>adniss017</v>
      </c>
      <c r="E446">
        <v>3</v>
      </c>
      <c r="F446" t="s">
        <v>779</v>
      </c>
      <c r="G446" t="s">
        <v>3286</v>
      </c>
      <c r="H446" t="s">
        <v>3268</v>
      </c>
      <c r="I446">
        <v>960</v>
      </c>
      <c r="J446" s="2">
        <v>1650</v>
      </c>
      <c r="K446" s="2">
        <v>2750</v>
      </c>
      <c r="L446" s="2">
        <v>9243</v>
      </c>
      <c r="M446" s="2">
        <v>12517</v>
      </c>
      <c r="N446" s="2">
        <v>18582</v>
      </c>
      <c r="O446" s="3">
        <v>42383</v>
      </c>
    </row>
    <row r="447" spans="1:15" x14ac:dyDescent="0.4">
      <c r="A447">
        <v>446</v>
      </c>
      <c r="B447" t="s">
        <v>1158</v>
      </c>
      <c r="C447" t="s">
        <v>3044</v>
      </c>
      <c r="D447" t="str">
        <f t="shared" si="6"/>
        <v>reis017</v>
      </c>
      <c r="E447">
        <v>3</v>
      </c>
      <c r="F447" t="s">
        <v>775</v>
      </c>
      <c r="G447" t="s">
        <v>3286</v>
      </c>
      <c r="H447" t="s">
        <v>3268</v>
      </c>
      <c r="I447" s="2">
        <v>1340</v>
      </c>
      <c r="J447" s="2">
        <v>2830</v>
      </c>
      <c r="K447" s="2">
        <v>1150</v>
      </c>
      <c r="L447" s="2">
        <v>10572</v>
      </c>
      <c r="M447" s="2">
        <v>19010</v>
      </c>
      <c r="N447" s="2">
        <v>10725</v>
      </c>
      <c r="O447" s="3">
        <v>42383</v>
      </c>
    </row>
    <row r="448" spans="1:15" x14ac:dyDescent="0.4">
      <c r="A448">
        <v>447</v>
      </c>
      <c r="B448" t="s">
        <v>1159</v>
      </c>
      <c r="C448" t="s">
        <v>3097</v>
      </c>
      <c r="D448" t="str">
        <f t="shared" si="6"/>
        <v>kuroe017</v>
      </c>
      <c r="E448">
        <v>5</v>
      </c>
      <c r="F448" t="s">
        <v>779</v>
      </c>
      <c r="G448" t="s">
        <v>3346</v>
      </c>
      <c r="H448" t="s">
        <v>3266</v>
      </c>
      <c r="I448" s="2">
        <v>3750</v>
      </c>
      <c r="J448" s="2">
        <v>4280</v>
      </c>
      <c r="K448" s="2">
        <v>7270</v>
      </c>
      <c r="L448" s="2">
        <v>23390</v>
      </c>
      <c r="M448" s="2">
        <v>26029</v>
      </c>
      <c r="N448" s="2">
        <v>47092</v>
      </c>
      <c r="O448" s="3">
        <v>42384</v>
      </c>
    </row>
    <row r="449" spans="1:15" x14ac:dyDescent="0.4">
      <c r="A449">
        <v>448</v>
      </c>
      <c r="B449" t="s">
        <v>1160</v>
      </c>
      <c r="C449" t="s">
        <v>3101</v>
      </c>
      <c r="D449" t="str">
        <f t="shared" si="6"/>
        <v>tetorae017</v>
      </c>
      <c r="E449">
        <v>4</v>
      </c>
      <c r="F449" t="s">
        <v>773</v>
      </c>
      <c r="G449" t="s">
        <v>3346</v>
      </c>
      <c r="H449" t="s">
        <v>3266</v>
      </c>
      <c r="I449" s="2">
        <v>4550</v>
      </c>
      <c r="J449" s="2">
        <v>3220</v>
      </c>
      <c r="K449" s="2">
        <v>2260</v>
      </c>
      <c r="L449" s="2">
        <v>29548</v>
      </c>
      <c r="M449" s="2">
        <v>18524</v>
      </c>
      <c r="N449" s="2">
        <v>16120</v>
      </c>
      <c r="O449" s="3">
        <v>42384</v>
      </c>
    </row>
    <row r="450" spans="1:15" x14ac:dyDescent="0.4">
      <c r="A450">
        <v>449</v>
      </c>
      <c r="B450" t="s">
        <v>1161</v>
      </c>
      <c r="C450" t="s">
        <v>3031</v>
      </c>
      <c r="D450" t="str">
        <f t="shared" ref="D450:D513" si="7">_xlfn.CONCAT(C450,G450)</f>
        <v>eichie017</v>
      </c>
      <c r="E450">
        <v>3</v>
      </c>
      <c r="F450" t="s">
        <v>773</v>
      </c>
      <c r="G450" t="s">
        <v>3346</v>
      </c>
      <c r="H450" t="s">
        <v>3266</v>
      </c>
      <c r="I450" s="2">
        <v>2780</v>
      </c>
      <c r="J450" s="2">
        <v>1460</v>
      </c>
      <c r="K450" s="2">
        <v>1080</v>
      </c>
      <c r="L450" s="2">
        <v>22785</v>
      </c>
      <c r="M450" s="2">
        <v>10584</v>
      </c>
      <c r="N450" s="2">
        <v>9878</v>
      </c>
      <c r="O450" s="3">
        <v>42384</v>
      </c>
    </row>
    <row r="451" spans="1:15" x14ac:dyDescent="0.4">
      <c r="A451">
        <v>450</v>
      </c>
      <c r="B451" t="s">
        <v>1162</v>
      </c>
      <c r="C451" t="s">
        <v>3096</v>
      </c>
      <c r="D451" t="str">
        <f t="shared" si="7"/>
        <v>watarue017</v>
      </c>
      <c r="E451">
        <v>3</v>
      </c>
      <c r="F451" t="s">
        <v>775</v>
      </c>
      <c r="G451" t="s">
        <v>3346</v>
      </c>
      <c r="H451" t="s">
        <v>3266</v>
      </c>
      <c r="I451" s="2">
        <v>1110</v>
      </c>
      <c r="J451" s="2">
        <v>2550</v>
      </c>
      <c r="K451" s="2">
        <v>1850</v>
      </c>
      <c r="L451" s="2">
        <v>8510</v>
      </c>
      <c r="M451" s="2">
        <v>24118</v>
      </c>
      <c r="N451" s="2">
        <v>12130</v>
      </c>
      <c r="O451" s="3">
        <v>42384</v>
      </c>
    </row>
    <row r="452" spans="1:15" x14ac:dyDescent="0.4">
      <c r="A452">
        <v>451</v>
      </c>
      <c r="B452" t="s">
        <v>1163</v>
      </c>
      <c r="C452" t="s">
        <v>3035</v>
      </c>
      <c r="D452" t="str">
        <f t="shared" si="7"/>
        <v>chiakie017</v>
      </c>
      <c r="E452">
        <v>3</v>
      </c>
      <c r="F452" t="s">
        <v>779</v>
      </c>
      <c r="G452" t="s">
        <v>3346</v>
      </c>
      <c r="H452" t="s">
        <v>3266</v>
      </c>
      <c r="I452" s="2">
        <v>1010</v>
      </c>
      <c r="J452" s="2">
        <v>1220</v>
      </c>
      <c r="K452" s="2">
        <v>2980</v>
      </c>
      <c r="L452" s="2">
        <v>9466</v>
      </c>
      <c r="M452" s="2">
        <v>10469</v>
      </c>
      <c r="N452" s="2">
        <v>23612</v>
      </c>
      <c r="O452" s="3">
        <v>42384</v>
      </c>
    </row>
    <row r="453" spans="1:15" x14ac:dyDescent="0.4">
      <c r="A453">
        <v>452</v>
      </c>
      <c r="B453" t="s">
        <v>1164</v>
      </c>
      <c r="C453" t="s">
        <v>3048</v>
      </c>
      <c r="D453" t="str">
        <f t="shared" si="7"/>
        <v>leoe017</v>
      </c>
      <c r="E453">
        <v>5</v>
      </c>
      <c r="F453" t="s">
        <v>775</v>
      </c>
      <c r="G453" t="s">
        <v>3346</v>
      </c>
      <c r="H453" t="s">
        <v>3267</v>
      </c>
      <c r="I453" s="2">
        <v>3590</v>
      </c>
      <c r="J453" s="2">
        <v>7320</v>
      </c>
      <c r="K453" s="2">
        <v>4470</v>
      </c>
      <c r="L453" s="2">
        <v>23238</v>
      </c>
      <c r="M453" s="2">
        <v>46298</v>
      </c>
      <c r="N453" s="2">
        <v>28012</v>
      </c>
      <c r="O453" s="3">
        <v>42394</v>
      </c>
    </row>
    <row r="454" spans="1:15" x14ac:dyDescent="0.4">
      <c r="A454">
        <v>453</v>
      </c>
      <c r="B454" t="s">
        <v>1165</v>
      </c>
      <c r="C454" t="s">
        <v>3029</v>
      </c>
      <c r="D454" t="str">
        <f t="shared" si="7"/>
        <v>keitoe017</v>
      </c>
      <c r="E454">
        <v>4</v>
      </c>
      <c r="F454" t="s">
        <v>779</v>
      </c>
      <c r="G454" t="s">
        <v>3346</v>
      </c>
      <c r="H454" t="s">
        <v>3267</v>
      </c>
      <c r="I454" s="2">
        <v>3200</v>
      </c>
      <c r="J454" s="2">
        <v>2190</v>
      </c>
      <c r="K454" s="2">
        <v>4560</v>
      </c>
      <c r="L454" s="2">
        <v>19385</v>
      </c>
      <c r="M454" s="2">
        <v>14890</v>
      </c>
      <c r="N454" s="2">
        <v>29735</v>
      </c>
      <c r="O454" s="3">
        <v>42394</v>
      </c>
    </row>
    <row r="455" spans="1:15" x14ac:dyDescent="0.4">
      <c r="A455">
        <v>454</v>
      </c>
      <c r="B455" t="s">
        <v>1166</v>
      </c>
      <c r="C455" t="s">
        <v>3108</v>
      </c>
      <c r="D455" t="str">
        <f t="shared" si="7"/>
        <v>somae017</v>
      </c>
      <c r="E455">
        <v>3</v>
      </c>
      <c r="F455" t="s">
        <v>773</v>
      </c>
      <c r="G455" t="s">
        <v>3346</v>
      </c>
      <c r="H455" t="s">
        <v>3267</v>
      </c>
      <c r="I455" s="2">
        <v>2880</v>
      </c>
      <c r="J455" s="2">
        <v>1210</v>
      </c>
      <c r="K455" s="2">
        <v>1140</v>
      </c>
      <c r="L455" s="2">
        <v>20346</v>
      </c>
      <c r="M455" s="2">
        <v>12918</v>
      </c>
      <c r="N455" s="2">
        <v>9157</v>
      </c>
      <c r="O455" s="3">
        <v>42394</v>
      </c>
    </row>
    <row r="456" spans="1:15" x14ac:dyDescent="0.4">
      <c r="A456">
        <v>455</v>
      </c>
      <c r="B456" t="s">
        <v>1167</v>
      </c>
      <c r="C456" t="s">
        <v>3100</v>
      </c>
      <c r="D456" t="str">
        <f t="shared" si="7"/>
        <v>izumis005st</v>
      </c>
      <c r="E456">
        <v>4</v>
      </c>
      <c r="F456" t="s">
        <v>773</v>
      </c>
      <c r="G456" t="s">
        <v>3454</v>
      </c>
      <c r="H456" t="s">
        <v>3268</v>
      </c>
      <c r="I456" s="2">
        <v>4530</v>
      </c>
      <c r="J456" s="2">
        <v>1940</v>
      </c>
      <c r="K456" s="2">
        <v>3500</v>
      </c>
      <c r="L456" s="2">
        <v>30377</v>
      </c>
      <c r="M456" s="2">
        <v>13081</v>
      </c>
      <c r="N456" s="2">
        <v>18468</v>
      </c>
      <c r="O456" s="3">
        <v>42396</v>
      </c>
    </row>
    <row r="457" spans="1:15" x14ac:dyDescent="0.4">
      <c r="A457">
        <v>456</v>
      </c>
      <c r="B457" t="s">
        <v>1168</v>
      </c>
      <c r="C457" t="s">
        <v>3111</v>
      </c>
      <c r="D457" t="str">
        <f t="shared" si="7"/>
        <v>arashis005st</v>
      </c>
      <c r="E457">
        <v>3</v>
      </c>
      <c r="F457" t="s">
        <v>779</v>
      </c>
      <c r="G457" t="s">
        <v>3454</v>
      </c>
      <c r="H457" t="s">
        <v>3268</v>
      </c>
      <c r="I457">
        <v>930</v>
      </c>
      <c r="J457" s="2">
        <v>1610</v>
      </c>
      <c r="K457" s="2">
        <v>2770</v>
      </c>
      <c r="L457" s="2">
        <v>8095</v>
      </c>
      <c r="M457" s="2">
        <v>13836</v>
      </c>
      <c r="N457" s="2">
        <v>22559</v>
      </c>
      <c r="O457" s="3">
        <v>42396</v>
      </c>
    </row>
    <row r="458" spans="1:15" x14ac:dyDescent="0.4">
      <c r="A458">
        <v>457</v>
      </c>
      <c r="B458" t="s">
        <v>1169</v>
      </c>
      <c r="C458" t="s">
        <v>3046</v>
      </c>
      <c r="D458" t="str">
        <f t="shared" si="7"/>
        <v>nazunas005st</v>
      </c>
      <c r="E458">
        <v>3</v>
      </c>
      <c r="F458" t="s">
        <v>773</v>
      </c>
      <c r="G458" t="s">
        <v>3454</v>
      </c>
      <c r="H458" t="s">
        <v>3268</v>
      </c>
      <c r="I458" s="2">
        <v>2710</v>
      </c>
      <c r="J458">
        <v>960</v>
      </c>
      <c r="K458" s="2">
        <v>1700</v>
      </c>
      <c r="L458" s="2">
        <v>24857</v>
      </c>
      <c r="M458" s="2">
        <v>5879</v>
      </c>
      <c r="N458" s="2">
        <v>12372</v>
      </c>
      <c r="O458" s="3">
        <v>42396</v>
      </c>
    </row>
    <row r="459" spans="1:15" x14ac:dyDescent="0.4">
      <c r="A459">
        <v>458</v>
      </c>
      <c r="B459" t="s">
        <v>1170</v>
      </c>
      <c r="C459" t="s">
        <v>3093</v>
      </c>
      <c r="D459" t="str">
        <f t="shared" si="7"/>
        <v>maos005st</v>
      </c>
      <c r="E459">
        <v>3</v>
      </c>
      <c r="F459" t="s">
        <v>775</v>
      </c>
      <c r="G459" t="s">
        <v>3454</v>
      </c>
      <c r="H459" t="s">
        <v>3268</v>
      </c>
      <c r="I459" s="2">
        <v>1640</v>
      </c>
      <c r="J459" s="2">
        <v>2730</v>
      </c>
      <c r="K459" s="2">
        <v>1030</v>
      </c>
      <c r="L459" s="2">
        <v>11508</v>
      </c>
      <c r="M459" s="2">
        <v>23613</v>
      </c>
      <c r="N459" s="2">
        <v>8867</v>
      </c>
      <c r="O459" s="3">
        <v>42396</v>
      </c>
    </row>
    <row r="460" spans="1:15" x14ac:dyDescent="0.4">
      <c r="A460">
        <v>459</v>
      </c>
      <c r="B460" t="s">
        <v>1171</v>
      </c>
      <c r="C460" t="s">
        <v>3046</v>
      </c>
      <c r="D460" t="str">
        <f t="shared" si="7"/>
        <v>nazunaユニットソングCD Vol.7</v>
      </c>
      <c r="E460">
        <v>4</v>
      </c>
      <c r="F460" t="s">
        <v>773</v>
      </c>
      <c r="G460" t="s">
        <v>3455</v>
      </c>
      <c r="H460" t="s">
        <v>3268</v>
      </c>
      <c r="I460" s="2">
        <v>3730</v>
      </c>
      <c r="J460" s="2">
        <v>2030</v>
      </c>
      <c r="K460" s="2">
        <v>1890</v>
      </c>
      <c r="L460" s="2">
        <v>29997</v>
      </c>
      <c r="M460" s="2">
        <v>12634</v>
      </c>
      <c r="N460" s="2">
        <v>14781</v>
      </c>
      <c r="O460" s="3">
        <v>42396</v>
      </c>
    </row>
    <row r="461" spans="1:15" x14ac:dyDescent="0.4">
      <c r="A461">
        <v>460</v>
      </c>
      <c r="B461" t="s">
        <v>1172</v>
      </c>
      <c r="C461" t="s">
        <v>3016</v>
      </c>
      <c r="D461" t="str">
        <f t="shared" si="7"/>
        <v>hokutoユニットソングCD Vol.8</v>
      </c>
      <c r="E461">
        <v>4</v>
      </c>
      <c r="F461" t="s">
        <v>775</v>
      </c>
      <c r="G461" t="s">
        <v>3456</v>
      </c>
      <c r="H461" t="s">
        <v>3268</v>
      </c>
      <c r="I461" s="2">
        <v>1570</v>
      </c>
      <c r="J461" s="2">
        <v>3780</v>
      </c>
      <c r="K461" s="2">
        <v>2400</v>
      </c>
      <c r="L461" s="2">
        <v>13254</v>
      </c>
      <c r="M461" s="2">
        <v>28958</v>
      </c>
      <c r="N461" s="2">
        <v>16090</v>
      </c>
      <c r="O461" s="3">
        <v>42396</v>
      </c>
    </row>
    <row r="462" spans="1:15" x14ac:dyDescent="0.4">
      <c r="A462">
        <v>461</v>
      </c>
      <c r="B462" t="s">
        <v>1173</v>
      </c>
      <c r="C462" t="s">
        <v>3031</v>
      </c>
      <c r="D462" t="str">
        <f t="shared" si="7"/>
        <v>eichis018</v>
      </c>
      <c r="E462">
        <v>5</v>
      </c>
      <c r="F462" t="s">
        <v>779</v>
      </c>
      <c r="G462" t="s">
        <v>3287</v>
      </c>
      <c r="H462" t="s">
        <v>3268</v>
      </c>
      <c r="I462" s="2">
        <v>5360</v>
      </c>
      <c r="J462" s="2">
        <v>3010</v>
      </c>
      <c r="K462" s="2">
        <v>7110</v>
      </c>
      <c r="L462" s="2">
        <v>25959</v>
      </c>
      <c r="M462" s="2">
        <v>20815</v>
      </c>
      <c r="N462" s="2">
        <v>46800</v>
      </c>
      <c r="O462" s="3">
        <v>42399</v>
      </c>
    </row>
    <row r="463" spans="1:15" x14ac:dyDescent="0.4">
      <c r="A463">
        <v>462</v>
      </c>
      <c r="B463" t="s">
        <v>1174</v>
      </c>
      <c r="C463" t="s">
        <v>3109</v>
      </c>
      <c r="D463" t="str">
        <f t="shared" si="7"/>
        <v>ritsus018</v>
      </c>
      <c r="E463">
        <v>4</v>
      </c>
      <c r="F463" t="s">
        <v>775</v>
      </c>
      <c r="G463" t="s">
        <v>3287</v>
      </c>
      <c r="H463" t="s">
        <v>3268</v>
      </c>
      <c r="I463" s="2">
        <v>2250</v>
      </c>
      <c r="J463" s="2">
        <v>4920</v>
      </c>
      <c r="K463" s="2">
        <v>2590</v>
      </c>
      <c r="L463" s="2">
        <v>13342</v>
      </c>
      <c r="M463" s="2">
        <v>33161</v>
      </c>
      <c r="N463" s="2">
        <v>14255</v>
      </c>
      <c r="O463" s="3">
        <v>42399</v>
      </c>
    </row>
    <row r="464" spans="1:15" x14ac:dyDescent="0.4">
      <c r="A464">
        <v>463</v>
      </c>
      <c r="B464" t="s">
        <v>1175</v>
      </c>
      <c r="C464" t="s">
        <v>3094</v>
      </c>
      <c r="D464" t="str">
        <f t="shared" si="7"/>
        <v>hajimes018</v>
      </c>
      <c r="E464">
        <v>3</v>
      </c>
      <c r="F464" t="s">
        <v>1176</v>
      </c>
      <c r="G464" t="s">
        <v>3287</v>
      </c>
      <c r="H464" t="s">
        <v>3268</v>
      </c>
      <c r="I464">
        <v>950</v>
      </c>
      <c r="J464" s="2">
        <v>2810</v>
      </c>
      <c r="K464" s="2">
        <v>1530</v>
      </c>
      <c r="L464" s="2">
        <v>9534</v>
      </c>
      <c r="M464" s="2">
        <v>20941</v>
      </c>
      <c r="N464" s="2">
        <v>9558</v>
      </c>
      <c r="O464" s="3">
        <v>42399</v>
      </c>
    </row>
    <row r="465" spans="1:15" x14ac:dyDescent="0.4">
      <c r="A465">
        <v>464</v>
      </c>
      <c r="B465" t="s">
        <v>1177</v>
      </c>
      <c r="C465" t="s">
        <v>3104</v>
      </c>
      <c r="D465" t="str">
        <f t="shared" si="7"/>
        <v>tsukasas018</v>
      </c>
      <c r="E465">
        <v>3</v>
      </c>
      <c r="F465" t="s">
        <v>773</v>
      </c>
      <c r="G465" t="s">
        <v>3287</v>
      </c>
      <c r="H465" t="s">
        <v>3268</v>
      </c>
      <c r="I465" s="2">
        <v>2840</v>
      </c>
      <c r="J465" s="2">
        <v>1190</v>
      </c>
      <c r="K465" s="2">
        <v>1260</v>
      </c>
      <c r="L465" s="2">
        <v>20483</v>
      </c>
      <c r="M465" s="2">
        <v>11087</v>
      </c>
      <c r="N465" s="2">
        <v>8218</v>
      </c>
      <c r="O465" s="3">
        <v>42399</v>
      </c>
    </row>
    <row r="466" spans="1:15" x14ac:dyDescent="0.4">
      <c r="A466">
        <v>465</v>
      </c>
      <c r="B466" t="s">
        <v>1178</v>
      </c>
      <c r="C466" t="s">
        <v>3115</v>
      </c>
      <c r="D466" t="str">
        <f t="shared" si="7"/>
        <v>mitsurue018</v>
      </c>
      <c r="E466">
        <v>5</v>
      </c>
      <c r="F466" t="s">
        <v>775</v>
      </c>
      <c r="G466" t="s">
        <v>3347</v>
      </c>
      <c r="H466" t="s">
        <v>3266</v>
      </c>
      <c r="I466" s="2">
        <v>4830</v>
      </c>
      <c r="J466" s="2">
        <v>7130</v>
      </c>
      <c r="K466" s="2">
        <v>3490</v>
      </c>
      <c r="L466" s="2">
        <v>27216</v>
      </c>
      <c r="M466" s="2">
        <v>46255</v>
      </c>
      <c r="N466" s="2">
        <v>22770</v>
      </c>
      <c r="O466" s="3">
        <v>42400</v>
      </c>
    </row>
    <row r="467" spans="1:15" x14ac:dyDescent="0.4">
      <c r="A467">
        <v>466</v>
      </c>
      <c r="B467" t="s">
        <v>1179</v>
      </c>
      <c r="C467" t="s">
        <v>3103</v>
      </c>
      <c r="D467" t="str">
        <f t="shared" si="7"/>
        <v>makotoe018</v>
      </c>
      <c r="E467">
        <v>4</v>
      </c>
      <c r="F467" t="s">
        <v>779</v>
      </c>
      <c r="G467" t="s">
        <v>3347</v>
      </c>
      <c r="H467" t="s">
        <v>3266</v>
      </c>
      <c r="I467" s="2">
        <v>2310</v>
      </c>
      <c r="J467" s="2">
        <v>2000</v>
      </c>
      <c r="K467" s="2">
        <v>5210</v>
      </c>
      <c r="L467" s="2">
        <v>14600</v>
      </c>
      <c r="M467" s="2">
        <v>14386</v>
      </c>
      <c r="N467" s="2">
        <v>33699</v>
      </c>
      <c r="O467" s="3">
        <v>42400</v>
      </c>
    </row>
    <row r="468" spans="1:15" x14ac:dyDescent="0.4">
      <c r="A468">
        <v>467</v>
      </c>
      <c r="B468" t="s">
        <v>1180</v>
      </c>
      <c r="C468" t="s">
        <v>3113</v>
      </c>
      <c r="D468" t="str">
        <f t="shared" si="7"/>
        <v>tomoyae018</v>
      </c>
      <c r="E468">
        <v>3</v>
      </c>
      <c r="F468" t="s">
        <v>773</v>
      </c>
      <c r="G468" t="s">
        <v>3347</v>
      </c>
      <c r="H468" t="s">
        <v>3266</v>
      </c>
      <c r="I468" s="2">
        <v>2960</v>
      </c>
      <c r="J468" s="2">
        <v>1170</v>
      </c>
      <c r="K468" s="2">
        <v>1070</v>
      </c>
      <c r="L468" s="2">
        <v>20054</v>
      </c>
      <c r="M468" s="2">
        <v>11526</v>
      </c>
      <c r="N468" s="2">
        <v>11106</v>
      </c>
      <c r="O468" s="3">
        <v>42400</v>
      </c>
    </row>
    <row r="469" spans="1:15" x14ac:dyDescent="0.4">
      <c r="A469">
        <v>468</v>
      </c>
      <c r="B469" t="s">
        <v>1181</v>
      </c>
      <c r="C469" t="s">
        <v>3095</v>
      </c>
      <c r="D469" t="str">
        <f t="shared" si="7"/>
        <v>adnise018</v>
      </c>
      <c r="E469">
        <v>3</v>
      </c>
      <c r="F469" t="s">
        <v>775</v>
      </c>
      <c r="G469" t="s">
        <v>3347</v>
      </c>
      <c r="H469" t="s">
        <v>3266</v>
      </c>
      <c r="I469" s="2">
        <v>1540</v>
      </c>
      <c r="J469" s="2">
        <v>2890</v>
      </c>
      <c r="K469">
        <v>840</v>
      </c>
      <c r="L469" s="2">
        <v>10819</v>
      </c>
      <c r="M469" s="2">
        <v>21110</v>
      </c>
      <c r="N469" s="2">
        <v>10756</v>
      </c>
      <c r="O469" s="3">
        <v>42400</v>
      </c>
    </row>
    <row r="470" spans="1:15" x14ac:dyDescent="0.4">
      <c r="A470">
        <v>469</v>
      </c>
      <c r="B470" t="s">
        <v>1182</v>
      </c>
      <c r="C470" t="s">
        <v>3111</v>
      </c>
      <c r="D470" t="str">
        <f t="shared" si="7"/>
        <v>arashie018</v>
      </c>
      <c r="E470">
        <v>3</v>
      </c>
      <c r="F470" t="s">
        <v>779</v>
      </c>
      <c r="G470" t="s">
        <v>3347</v>
      </c>
      <c r="H470" t="s">
        <v>3266</v>
      </c>
      <c r="I470" s="2">
        <v>1460</v>
      </c>
      <c r="J470" s="2">
        <v>1500</v>
      </c>
      <c r="K470" s="2">
        <v>2550</v>
      </c>
      <c r="L470" s="2">
        <v>8727</v>
      </c>
      <c r="M470" s="2">
        <v>10619</v>
      </c>
      <c r="N470" s="2">
        <v>23863</v>
      </c>
      <c r="O470" s="3">
        <v>42400</v>
      </c>
    </row>
    <row r="471" spans="1:15" x14ac:dyDescent="0.4">
      <c r="A471">
        <v>470</v>
      </c>
      <c r="B471" t="s">
        <v>1183</v>
      </c>
      <c r="C471" t="s">
        <v>3016</v>
      </c>
      <c r="D471" t="str">
        <f t="shared" si="7"/>
        <v>hokutoe018</v>
      </c>
      <c r="E471">
        <v>5</v>
      </c>
      <c r="F471" t="s">
        <v>773</v>
      </c>
      <c r="G471" t="s">
        <v>3347</v>
      </c>
      <c r="H471" t="s">
        <v>3267</v>
      </c>
      <c r="I471" s="2">
        <v>7670</v>
      </c>
      <c r="J471" s="2">
        <v>2900</v>
      </c>
      <c r="K471" s="2">
        <v>4530</v>
      </c>
      <c r="L471" s="2">
        <v>50450</v>
      </c>
      <c r="M471" s="2">
        <v>20553</v>
      </c>
      <c r="N471" s="2">
        <v>24104</v>
      </c>
      <c r="O471" s="3">
        <v>42410</v>
      </c>
    </row>
    <row r="472" spans="1:15" x14ac:dyDescent="0.4">
      <c r="A472">
        <v>471</v>
      </c>
      <c r="B472" t="s">
        <v>1184</v>
      </c>
      <c r="C472" t="s">
        <v>3093</v>
      </c>
      <c r="D472" t="str">
        <f t="shared" si="7"/>
        <v>maoe018</v>
      </c>
      <c r="E472">
        <v>4</v>
      </c>
      <c r="F472" t="s">
        <v>775</v>
      </c>
      <c r="G472" t="s">
        <v>3347</v>
      </c>
      <c r="H472" t="s">
        <v>3267</v>
      </c>
      <c r="I472" s="2">
        <v>1780</v>
      </c>
      <c r="J472" s="2">
        <v>4920</v>
      </c>
      <c r="K472" s="2">
        <v>3010</v>
      </c>
      <c r="L472" s="2">
        <v>15053</v>
      </c>
      <c r="M472" s="2">
        <v>31254</v>
      </c>
      <c r="N472" s="2">
        <v>17212</v>
      </c>
      <c r="O472" s="3">
        <v>42410</v>
      </c>
    </row>
    <row r="473" spans="1:15" x14ac:dyDescent="0.4">
      <c r="A473">
        <v>472</v>
      </c>
      <c r="B473" t="s">
        <v>1185</v>
      </c>
      <c r="C473" t="s">
        <v>3099</v>
      </c>
      <c r="D473" t="str">
        <f t="shared" si="7"/>
        <v>subarue018</v>
      </c>
      <c r="E473">
        <v>3</v>
      </c>
      <c r="F473" t="s">
        <v>779</v>
      </c>
      <c r="G473" t="s">
        <v>3347</v>
      </c>
      <c r="H473" t="s">
        <v>3267</v>
      </c>
      <c r="I473" s="2">
        <v>1680</v>
      </c>
      <c r="J473" s="2">
        <v>1220</v>
      </c>
      <c r="K473" s="2">
        <v>2590</v>
      </c>
      <c r="L473" s="2">
        <v>11522</v>
      </c>
      <c r="M473" s="2">
        <v>8572</v>
      </c>
      <c r="N473" s="2">
        <v>24249</v>
      </c>
      <c r="O473" s="3">
        <v>42410</v>
      </c>
    </row>
    <row r="474" spans="1:15" x14ac:dyDescent="0.4">
      <c r="A474">
        <v>473</v>
      </c>
      <c r="B474" t="s">
        <v>1186</v>
      </c>
      <c r="C474" t="s">
        <v>3103</v>
      </c>
      <c r="D474" t="str">
        <f t="shared" si="7"/>
        <v>makotos019</v>
      </c>
      <c r="E474">
        <v>5</v>
      </c>
      <c r="F474" t="s">
        <v>773</v>
      </c>
      <c r="G474" t="s">
        <v>3288</v>
      </c>
      <c r="H474" t="s">
        <v>3268</v>
      </c>
      <c r="I474" s="2">
        <v>8350</v>
      </c>
      <c r="J474" s="2">
        <v>3870</v>
      </c>
      <c r="K474" s="2">
        <v>2360</v>
      </c>
      <c r="L474" s="2">
        <v>50656</v>
      </c>
      <c r="M474" s="2">
        <v>20823</v>
      </c>
      <c r="N474" s="2">
        <v>17177</v>
      </c>
      <c r="O474" s="3">
        <v>42414</v>
      </c>
    </row>
    <row r="475" spans="1:15" x14ac:dyDescent="0.4">
      <c r="A475">
        <v>474</v>
      </c>
      <c r="B475" t="s">
        <v>1187</v>
      </c>
      <c r="C475" t="s">
        <v>3098</v>
      </c>
      <c r="D475" t="str">
        <f t="shared" si="7"/>
        <v>shinobus019</v>
      </c>
      <c r="E475">
        <v>4</v>
      </c>
      <c r="F475" t="s">
        <v>779</v>
      </c>
      <c r="G475" t="s">
        <v>3288</v>
      </c>
      <c r="H475" t="s">
        <v>3268</v>
      </c>
      <c r="I475" s="2">
        <v>2500</v>
      </c>
      <c r="J475" s="2">
        <v>1840</v>
      </c>
      <c r="K475" s="2">
        <v>5200</v>
      </c>
      <c r="L475" s="2">
        <v>16222</v>
      </c>
      <c r="M475" s="2">
        <v>10421</v>
      </c>
      <c r="N475" s="2">
        <v>34179</v>
      </c>
      <c r="O475" s="3">
        <v>42414</v>
      </c>
    </row>
    <row r="476" spans="1:15" x14ac:dyDescent="0.4">
      <c r="A476">
        <v>475</v>
      </c>
      <c r="B476" t="s">
        <v>1188</v>
      </c>
      <c r="C476" t="s">
        <v>3093</v>
      </c>
      <c r="D476" t="str">
        <f t="shared" si="7"/>
        <v>maos019</v>
      </c>
      <c r="E476">
        <v>3</v>
      </c>
      <c r="F476" t="s">
        <v>775</v>
      </c>
      <c r="G476" t="s">
        <v>3288</v>
      </c>
      <c r="H476" t="s">
        <v>3268</v>
      </c>
      <c r="I476" s="2">
        <v>1440</v>
      </c>
      <c r="J476" s="2">
        <v>2870</v>
      </c>
      <c r="K476">
        <v>940</v>
      </c>
      <c r="L476" s="2">
        <v>9456</v>
      </c>
      <c r="M476" s="2">
        <v>21619</v>
      </c>
      <c r="N476" s="2">
        <v>8935</v>
      </c>
      <c r="O476" s="3">
        <v>42414</v>
      </c>
    </row>
    <row r="477" spans="1:15" x14ac:dyDescent="0.4">
      <c r="A477">
        <v>476</v>
      </c>
      <c r="B477" t="s">
        <v>1189</v>
      </c>
      <c r="C477" t="s">
        <v>3046</v>
      </c>
      <c r="D477" t="str">
        <f t="shared" si="7"/>
        <v>nazunas019</v>
      </c>
      <c r="E477">
        <v>3</v>
      </c>
      <c r="F477" t="s">
        <v>779</v>
      </c>
      <c r="G477" t="s">
        <v>3288</v>
      </c>
      <c r="H477" t="s">
        <v>3268</v>
      </c>
      <c r="I477" s="2">
        <v>1130</v>
      </c>
      <c r="J477" s="2">
        <v>1500</v>
      </c>
      <c r="K477" s="2">
        <v>2740</v>
      </c>
      <c r="L477" s="2">
        <v>9972</v>
      </c>
      <c r="M477" s="2">
        <v>11614</v>
      </c>
      <c r="N477" s="2">
        <v>18720</v>
      </c>
      <c r="O477" s="3">
        <v>42414</v>
      </c>
    </row>
    <row r="478" spans="1:15" x14ac:dyDescent="0.4">
      <c r="A478">
        <v>477</v>
      </c>
      <c r="B478" t="s">
        <v>1190</v>
      </c>
      <c r="C478" t="s">
        <v>3035</v>
      </c>
      <c r="D478" t="str">
        <f t="shared" si="7"/>
        <v>chiakie019</v>
      </c>
      <c r="E478">
        <v>5</v>
      </c>
      <c r="F478" t="s">
        <v>775</v>
      </c>
      <c r="G478" t="s">
        <v>3348</v>
      </c>
      <c r="H478" t="s">
        <v>3266</v>
      </c>
      <c r="I478" s="2">
        <v>3750</v>
      </c>
      <c r="J478" s="2">
        <v>7980</v>
      </c>
      <c r="K478" s="2">
        <v>3060</v>
      </c>
      <c r="L478" s="2">
        <v>23363</v>
      </c>
      <c r="M478" s="2">
        <v>48568</v>
      </c>
      <c r="N478" s="2">
        <v>21338</v>
      </c>
      <c r="O478" s="3">
        <v>42415</v>
      </c>
    </row>
    <row r="479" spans="1:15" x14ac:dyDescent="0.4">
      <c r="A479">
        <v>478</v>
      </c>
      <c r="B479" t="s">
        <v>1191</v>
      </c>
      <c r="C479" t="s">
        <v>3096</v>
      </c>
      <c r="D479" t="str">
        <f t="shared" si="7"/>
        <v>watarue019</v>
      </c>
      <c r="E479">
        <v>4</v>
      </c>
      <c r="F479" t="s">
        <v>779</v>
      </c>
      <c r="G479" t="s">
        <v>3348</v>
      </c>
      <c r="H479" t="s">
        <v>3266</v>
      </c>
      <c r="I479" s="2">
        <v>1810</v>
      </c>
      <c r="J479" s="2">
        <v>2970</v>
      </c>
      <c r="K479" s="2">
        <v>4950</v>
      </c>
      <c r="L479" s="2">
        <v>12037</v>
      </c>
      <c r="M479" s="2">
        <v>18011</v>
      </c>
      <c r="N479" s="2">
        <v>33498</v>
      </c>
      <c r="O479" s="3">
        <v>42415</v>
      </c>
    </row>
    <row r="480" spans="1:15" x14ac:dyDescent="0.4">
      <c r="A480">
        <v>479</v>
      </c>
      <c r="B480" t="s">
        <v>1192</v>
      </c>
      <c r="C480" t="s">
        <v>3107</v>
      </c>
      <c r="D480" t="str">
        <f t="shared" si="7"/>
        <v>yuzurue019</v>
      </c>
      <c r="E480">
        <v>3</v>
      </c>
      <c r="F480" t="s">
        <v>773</v>
      </c>
      <c r="G480" t="s">
        <v>3348</v>
      </c>
      <c r="H480" t="s">
        <v>3266</v>
      </c>
      <c r="I480" s="2">
        <v>2590</v>
      </c>
      <c r="J480" s="2">
        <v>1080</v>
      </c>
      <c r="K480" s="2">
        <v>1810</v>
      </c>
      <c r="L480" s="2">
        <v>21192</v>
      </c>
      <c r="M480" s="2">
        <v>10416</v>
      </c>
      <c r="N480" s="2">
        <v>12637</v>
      </c>
      <c r="O480" s="3">
        <v>42415</v>
      </c>
    </row>
    <row r="481" spans="1:15" x14ac:dyDescent="0.4">
      <c r="A481">
        <v>480</v>
      </c>
      <c r="B481" t="s">
        <v>1193</v>
      </c>
      <c r="C481" t="s">
        <v>3101</v>
      </c>
      <c r="D481" t="str">
        <f t="shared" si="7"/>
        <v>tetorae019</v>
      </c>
      <c r="E481">
        <v>3</v>
      </c>
      <c r="F481" t="s">
        <v>779</v>
      </c>
      <c r="G481" t="s">
        <v>3348</v>
      </c>
      <c r="H481" t="s">
        <v>3266</v>
      </c>
      <c r="I481" s="2">
        <v>1170</v>
      </c>
      <c r="J481" s="2">
        <v>1600</v>
      </c>
      <c r="K481" s="2">
        <v>2670</v>
      </c>
      <c r="L481" s="2">
        <v>9491</v>
      </c>
      <c r="M481" s="2">
        <v>11571</v>
      </c>
      <c r="N481" s="2">
        <v>23212</v>
      </c>
      <c r="O481" s="3">
        <v>42415</v>
      </c>
    </row>
    <row r="482" spans="1:15" x14ac:dyDescent="0.4">
      <c r="A482">
        <v>481</v>
      </c>
      <c r="B482" t="s">
        <v>1194</v>
      </c>
      <c r="C482" t="s">
        <v>3098</v>
      </c>
      <c r="D482" t="str">
        <f t="shared" si="7"/>
        <v>shinobue019</v>
      </c>
      <c r="E482">
        <v>3</v>
      </c>
      <c r="F482" t="s">
        <v>775</v>
      </c>
      <c r="G482" t="s">
        <v>3348</v>
      </c>
      <c r="H482" t="s">
        <v>3266</v>
      </c>
      <c r="I482" s="2">
        <v>1120</v>
      </c>
      <c r="J482" s="2">
        <v>2900</v>
      </c>
      <c r="K482" s="2">
        <v>1240</v>
      </c>
      <c r="L482" s="2">
        <v>9907</v>
      </c>
      <c r="M482" s="2">
        <v>24594</v>
      </c>
      <c r="N482" s="2">
        <v>8954</v>
      </c>
      <c r="O482" s="3">
        <v>42415</v>
      </c>
    </row>
    <row r="483" spans="1:15" x14ac:dyDescent="0.4">
      <c r="A483">
        <v>482</v>
      </c>
      <c r="B483" t="s">
        <v>1195</v>
      </c>
      <c r="C483" t="s">
        <v>3105</v>
      </c>
      <c r="D483" t="str">
        <f t="shared" si="7"/>
        <v>torie019</v>
      </c>
      <c r="E483">
        <v>5</v>
      </c>
      <c r="F483" t="s">
        <v>779</v>
      </c>
      <c r="G483" t="s">
        <v>3348</v>
      </c>
      <c r="H483" t="s">
        <v>3267</v>
      </c>
      <c r="I483" s="2">
        <v>4780</v>
      </c>
      <c r="J483" s="2">
        <v>2620</v>
      </c>
      <c r="K483" s="2">
        <v>7700</v>
      </c>
      <c r="L483" s="2">
        <v>29466</v>
      </c>
      <c r="M483" s="2">
        <v>19653</v>
      </c>
      <c r="N483" s="2">
        <v>48090</v>
      </c>
      <c r="O483" s="3">
        <v>42425</v>
      </c>
    </row>
    <row r="484" spans="1:15" x14ac:dyDescent="0.4">
      <c r="A484">
        <v>483</v>
      </c>
      <c r="B484" t="s">
        <v>1196</v>
      </c>
      <c r="C484" t="s">
        <v>3114</v>
      </c>
      <c r="D484" t="str">
        <f t="shared" si="7"/>
        <v>kanatae019</v>
      </c>
      <c r="E484">
        <v>4</v>
      </c>
      <c r="F484" t="s">
        <v>773</v>
      </c>
      <c r="G484" t="s">
        <v>3348</v>
      </c>
      <c r="H484" t="s">
        <v>3267</v>
      </c>
      <c r="I484" s="2">
        <v>5130</v>
      </c>
      <c r="J484" s="2">
        <v>1860</v>
      </c>
      <c r="K484" s="2">
        <v>2600</v>
      </c>
      <c r="L484" s="2">
        <v>34653</v>
      </c>
      <c r="M484" s="2">
        <v>13836</v>
      </c>
      <c r="N484" s="2">
        <v>14627</v>
      </c>
      <c r="O484" s="3">
        <v>42425</v>
      </c>
    </row>
    <row r="485" spans="1:15" x14ac:dyDescent="0.4">
      <c r="A485">
        <v>484</v>
      </c>
      <c r="B485" t="s">
        <v>1197</v>
      </c>
      <c r="C485" t="s">
        <v>3106</v>
      </c>
      <c r="D485" t="str">
        <f t="shared" si="7"/>
        <v>midorie019</v>
      </c>
      <c r="E485">
        <v>3</v>
      </c>
      <c r="F485" t="s">
        <v>775</v>
      </c>
      <c r="G485" t="s">
        <v>3348</v>
      </c>
      <c r="H485" t="s">
        <v>3267</v>
      </c>
      <c r="I485" s="2">
        <v>1200</v>
      </c>
      <c r="J485" s="2">
        <v>2890</v>
      </c>
      <c r="K485" s="2">
        <v>1150</v>
      </c>
      <c r="L485" s="2">
        <v>10365</v>
      </c>
      <c r="M485" s="2">
        <v>24089</v>
      </c>
      <c r="N485" s="2">
        <v>8670</v>
      </c>
      <c r="O485" s="3">
        <v>42425</v>
      </c>
    </row>
    <row r="486" spans="1:15" x14ac:dyDescent="0.4">
      <c r="A486">
        <v>485</v>
      </c>
      <c r="B486" t="s">
        <v>1198</v>
      </c>
      <c r="C486" t="s">
        <v>3111</v>
      </c>
      <c r="D486" t="str">
        <f t="shared" si="7"/>
        <v>arashis020</v>
      </c>
      <c r="E486">
        <v>5</v>
      </c>
      <c r="F486" t="s">
        <v>1176</v>
      </c>
      <c r="G486" t="s">
        <v>3289</v>
      </c>
      <c r="H486" t="s">
        <v>3268</v>
      </c>
      <c r="I486" s="2">
        <v>3150</v>
      </c>
      <c r="J486" s="2">
        <v>8040</v>
      </c>
      <c r="K486" s="2">
        <v>3530</v>
      </c>
      <c r="L486" s="2">
        <v>22143</v>
      </c>
      <c r="M486" s="2">
        <v>46580</v>
      </c>
      <c r="N486" s="2">
        <v>21035</v>
      </c>
      <c r="O486" s="3">
        <v>42428</v>
      </c>
    </row>
    <row r="487" spans="1:15" x14ac:dyDescent="0.4">
      <c r="A487">
        <v>486</v>
      </c>
      <c r="B487" t="s">
        <v>1199</v>
      </c>
      <c r="C487" t="s">
        <v>3048</v>
      </c>
      <c r="D487" t="str">
        <f t="shared" si="7"/>
        <v>leos020</v>
      </c>
      <c r="E487">
        <v>4</v>
      </c>
      <c r="F487" t="s">
        <v>773</v>
      </c>
      <c r="G487" t="s">
        <v>3289</v>
      </c>
      <c r="H487" t="s">
        <v>3268</v>
      </c>
      <c r="I487" s="2">
        <v>5330</v>
      </c>
      <c r="J487" s="2">
        <v>1970</v>
      </c>
      <c r="K487" s="2">
        <v>2120</v>
      </c>
      <c r="L487" s="2">
        <v>32275</v>
      </c>
      <c r="M487" s="2">
        <v>14253</v>
      </c>
      <c r="N487" s="2">
        <v>12969</v>
      </c>
      <c r="O487" s="3">
        <v>42428</v>
      </c>
    </row>
    <row r="488" spans="1:15" x14ac:dyDescent="0.4">
      <c r="A488">
        <v>487</v>
      </c>
      <c r="B488" t="s">
        <v>1200</v>
      </c>
      <c r="C488" t="s">
        <v>3109</v>
      </c>
      <c r="D488" t="str">
        <f t="shared" si="7"/>
        <v>ritsus020</v>
      </c>
      <c r="E488">
        <v>3</v>
      </c>
      <c r="F488" t="s">
        <v>1075</v>
      </c>
      <c r="G488" t="s">
        <v>3289</v>
      </c>
      <c r="H488" t="s">
        <v>3268</v>
      </c>
      <c r="I488" s="2">
        <v>1760</v>
      </c>
      <c r="J488" s="2">
        <v>1200</v>
      </c>
      <c r="K488" s="2">
        <v>2550</v>
      </c>
      <c r="L488" s="2">
        <v>12811</v>
      </c>
      <c r="M488" s="2">
        <v>7865</v>
      </c>
      <c r="N488" s="2">
        <v>20554</v>
      </c>
      <c r="O488" s="3">
        <v>42428</v>
      </c>
    </row>
    <row r="489" spans="1:15" x14ac:dyDescent="0.4">
      <c r="A489">
        <v>488</v>
      </c>
      <c r="B489" t="s">
        <v>1201</v>
      </c>
      <c r="C489" t="s">
        <v>3100</v>
      </c>
      <c r="D489" t="str">
        <f t="shared" si="7"/>
        <v>izumis020</v>
      </c>
      <c r="E489">
        <v>3</v>
      </c>
      <c r="F489" t="s">
        <v>1176</v>
      </c>
      <c r="G489" t="s">
        <v>3289</v>
      </c>
      <c r="H489" t="s">
        <v>3268</v>
      </c>
      <c r="I489" s="2">
        <v>1530</v>
      </c>
      <c r="J489" s="2">
        <v>2550</v>
      </c>
      <c r="K489" s="2">
        <v>1410</v>
      </c>
      <c r="L489" s="2">
        <v>9224</v>
      </c>
      <c r="M489" s="2">
        <v>24113</v>
      </c>
      <c r="N489" s="2">
        <v>8598</v>
      </c>
      <c r="O489" s="3">
        <v>42428</v>
      </c>
    </row>
    <row r="490" spans="1:15" x14ac:dyDescent="0.4">
      <c r="A490">
        <v>489</v>
      </c>
      <c r="B490" t="s">
        <v>1202</v>
      </c>
      <c r="C490" t="s">
        <v>3044</v>
      </c>
      <c r="D490" t="str">
        <f t="shared" si="7"/>
        <v>reie020</v>
      </c>
      <c r="E490">
        <v>5</v>
      </c>
      <c r="F490" t="s">
        <v>773</v>
      </c>
      <c r="G490" t="s">
        <v>3349</v>
      </c>
      <c r="H490" t="s">
        <v>3266</v>
      </c>
      <c r="I490" s="2">
        <v>8010</v>
      </c>
      <c r="J490" s="2">
        <v>3790</v>
      </c>
      <c r="K490" s="2">
        <v>3060</v>
      </c>
      <c r="L490" s="2">
        <v>49156</v>
      </c>
      <c r="M490" s="2">
        <v>24429</v>
      </c>
      <c r="N490" s="2">
        <v>20074</v>
      </c>
      <c r="O490" s="3">
        <v>42429</v>
      </c>
    </row>
    <row r="491" spans="1:15" x14ac:dyDescent="0.4">
      <c r="A491">
        <v>490</v>
      </c>
      <c r="B491" t="s">
        <v>1203</v>
      </c>
      <c r="C491" t="s">
        <v>3112</v>
      </c>
      <c r="D491" t="str">
        <f t="shared" si="7"/>
        <v>yutae020</v>
      </c>
      <c r="E491">
        <v>4</v>
      </c>
      <c r="F491" t="s">
        <v>775</v>
      </c>
      <c r="G491" t="s">
        <v>3349</v>
      </c>
      <c r="H491" t="s">
        <v>3266</v>
      </c>
      <c r="I491" s="2">
        <v>2420</v>
      </c>
      <c r="J491" s="2">
        <v>5220</v>
      </c>
      <c r="K491" s="2">
        <v>1830</v>
      </c>
      <c r="L491" s="2">
        <v>13996</v>
      </c>
      <c r="M491" s="2">
        <v>35216</v>
      </c>
      <c r="N491" s="2">
        <v>13479</v>
      </c>
      <c r="O491" s="3">
        <v>42429</v>
      </c>
    </row>
    <row r="492" spans="1:15" x14ac:dyDescent="0.4">
      <c r="A492">
        <v>491</v>
      </c>
      <c r="B492" t="s">
        <v>1204</v>
      </c>
      <c r="C492" t="s">
        <v>3029</v>
      </c>
      <c r="D492" t="str">
        <f t="shared" si="7"/>
        <v>keitoe020</v>
      </c>
      <c r="E492">
        <v>3</v>
      </c>
      <c r="F492" t="s">
        <v>773</v>
      </c>
      <c r="G492" t="s">
        <v>3349</v>
      </c>
      <c r="H492" t="s">
        <v>3266</v>
      </c>
      <c r="I492" s="2">
        <v>2830</v>
      </c>
      <c r="J492" s="2">
        <v>1180</v>
      </c>
      <c r="K492" s="2">
        <v>1270</v>
      </c>
      <c r="L492" s="2">
        <v>20423</v>
      </c>
      <c r="M492" s="2">
        <v>12266</v>
      </c>
      <c r="N492" s="2">
        <v>10613</v>
      </c>
      <c r="O492" s="3">
        <v>42429</v>
      </c>
    </row>
    <row r="493" spans="1:15" x14ac:dyDescent="0.4">
      <c r="A493">
        <v>492</v>
      </c>
      <c r="B493" t="s">
        <v>1205</v>
      </c>
      <c r="C493" t="s">
        <v>3097</v>
      </c>
      <c r="D493" t="str">
        <f t="shared" si="7"/>
        <v>kuroe020</v>
      </c>
      <c r="E493">
        <v>3</v>
      </c>
      <c r="F493" t="s">
        <v>775</v>
      </c>
      <c r="G493" t="s">
        <v>3349</v>
      </c>
      <c r="H493" t="s">
        <v>3266</v>
      </c>
      <c r="I493" s="2">
        <v>1150</v>
      </c>
      <c r="J493" s="2">
        <v>2640</v>
      </c>
      <c r="K493" s="2">
        <v>1660</v>
      </c>
      <c r="L493" s="2">
        <v>11940</v>
      </c>
      <c r="M493" s="2">
        <v>21945</v>
      </c>
      <c r="N493" s="2">
        <v>9466</v>
      </c>
      <c r="O493" s="3">
        <v>42429</v>
      </c>
    </row>
    <row r="494" spans="1:15" x14ac:dyDescent="0.4">
      <c r="A494">
        <v>493</v>
      </c>
      <c r="B494" t="s">
        <v>1206</v>
      </c>
      <c r="C494" t="s">
        <v>3095</v>
      </c>
      <c r="D494" t="str">
        <f t="shared" si="7"/>
        <v>adnise020</v>
      </c>
      <c r="E494">
        <v>3</v>
      </c>
      <c r="F494" t="s">
        <v>779</v>
      </c>
      <c r="G494" t="s">
        <v>3349</v>
      </c>
      <c r="H494" t="s">
        <v>3266</v>
      </c>
      <c r="I494">
        <v>930</v>
      </c>
      <c r="J494" s="2">
        <v>1280</v>
      </c>
      <c r="K494" s="2">
        <v>2990</v>
      </c>
      <c r="L494" s="2">
        <v>9277</v>
      </c>
      <c r="M494" s="2">
        <v>8411</v>
      </c>
      <c r="N494" s="2">
        <v>25949</v>
      </c>
      <c r="O494" s="3">
        <v>42429</v>
      </c>
    </row>
    <row r="495" spans="1:15" x14ac:dyDescent="0.4">
      <c r="A495">
        <v>494</v>
      </c>
      <c r="B495" t="s">
        <v>1207</v>
      </c>
      <c r="C495" t="s">
        <v>3006</v>
      </c>
      <c r="D495" t="str">
        <f t="shared" si="7"/>
        <v>hinatae020</v>
      </c>
      <c r="E495">
        <v>5</v>
      </c>
      <c r="F495" t="s">
        <v>779</v>
      </c>
      <c r="G495" t="s">
        <v>3349</v>
      </c>
      <c r="H495" t="s">
        <v>3267</v>
      </c>
      <c r="I495" s="2">
        <v>2900</v>
      </c>
      <c r="J495" s="2">
        <v>3900</v>
      </c>
      <c r="K495" s="2">
        <v>7980</v>
      </c>
      <c r="L495" s="2">
        <v>19071</v>
      </c>
      <c r="M495" s="2">
        <v>23886</v>
      </c>
      <c r="N495" s="2">
        <v>51326</v>
      </c>
      <c r="O495" s="3">
        <v>42439</v>
      </c>
    </row>
    <row r="496" spans="1:15" x14ac:dyDescent="0.4">
      <c r="A496">
        <v>495</v>
      </c>
      <c r="B496" t="s">
        <v>1208</v>
      </c>
      <c r="C496" t="s">
        <v>3110</v>
      </c>
      <c r="D496" t="str">
        <f t="shared" si="7"/>
        <v>kaorue020</v>
      </c>
      <c r="E496">
        <v>4</v>
      </c>
      <c r="F496" t="s">
        <v>773</v>
      </c>
      <c r="G496" t="s">
        <v>3349</v>
      </c>
      <c r="H496" t="s">
        <v>3267</v>
      </c>
      <c r="I496" s="2">
        <v>5100</v>
      </c>
      <c r="J496" s="2">
        <v>2040</v>
      </c>
      <c r="K496" s="2">
        <v>2410</v>
      </c>
      <c r="L496" s="2">
        <v>34405</v>
      </c>
      <c r="M496" s="2">
        <v>13444</v>
      </c>
      <c r="N496" s="2">
        <v>15416</v>
      </c>
      <c r="O496" s="3">
        <v>42439</v>
      </c>
    </row>
    <row r="497" spans="1:15" x14ac:dyDescent="0.4">
      <c r="A497">
        <v>496</v>
      </c>
      <c r="B497" t="s">
        <v>1209</v>
      </c>
      <c r="C497" t="s">
        <v>3102</v>
      </c>
      <c r="D497" t="str">
        <f t="shared" si="7"/>
        <v>kogae020</v>
      </c>
      <c r="E497">
        <v>3</v>
      </c>
      <c r="F497" t="s">
        <v>775</v>
      </c>
      <c r="G497" t="s">
        <v>3349</v>
      </c>
      <c r="H497" t="s">
        <v>3267</v>
      </c>
      <c r="I497" s="2">
        <v>1920</v>
      </c>
      <c r="J497" s="2">
        <v>2550</v>
      </c>
      <c r="K497" s="2">
        <v>1060</v>
      </c>
      <c r="L497" s="2">
        <v>14549</v>
      </c>
      <c r="M497" s="2">
        <v>21379</v>
      </c>
      <c r="N497" s="2">
        <v>8230</v>
      </c>
      <c r="O497" s="3">
        <v>42439</v>
      </c>
    </row>
    <row r="498" spans="1:15" x14ac:dyDescent="0.4">
      <c r="A498">
        <v>497</v>
      </c>
      <c r="B498" t="s">
        <v>1210</v>
      </c>
      <c r="C498" t="s">
        <v>3116</v>
      </c>
      <c r="D498" t="str">
        <f t="shared" si="7"/>
        <v>mikas006st</v>
      </c>
      <c r="E498">
        <v>3</v>
      </c>
      <c r="F498" t="s">
        <v>775</v>
      </c>
      <c r="G498" t="s">
        <v>3457</v>
      </c>
      <c r="H498" t="s">
        <v>3268</v>
      </c>
      <c r="I498" s="2">
        <v>1240</v>
      </c>
      <c r="J498" s="2">
        <v>2820</v>
      </c>
      <c r="K498" s="2">
        <v>1230</v>
      </c>
      <c r="O498" s="3">
        <v>42440</v>
      </c>
    </row>
    <row r="499" spans="1:15" x14ac:dyDescent="0.4">
      <c r="A499">
        <v>498</v>
      </c>
      <c r="B499" t="s">
        <v>1211</v>
      </c>
      <c r="C499" t="s">
        <v>3116</v>
      </c>
      <c r="D499" t="str">
        <f t="shared" si="7"/>
        <v>mikas006st</v>
      </c>
      <c r="E499">
        <v>3</v>
      </c>
      <c r="F499" t="s">
        <v>773</v>
      </c>
      <c r="G499" t="s">
        <v>3457</v>
      </c>
      <c r="H499" t="s">
        <v>3268</v>
      </c>
      <c r="I499" s="2">
        <v>2570</v>
      </c>
      <c r="J499" s="2">
        <v>1330</v>
      </c>
      <c r="K499" s="2">
        <v>1570</v>
      </c>
      <c r="L499" s="2">
        <v>20858</v>
      </c>
      <c r="M499" s="2">
        <v>10927</v>
      </c>
      <c r="N499" s="2">
        <v>10779</v>
      </c>
      <c r="O499" s="3">
        <v>42440</v>
      </c>
    </row>
    <row r="500" spans="1:15" x14ac:dyDescent="0.4">
      <c r="A500">
        <v>499</v>
      </c>
      <c r="B500" t="s">
        <v>1212</v>
      </c>
      <c r="C500" t="s">
        <v>3037</v>
      </c>
      <c r="D500" t="str">
        <f t="shared" si="7"/>
        <v>shus006st</v>
      </c>
      <c r="E500">
        <v>3</v>
      </c>
      <c r="F500" t="s">
        <v>779</v>
      </c>
      <c r="G500" t="s">
        <v>3457</v>
      </c>
      <c r="H500" t="s">
        <v>3268</v>
      </c>
      <c r="I500">
        <v>850</v>
      </c>
      <c r="J500" s="2">
        <v>1560</v>
      </c>
      <c r="K500" s="2">
        <v>2850</v>
      </c>
      <c r="O500" s="3">
        <v>42440</v>
      </c>
    </row>
    <row r="501" spans="1:15" x14ac:dyDescent="0.4">
      <c r="A501">
        <v>500</v>
      </c>
      <c r="B501" t="s">
        <v>1213</v>
      </c>
      <c r="C501" t="s">
        <v>3037</v>
      </c>
      <c r="D501" t="str">
        <f t="shared" si="7"/>
        <v>shus006st</v>
      </c>
      <c r="E501">
        <v>3</v>
      </c>
      <c r="F501" t="s">
        <v>775</v>
      </c>
      <c r="G501" t="s">
        <v>3457</v>
      </c>
      <c r="H501" t="s">
        <v>3268</v>
      </c>
      <c r="I501" s="2">
        <v>1100</v>
      </c>
      <c r="J501" s="2">
        <v>2840</v>
      </c>
      <c r="K501" s="2">
        <v>1330</v>
      </c>
      <c r="L501" s="2">
        <v>11923</v>
      </c>
      <c r="M501" s="2">
        <v>20869</v>
      </c>
      <c r="N501" s="2">
        <v>9242</v>
      </c>
      <c r="O501" s="3">
        <v>42440</v>
      </c>
    </row>
    <row r="502" spans="1:15" x14ac:dyDescent="0.4">
      <c r="A502">
        <v>501</v>
      </c>
      <c r="B502" t="s">
        <v>916</v>
      </c>
      <c r="C502" t="s">
        <v>3116</v>
      </c>
      <c r="D502" t="str">
        <f t="shared" si="7"/>
        <v>mika</v>
      </c>
      <c r="E502">
        <v>2</v>
      </c>
      <c r="F502" t="s">
        <v>775</v>
      </c>
      <c r="H502" t="s">
        <v>3268</v>
      </c>
      <c r="I502" s="2">
        <v>1050</v>
      </c>
      <c r="J502" s="2">
        <v>1640</v>
      </c>
      <c r="K502">
        <v>636</v>
      </c>
      <c r="O502" s="3">
        <v>42440</v>
      </c>
    </row>
    <row r="503" spans="1:15" x14ac:dyDescent="0.4">
      <c r="A503">
        <v>502</v>
      </c>
      <c r="B503" t="s">
        <v>916</v>
      </c>
      <c r="C503" t="s">
        <v>3037</v>
      </c>
      <c r="D503" t="str">
        <f t="shared" si="7"/>
        <v>shu</v>
      </c>
      <c r="E503">
        <v>2</v>
      </c>
      <c r="F503" t="s">
        <v>779</v>
      </c>
      <c r="H503" t="s">
        <v>3268</v>
      </c>
      <c r="I503">
        <v>830</v>
      </c>
      <c r="J503">
        <v>590</v>
      </c>
      <c r="K503" s="2">
        <v>1728</v>
      </c>
      <c r="O503" s="3">
        <v>42440</v>
      </c>
    </row>
    <row r="504" spans="1:15" x14ac:dyDescent="0.4">
      <c r="A504">
        <v>503</v>
      </c>
      <c r="C504" t="s">
        <v>3116</v>
      </c>
      <c r="D504" t="str">
        <f t="shared" si="7"/>
        <v>mika</v>
      </c>
      <c r="E504">
        <v>1</v>
      </c>
      <c r="F504" t="s">
        <v>775</v>
      </c>
      <c r="H504" t="s">
        <v>3268</v>
      </c>
      <c r="I504">
        <v>490</v>
      </c>
      <c r="J504">
        <v>780</v>
      </c>
      <c r="K504">
        <v>360</v>
      </c>
      <c r="O504" s="3">
        <v>42440</v>
      </c>
    </row>
    <row r="505" spans="1:15" x14ac:dyDescent="0.4">
      <c r="A505">
        <v>504</v>
      </c>
      <c r="C505" t="s">
        <v>3037</v>
      </c>
      <c r="D505" t="str">
        <f t="shared" si="7"/>
        <v>shu</v>
      </c>
      <c r="E505">
        <v>1</v>
      </c>
      <c r="F505" t="s">
        <v>779</v>
      </c>
      <c r="H505" t="s">
        <v>3268</v>
      </c>
      <c r="I505">
        <v>270</v>
      </c>
      <c r="J505">
        <v>480</v>
      </c>
      <c r="K505">
        <v>900</v>
      </c>
      <c r="O505" s="3">
        <v>42440</v>
      </c>
    </row>
    <row r="506" spans="1:15" x14ac:dyDescent="0.4">
      <c r="A506">
        <v>505</v>
      </c>
      <c r="B506" t="s">
        <v>1214</v>
      </c>
      <c r="C506" t="s">
        <v>3102</v>
      </c>
      <c r="D506" t="str">
        <f t="shared" si="7"/>
        <v>kogas021</v>
      </c>
      <c r="E506">
        <v>5</v>
      </c>
      <c r="F506" t="s">
        <v>779</v>
      </c>
      <c r="G506" t="s">
        <v>3290</v>
      </c>
      <c r="H506" t="s">
        <v>3268</v>
      </c>
      <c r="I506" s="2">
        <v>5050</v>
      </c>
      <c r="J506" s="2">
        <v>3490</v>
      </c>
      <c r="K506" s="2">
        <v>7040</v>
      </c>
      <c r="L506" s="2">
        <v>26031</v>
      </c>
      <c r="M506" s="2">
        <v>21891</v>
      </c>
      <c r="N506" s="2">
        <v>45400</v>
      </c>
      <c r="O506" s="3">
        <v>42443</v>
      </c>
    </row>
    <row r="507" spans="1:15" x14ac:dyDescent="0.4">
      <c r="A507">
        <v>506</v>
      </c>
      <c r="B507" t="s">
        <v>1215</v>
      </c>
      <c r="C507" t="s">
        <v>3107</v>
      </c>
      <c r="D507" t="str">
        <f t="shared" si="7"/>
        <v>yuzurus021</v>
      </c>
      <c r="E507">
        <v>4</v>
      </c>
      <c r="F507" t="s">
        <v>773</v>
      </c>
      <c r="G507" t="s">
        <v>3290</v>
      </c>
      <c r="H507" t="s">
        <v>3268</v>
      </c>
      <c r="I507" s="2">
        <v>5280</v>
      </c>
      <c r="J507" s="2">
        <v>2510</v>
      </c>
      <c r="K507" s="2">
        <v>1600</v>
      </c>
      <c r="L507" s="2">
        <v>32373</v>
      </c>
      <c r="M507" s="2">
        <v>16528</v>
      </c>
      <c r="N507" s="2">
        <v>9597</v>
      </c>
      <c r="O507" s="3">
        <v>42443</v>
      </c>
    </row>
    <row r="508" spans="1:15" x14ac:dyDescent="0.4">
      <c r="A508">
        <v>507</v>
      </c>
      <c r="B508" t="s">
        <v>1216</v>
      </c>
      <c r="C508" t="s">
        <v>3099</v>
      </c>
      <c r="D508" t="str">
        <f t="shared" si="7"/>
        <v>subarus021</v>
      </c>
      <c r="E508">
        <v>3</v>
      </c>
      <c r="F508" t="s">
        <v>775</v>
      </c>
      <c r="G508" t="s">
        <v>3290</v>
      </c>
      <c r="H508" t="s">
        <v>3268</v>
      </c>
      <c r="I508" s="2">
        <v>1750</v>
      </c>
      <c r="J508" s="2">
        <v>2570</v>
      </c>
      <c r="K508" s="2">
        <v>1160</v>
      </c>
      <c r="O508" s="3">
        <v>42443</v>
      </c>
    </row>
    <row r="509" spans="1:15" x14ac:dyDescent="0.4">
      <c r="A509">
        <v>508</v>
      </c>
      <c r="B509" t="s">
        <v>1217</v>
      </c>
      <c r="C509" t="s">
        <v>3105</v>
      </c>
      <c r="D509" t="str">
        <f t="shared" si="7"/>
        <v>toris021</v>
      </c>
      <c r="E509">
        <v>3</v>
      </c>
      <c r="F509" t="s">
        <v>773</v>
      </c>
      <c r="G509" t="s">
        <v>3290</v>
      </c>
      <c r="H509" t="s">
        <v>3268</v>
      </c>
      <c r="I509" s="2">
        <v>2950</v>
      </c>
      <c r="J509" s="2">
        <v>1280</v>
      </c>
      <c r="K509">
        <v>990</v>
      </c>
      <c r="L509" s="2">
        <v>21368</v>
      </c>
      <c r="M509" s="2">
        <v>8545</v>
      </c>
      <c r="N509" s="2">
        <v>9288</v>
      </c>
      <c r="O509" s="3">
        <v>42443</v>
      </c>
    </row>
    <row r="510" spans="1:15" x14ac:dyDescent="0.4">
      <c r="A510">
        <v>509</v>
      </c>
      <c r="B510" t="s">
        <v>1218</v>
      </c>
      <c r="C510" t="s">
        <v>3037</v>
      </c>
      <c r="D510" t="str">
        <f t="shared" si="7"/>
        <v>shue021</v>
      </c>
      <c r="E510">
        <v>5</v>
      </c>
      <c r="F510" t="s">
        <v>779</v>
      </c>
      <c r="G510" t="s">
        <v>3350</v>
      </c>
      <c r="H510" t="s">
        <v>3266</v>
      </c>
      <c r="I510" s="2">
        <v>4040</v>
      </c>
      <c r="J510" s="2">
        <v>4350</v>
      </c>
      <c r="K510" s="2">
        <v>7130</v>
      </c>
      <c r="L510" s="2">
        <v>30819</v>
      </c>
      <c r="M510" s="2">
        <v>24284</v>
      </c>
      <c r="N510" s="2">
        <v>42860</v>
      </c>
      <c r="O510" s="3">
        <v>42444</v>
      </c>
    </row>
    <row r="511" spans="1:15" x14ac:dyDescent="0.4">
      <c r="A511">
        <v>510</v>
      </c>
      <c r="B511" t="s">
        <v>1219</v>
      </c>
      <c r="C511" t="s">
        <v>3116</v>
      </c>
      <c r="D511" t="str">
        <f t="shared" si="7"/>
        <v>mikae021</v>
      </c>
      <c r="E511">
        <v>4</v>
      </c>
      <c r="F511" t="s">
        <v>773</v>
      </c>
      <c r="G511" t="s">
        <v>3350</v>
      </c>
      <c r="H511" t="s">
        <v>3266</v>
      </c>
      <c r="I511" s="2">
        <v>5310</v>
      </c>
      <c r="J511" s="2">
        <v>2390</v>
      </c>
      <c r="K511" s="2">
        <v>1690</v>
      </c>
      <c r="L511" s="2">
        <v>36321</v>
      </c>
      <c r="M511" s="2">
        <v>15452</v>
      </c>
      <c r="N511" s="2">
        <v>10203</v>
      </c>
      <c r="O511" s="3">
        <v>42444</v>
      </c>
    </row>
    <row r="512" spans="1:15" x14ac:dyDescent="0.4">
      <c r="A512">
        <v>511</v>
      </c>
      <c r="B512" t="s">
        <v>1220</v>
      </c>
      <c r="C512" t="s">
        <v>3111</v>
      </c>
      <c r="D512" t="str">
        <f t="shared" si="7"/>
        <v>arashie021</v>
      </c>
      <c r="E512">
        <v>3</v>
      </c>
      <c r="F512" t="s">
        <v>779</v>
      </c>
      <c r="G512" t="s">
        <v>3350</v>
      </c>
      <c r="H512" t="s">
        <v>3266</v>
      </c>
      <c r="I512" s="2">
        <v>1030</v>
      </c>
      <c r="J512" s="2">
        <v>1550</v>
      </c>
      <c r="K512" s="2">
        <v>2770</v>
      </c>
      <c r="L512" s="2">
        <v>11176</v>
      </c>
      <c r="M512" s="2">
        <v>12470</v>
      </c>
      <c r="N512" s="2">
        <v>19632</v>
      </c>
      <c r="O512" s="3">
        <v>42444</v>
      </c>
    </row>
    <row r="513" spans="1:15" x14ac:dyDescent="0.4">
      <c r="A513">
        <v>512</v>
      </c>
      <c r="B513" t="s">
        <v>1221</v>
      </c>
      <c r="C513" t="s">
        <v>3115</v>
      </c>
      <c r="D513" t="str">
        <f t="shared" si="7"/>
        <v>mitsurue021</v>
      </c>
      <c r="E513">
        <v>3</v>
      </c>
      <c r="F513" t="s">
        <v>773</v>
      </c>
      <c r="G513" t="s">
        <v>3350</v>
      </c>
      <c r="H513" t="s">
        <v>3266</v>
      </c>
      <c r="I513" s="2">
        <v>2510</v>
      </c>
      <c r="J513" s="2">
        <v>1100</v>
      </c>
      <c r="K513" s="2">
        <v>1950</v>
      </c>
      <c r="L513" s="2">
        <v>24825</v>
      </c>
      <c r="M513" s="2">
        <v>7961</v>
      </c>
      <c r="N513" s="2">
        <v>12097</v>
      </c>
      <c r="O513" s="3">
        <v>42444</v>
      </c>
    </row>
    <row r="514" spans="1:15" x14ac:dyDescent="0.4">
      <c r="A514">
        <v>513</v>
      </c>
      <c r="B514" t="s">
        <v>1222</v>
      </c>
      <c r="C514" t="s">
        <v>3097</v>
      </c>
      <c r="D514" t="str">
        <f t="shared" ref="D514:D577" si="8">_xlfn.CONCAT(C514,G514)</f>
        <v>kuroe021</v>
      </c>
      <c r="E514">
        <v>3</v>
      </c>
      <c r="F514" t="s">
        <v>775</v>
      </c>
      <c r="G514" t="s">
        <v>3350</v>
      </c>
      <c r="H514" t="s">
        <v>3266</v>
      </c>
      <c r="I514">
        <v>910</v>
      </c>
      <c r="J514" s="2">
        <v>2860</v>
      </c>
      <c r="K514" s="2">
        <v>1520</v>
      </c>
      <c r="L514" s="2">
        <v>11229</v>
      </c>
      <c r="M514" s="2">
        <v>19096</v>
      </c>
      <c r="N514" s="2">
        <v>12619</v>
      </c>
      <c r="O514" s="3">
        <v>42444</v>
      </c>
    </row>
    <row r="515" spans="1:15" x14ac:dyDescent="0.4">
      <c r="A515">
        <v>514</v>
      </c>
      <c r="B515" t="s">
        <v>1223</v>
      </c>
      <c r="C515" t="s">
        <v>3046</v>
      </c>
      <c r="D515" t="str">
        <f t="shared" si="8"/>
        <v>nazunae021</v>
      </c>
      <c r="E515">
        <v>5</v>
      </c>
      <c r="F515" t="s">
        <v>775</v>
      </c>
      <c r="G515" t="s">
        <v>3350</v>
      </c>
      <c r="H515" t="s">
        <v>3267</v>
      </c>
      <c r="I515" s="2">
        <v>2870</v>
      </c>
      <c r="J515" s="2">
        <v>8180</v>
      </c>
      <c r="K515" s="2">
        <v>3710</v>
      </c>
      <c r="L515" s="2">
        <v>23588</v>
      </c>
      <c r="M515" s="2">
        <v>49345</v>
      </c>
      <c r="N515" s="2">
        <v>23652</v>
      </c>
      <c r="O515" s="3">
        <v>42454</v>
      </c>
    </row>
    <row r="516" spans="1:15" x14ac:dyDescent="0.4">
      <c r="A516">
        <v>515</v>
      </c>
      <c r="B516" t="s">
        <v>1224</v>
      </c>
      <c r="C516" t="s">
        <v>3113</v>
      </c>
      <c r="D516" t="str">
        <f t="shared" si="8"/>
        <v>tomoyae021</v>
      </c>
      <c r="E516">
        <v>4</v>
      </c>
      <c r="F516" t="s">
        <v>779</v>
      </c>
      <c r="G516" t="s">
        <v>3350</v>
      </c>
      <c r="H516" t="s">
        <v>3267</v>
      </c>
      <c r="I516" s="2">
        <v>2640</v>
      </c>
      <c r="J516" s="2">
        <v>1610</v>
      </c>
      <c r="K516" s="2">
        <v>5260</v>
      </c>
      <c r="L516" s="2">
        <v>15930</v>
      </c>
      <c r="M516" s="2">
        <v>12812</v>
      </c>
      <c r="N516" s="2">
        <v>34451</v>
      </c>
      <c r="O516" s="3">
        <v>42454</v>
      </c>
    </row>
    <row r="517" spans="1:15" x14ac:dyDescent="0.4">
      <c r="A517">
        <v>516</v>
      </c>
      <c r="B517" t="s">
        <v>1225</v>
      </c>
      <c r="C517" t="s">
        <v>3094</v>
      </c>
      <c r="D517" t="str">
        <f t="shared" si="8"/>
        <v>hajimee021</v>
      </c>
      <c r="E517">
        <v>3</v>
      </c>
      <c r="F517" t="s">
        <v>773</v>
      </c>
      <c r="G517" t="s">
        <v>3350</v>
      </c>
      <c r="H517" t="s">
        <v>3267</v>
      </c>
      <c r="I517" s="2">
        <v>2920</v>
      </c>
      <c r="J517">
        <v>910</v>
      </c>
      <c r="K517" s="2">
        <v>1400</v>
      </c>
      <c r="L517" s="2">
        <v>22613</v>
      </c>
      <c r="M517" s="2">
        <v>9069</v>
      </c>
      <c r="N517" s="2">
        <v>10504</v>
      </c>
      <c r="O517" s="3">
        <v>42454</v>
      </c>
    </row>
    <row r="518" spans="1:15" x14ac:dyDescent="0.4">
      <c r="A518">
        <v>517</v>
      </c>
      <c r="B518" t="s">
        <v>1226</v>
      </c>
      <c r="C518" t="s">
        <v>3035</v>
      </c>
      <c r="D518" t="str">
        <f t="shared" si="8"/>
        <v>chiakisp003</v>
      </c>
      <c r="E518">
        <v>4</v>
      </c>
      <c r="F518" t="s">
        <v>779</v>
      </c>
      <c r="G518" t="s">
        <v>3435</v>
      </c>
      <c r="H518" t="s">
        <v>3268</v>
      </c>
      <c r="I518" s="2">
        <v>2250</v>
      </c>
      <c r="J518" s="2">
        <v>1490</v>
      </c>
      <c r="K518" s="2">
        <v>4400</v>
      </c>
      <c r="O518" s="3">
        <v>42455</v>
      </c>
    </row>
    <row r="519" spans="1:15" x14ac:dyDescent="0.4">
      <c r="A519">
        <v>518</v>
      </c>
      <c r="B519" t="s">
        <v>1227</v>
      </c>
      <c r="C519" t="s">
        <v>3098</v>
      </c>
      <c r="D519" t="str">
        <f t="shared" si="8"/>
        <v>shinobus022</v>
      </c>
      <c r="E519">
        <v>5</v>
      </c>
      <c r="F519" t="s">
        <v>775</v>
      </c>
      <c r="G519" t="s">
        <v>3291</v>
      </c>
      <c r="H519" t="s">
        <v>3268</v>
      </c>
      <c r="I519" s="2">
        <v>5000</v>
      </c>
      <c r="J519" s="2">
        <v>7180</v>
      </c>
      <c r="K519" s="2">
        <v>3290</v>
      </c>
      <c r="L519" s="2">
        <v>27687</v>
      </c>
      <c r="M519" s="2">
        <v>43110</v>
      </c>
      <c r="N519" s="2">
        <v>18972</v>
      </c>
      <c r="O519" s="3">
        <v>42459</v>
      </c>
    </row>
    <row r="520" spans="1:15" x14ac:dyDescent="0.4">
      <c r="A520">
        <v>519</v>
      </c>
      <c r="B520" t="s">
        <v>1228</v>
      </c>
      <c r="C520" t="s">
        <v>3106</v>
      </c>
      <c r="D520" t="str">
        <f t="shared" si="8"/>
        <v>midoris022</v>
      </c>
      <c r="E520">
        <v>4</v>
      </c>
      <c r="F520" t="s">
        <v>779</v>
      </c>
      <c r="G520" t="s">
        <v>3291</v>
      </c>
      <c r="H520" t="s">
        <v>3268</v>
      </c>
      <c r="I520" s="2">
        <v>2460</v>
      </c>
      <c r="J520" s="2">
        <v>1860</v>
      </c>
      <c r="K520" s="2">
        <v>5180</v>
      </c>
      <c r="L520" s="2">
        <v>14739</v>
      </c>
      <c r="M520" s="2">
        <v>12619</v>
      </c>
      <c r="N520" s="2">
        <v>30475</v>
      </c>
      <c r="O520" s="3">
        <v>42459</v>
      </c>
    </row>
    <row r="521" spans="1:15" x14ac:dyDescent="0.4">
      <c r="A521">
        <v>520</v>
      </c>
      <c r="B521" t="s">
        <v>1229</v>
      </c>
      <c r="C521" t="s">
        <v>3006</v>
      </c>
      <c r="D521" t="str">
        <f t="shared" si="8"/>
        <v>hinatas022</v>
      </c>
      <c r="E521">
        <v>3</v>
      </c>
      <c r="F521" t="s">
        <v>773</v>
      </c>
      <c r="G521" t="s">
        <v>3291</v>
      </c>
      <c r="H521" t="s">
        <v>3268</v>
      </c>
      <c r="I521" s="2">
        <v>2760</v>
      </c>
      <c r="J521">
        <v>930</v>
      </c>
      <c r="K521" s="2">
        <v>1640</v>
      </c>
      <c r="L521" s="2">
        <v>21791</v>
      </c>
      <c r="M521" s="2">
        <v>5770</v>
      </c>
      <c r="N521" s="2">
        <v>12714</v>
      </c>
      <c r="O521" s="3">
        <v>42459</v>
      </c>
    </row>
    <row r="522" spans="1:15" x14ac:dyDescent="0.4">
      <c r="A522">
        <v>521</v>
      </c>
      <c r="B522" t="s">
        <v>1230</v>
      </c>
      <c r="C522" t="s">
        <v>3112</v>
      </c>
      <c r="D522" t="str">
        <f t="shared" si="8"/>
        <v>yutas022</v>
      </c>
      <c r="E522">
        <v>3</v>
      </c>
      <c r="F522" t="s">
        <v>775</v>
      </c>
      <c r="G522" t="s">
        <v>3291</v>
      </c>
      <c r="H522" t="s">
        <v>3268</v>
      </c>
      <c r="I522">
        <v>960</v>
      </c>
      <c r="J522" s="2">
        <v>2980</v>
      </c>
      <c r="K522" s="2">
        <v>1250</v>
      </c>
      <c r="L522" s="2">
        <v>7715</v>
      </c>
      <c r="M522" s="2">
        <v>21813</v>
      </c>
      <c r="N522" s="2">
        <v>9931</v>
      </c>
      <c r="O522" s="3">
        <v>42459</v>
      </c>
    </row>
    <row r="523" spans="1:15" x14ac:dyDescent="0.4">
      <c r="A523">
        <v>522</v>
      </c>
      <c r="B523" t="s">
        <v>1231</v>
      </c>
      <c r="C523" t="s">
        <v>3094</v>
      </c>
      <c r="D523" t="str">
        <f t="shared" si="8"/>
        <v>hajimee022</v>
      </c>
      <c r="E523">
        <v>5</v>
      </c>
      <c r="F523" t="s">
        <v>779</v>
      </c>
      <c r="G523" t="s">
        <v>3351</v>
      </c>
      <c r="H523" t="s">
        <v>3266</v>
      </c>
      <c r="I523" s="2">
        <v>4340</v>
      </c>
      <c r="J523" s="2">
        <v>4380</v>
      </c>
      <c r="K523" s="2">
        <v>6960</v>
      </c>
      <c r="L523" s="2">
        <v>25813</v>
      </c>
      <c r="M523" s="2">
        <v>24234</v>
      </c>
      <c r="N523" s="2">
        <v>47283</v>
      </c>
      <c r="O523" s="3">
        <v>42460</v>
      </c>
    </row>
    <row r="524" spans="1:15" x14ac:dyDescent="0.4">
      <c r="A524">
        <v>523</v>
      </c>
      <c r="B524" t="s">
        <v>1232</v>
      </c>
      <c r="C524" t="s">
        <v>3115</v>
      </c>
      <c r="D524" t="str">
        <f t="shared" si="8"/>
        <v>mitsurue022</v>
      </c>
      <c r="E524">
        <v>4</v>
      </c>
      <c r="F524" t="s">
        <v>773</v>
      </c>
      <c r="G524" t="s">
        <v>3351</v>
      </c>
      <c r="H524" t="s">
        <v>3266</v>
      </c>
      <c r="I524" s="2">
        <v>5320</v>
      </c>
      <c r="J524" s="2">
        <v>2560</v>
      </c>
      <c r="K524" s="2">
        <v>1500</v>
      </c>
      <c r="L524" s="2">
        <v>34711</v>
      </c>
      <c r="M524" s="2">
        <v>16300</v>
      </c>
      <c r="N524" s="2">
        <v>11157</v>
      </c>
      <c r="O524" s="3">
        <v>42460</v>
      </c>
    </row>
    <row r="525" spans="1:15" x14ac:dyDescent="0.4">
      <c r="A525">
        <v>524</v>
      </c>
      <c r="B525" t="s">
        <v>1233</v>
      </c>
      <c r="C525" t="s">
        <v>3109</v>
      </c>
      <c r="D525" t="str">
        <f t="shared" si="8"/>
        <v>ritsue022</v>
      </c>
      <c r="E525">
        <v>3</v>
      </c>
      <c r="F525" t="s">
        <v>773</v>
      </c>
      <c r="G525" t="s">
        <v>3351</v>
      </c>
      <c r="H525" t="s">
        <v>3266</v>
      </c>
      <c r="I525" s="2">
        <v>2790</v>
      </c>
      <c r="J525" s="2">
        <v>1320</v>
      </c>
      <c r="K525" s="2">
        <v>1220</v>
      </c>
      <c r="L525" s="2">
        <v>21520</v>
      </c>
      <c r="M525" s="2">
        <v>12818</v>
      </c>
      <c r="N525" s="2">
        <v>9217</v>
      </c>
      <c r="O525" s="3">
        <v>42460</v>
      </c>
    </row>
    <row r="526" spans="1:15" x14ac:dyDescent="0.4">
      <c r="A526">
        <v>525</v>
      </c>
      <c r="B526" t="s">
        <v>1234</v>
      </c>
      <c r="C526" t="s">
        <v>3113</v>
      </c>
      <c r="D526" t="str">
        <f t="shared" si="8"/>
        <v>tomoyae022</v>
      </c>
      <c r="E526">
        <v>3</v>
      </c>
      <c r="F526" t="s">
        <v>775</v>
      </c>
      <c r="G526" t="s">
        <v>3351</v>
      </c>
      <c r="H526" t="s">
        <v>3266</v>
      </c>
      <c r="I526">
        <v>980</v>
      </c>
      <c r="J526" s="2">
        <v>2840</v>
      </c>
      <c r="K526" s="2">
        <v>1460</v>
      </c>
      <c r="L526" s="2">
        <v>11810</v>
      </c>
      <c r="M526" s="2">
        <v>21079</v>
      </c>
      <c r="N526" s="2">
        <v>9652</v>
      </c>
      <c r="O526" s="3">
        <v>42460</v>
      </c>
    </row>
    <row r="527" spans="1:15" x14ac:dyDescent="0.4">
      <c r="A527">
        <v>526</v>
      </c>
      <c r="B527" t="s">
        <v>1235</v>
      </c>
      <c r="C527" t="s">
        <v>3106</v>
      </c>
      <c r="D527" t="str">
        <f t="shared" si="8"/>
        <v>midorie022</v>
      </c>
      <c r="E527">
        <v>3</v>
      </c>
      <c r="F527" t="s">
        <v>779</v>
      </c>
      <c r="G527" t="s">
        <v>3351</v>
      </c>
      <c r="H527" t="s">
        <v>3266</v>
      </c>
      <c r="I527" s="2">
        <v>1130</v>
      </c>
      <c r="J527" s="2">
        <v>1080</v>
      </c>
      <c r="K527" s="2">
        <v>2980</v>
      </c>
      <c r="L527" s="2">
        <v>12215</v>
      </c>
      <c r="M527" s="2">
        <v>9760</v>
      </c>
      <c r="N527" s="2">
        <v>20413</v>
      </c>
      <c r="O527" s="3">
        <v>42460</v>
      </c>
    </row>
    <row r="528" spans="1:15" x14ac:dyDescent="0.4">
      <c r="A528">
        <v>527</v>
      </c>
      <c r="B528" t="s">
        <v>1236</v>
      </c>
      <c r="C528" t="s">
        <v>3117</v>
      </c>
      <c r="D528" t="str">
        <f t="shared" si="8"/>
        <v>akiomisp004</v>
      </c>
      <c r="E528">
        <v>4</v>
      </c>
      <c r="F528" t="s">
        <v>775</v>
      </c>
      <c r="G528" t="s">
        <v>3436</v>
      </c>
      <c r="H528" t="s">
        <v>3268</v>
      </c>
      <c r="I528" s="2">
        <v>5000</v>
      </c>
      <c r="J528" s="2">
        <v>5000</v>
      </c>
      <c r="K528" s="2">
        <v>5000</v>
      </c>
      <c r="O528" s="3">
        <v>42461</v>
      </c>
    </row>
    <row r="529" spans="1:15" x14ac:dyDescent="0.4">
      <c r="A529">
        <v>528</v>
      </c>
      <c r="B529" t="s">
        <v>1237</v>
      </c>
      <c r="C529" t="s">
        <v>3118</v>
      </c>
      <c r="D529" t="str">
        <f t="shared" si="8"/>
        <v>jinsp004</v>
      </c>
      <c r="E529">
        <v>4</v>
      </c>
      <c r="F529" t="s">
        <v>773</v>
      </c>
      <c r="G529" t="s">
        <v>3436</v>
      </c>
      <c r="H529" t="s">
        <v>3268</v>
      </c>
      <c r="I529" s="2">
        <v>5000</v>
      </c>
      <c r="J529" s="2">
        <v>5000</v>
      </c>
      <c r="K529" s="2">
        <v>5000</v>
      </c>
      <c r="O529" s="3">
        <v>42461</v>
      </c>
    </row>
    <row r="530" spans="1:15" x14ac:dyDescent="0.4">
      <c r="A530">
        <v>529</v>
      </c>
      <c r="B530" t="s">
        <v>1238</v>
      </c>
      <c r="C530" t="s">
        <v>3104</v>
      </c>
      <c r="D530" t="str">
        <f t="shared" si="8"/>
        <v>tsukasae022</v>
      </c>
      <c r="E530">
        <v>5</v>
      </c>
      <c r="F530" t="s">
        <v>773</v>
      </c>
      <c r="G530" t="s">
        <v>3351</v>
      </c>
      <c r="H530" t="s">
        <v>3267</v>
      </c>
      <c r="I530" s="2">
        <v>7210</v>
      </c>
      <c r="J530" s="2">
        <v>2950</v>
      </c>
      <c r="K530" s="2">
        <v>5330</v>
      </c>
      <c r="L530" s="2">
        <v>45405</v>
      </c>
      <c r="M530" s="2">
        <v>20558</v>
      </c>
      <c r="N530" s="2">
        <v>30646</v>
      </c>
      <c r="O530" s="3">
        <v>42470</v>
      </c>
    </row>
    <row r="531" spans="1:15" x14ac:dyDescent="0.4">
      <c r="A531">
        <v>530</v>
      </c>
      <c r="B531" t="s">
        <v>1239</v>
      </c>
      <c r="C531" t="s">
        <v>3031</v>
      </c>
      <c r="D531" t="str">
        <f t="shared" si="8"/>
        <v>eichie022</v>
      </c>
      <c r="E531">
        <v>4</v>
      </c>
      <c r="F531" t="s">
        <v>775</v>
      </c>
      <c r="G531" t="s">
        <v>3351</v>
      </c>
      <c r="H531" t="s">
        <v>3267</v>
      </c>
      <c r="I531" s="2">
        <v>2730</v>
      </c>
      <c r="J531" s="2">
        <v>5120</v>
      </c>
      <c r="K531" s="2">
        <v>1630</v>
      </c>
      <c r="L531" s="2">
        <v>17449</v>
      </c>
      <c r="M531" s="2">
        <v>32796</v>
      </c>
      <c r="N531" s="2">
        <v>11739</v>
      </c>
      <c r="O531" s="3">
        <v>42470</v>
      </c>
    </row>
    <row r="532" spans="1:15" x14ac:dyDescent="0.4">
      <c r="A532">
        <v>531</v>
      </c>
      <c r="B532" t="s">
        <v>1240</v>
      </c>
      <c r="C532" t="s">
        <v>3101</v>
      </c>
      <c r="D532" t="str">
        <f t="shared" si="8"/>
        <v>tetorae022</v>
      </c>
      <c r="E532">
        <v>3</v>
      </c>
      <c r="F532" t="s">
        <v>779</v>
      </c>
      <c r="G532" t="s">
        <v>3351</v>
      </c>
      <c r="H532" t="s">
        <v>3267</v>
      </c>
      <c r="I532" s="2">
        <v>1020</v>
      </c>
      <c r="J532" s="2">
        <v>1420</v>
      </c>
      <c r="K532" s="2">
        <v>2850</v>
      </c>
      <c r="L532" s="2">
        <v>7733</v>
      </c>
      <c r="M532" s="2">
        <v>10522</v>
      </c>
      <c r="N532" s="2">
        <v>24088</v>
      </c>
      <c r="O532" s="3">
        <v>42470</v>
      </c>
    </row>
    <row r="533" spans="1:15" x14ac:dyDescent="0.4">
      <c r="A533">
        <v>532</v>
      </c>
      <c r="B533" t="s">
        <v>1241</v>
      </c>
      <c r="C533" t="s">
        <v>3108</v>
      </c>
      <c r="D533" t="str">
        <f t="shared" si="8"/>
        <v>somas023</v>
      </c>
      <c r="E533">
        <v>5</v>
      </c>
      <c r="F533" t="s">
        <v>773</v>
      </c>
      <c r="G533" t="s">
        <v>3292</v>
      </c>
      <c r="H533" t="s">
        <v>3268</v>
      </c>
      <c r="I533" s="2">
        <v>7320</v>
      </c>
      <c r="J533" s="2">
        <v>3730</v>
      </c>
      <c r="K533" s="2">
        <v>4360</v>
      </c>
      <c r="L533" s="2">
        <v>46212</v>
      </c>
      <c r="M533" s="2">
        <v>18787</v>
      </c>
      <c r="N533" s="2">
        <v>28109</v>
      </c>
      <c r="O533" s="3">
        <v>42474</v>
      </c>
    </row>
    <row r="534" spans="1:15" x14ac:dyDescent="0.4">
      <c r="A534">
        <v>533</v>
      </c>
      <c r="B534" t="s">
        <v>1242</v>
      </c>
      <c r="C534" t="s">
        <v>3114</v>
      </c>
      <c r="D534" t="str">
        <f t="shared" si="8"/>
        <v>kanatas023</v>
      </c>
      <c r="E534">
        <v>4</v>
      </c>
      <c r="F534" t="s">
        <v>775</v>
      </c>
      <c r="G534" t="s">
        <v>3292</v>
      </c>
      <c r="H534" t="s">
        <v>3268</v>
      </c>
      <c r="I534" s="2">
        <v>1730</v>
      </c>
      <c r="J534" s="2">
        <v>5200</v>
      </c>
      <c r="K534" s="2">
        <v>2530</v>
      </c>
      <c r="L534" s="2">
        <v>12156</v>
      </c>
      <c r="M534" s="2">
        <v>31851</v>
      </c>
      <c r="N534" s="2">
        <v>14669</v>
      </c>
      <c r="O534" s="3">
        <v>42474</v>
      </c>
    </row>
    <row r="535" spans="1:15" x14ac:dyDescent="0.4">
      <c r="A535">
        <v>534</v>
      </c>
      <c r="B535" t="s">
        <v>1243</v>
      </c>
      <c r="C535" t="s">
        <v>3110</v>
      </c>
      <c r="D535" t="str">
        <f t="shared" si="8"/>
        <v>kaorus023</v>
      </c>
      <c r="E535">
        <v>3</v>
      </c>
      <c r="F535" t="s">
        <v>779</v>
      </c>
      <c r="G535" t="s">
        <v>3292</v>
      </c>
      <c r="H535" t="s">
        <v>3268</v>
      </c>
      <c r="I535" s="2">
        <v>1240</v>
      </c>
      <c r="J535">
        <v>990</v>
      </c>
      <c r="K535" s="2">
        <v>2980</v>
      </c>
      <c r="L535" s="2">
        <v>10826</v>
      </c>
      <c r="M535" s="2">
        <v>11240</v>
      </c>
      <c r="N535" s="2">
        <v>17764</v>
      </c>
      <c r="O535" s="3">
        <v>42474</v>
      </c>
    </row>
    <row r="536" spans="1:15" x14ac:dyDescent="0.4">
      <c r="A536">
        <v>535</v>
      </c>
      <c r="B536" t="s">
        <v>1244</v>
      </c>
      <c r="C536" t="s">
        <v>3095</v>
      </c>
      <c r="D536" t="str">
        <f t="shared" si="8"/>
        <v>adniss023</v>
      </c>
      <c r="E536">
        <v>3</v>
      </c>
      <c r="F536" t="s">
        <v>773</v>
      </c>
      <c r="G536" t="s">
        <v>3292</v>
      </c>
      <c r="H536" t="s">
        <v>3268</v>
      </c>
      <c r="I536" s="2">
        <v>2960</v>
      </c>
      <c r="J536" s="2">
        <v>1380</v>
      </c>
      <c r="K536">
        <v>870</v>
      </c>
      <c r="L536" s="2">
        <v>19169</v>
      </c>
      <c r="M536" s="2">
        <v>10050</v>
      </c>
      <c r="N536" s="2">
        <v>9748</v>
      </c>
      <c r="O536" s="3">
        <v>42474</v>
      </c>
    </row>
    <row r="537" spans="1:15" x14ac:dyDescent="0.4">
      <c r="A537">
        <v>536</v>
      </c>
      <c r="B537" t="s">
        <v>1245</v>
      </c>
      <c r="C537" t="s">
        <v>3107</v>
      </c>
      <c r="D537" t="str">
        <f t="shared" si="8"/>
        <v>yuzurue023</v>
      </c>
      <c r="E537">
        <v>5</v>
      </c>
      <c r="F537" t="s">
        <v>775</v>
      </c>
      <c r="G537" t="s">
        <v>3352</v>
      </c>
      <c r="H537" t="s">
        <v>3266</v>
      </c>
      <c r="I537" s="2">
        <v>2720</v>
      </c>
      <c r="J537" s="2">
        <v>8040</v>
      </c>
      <c r="K537" s="2">
        <v>3990</v>
      </c>
      <c r="L537" s="2">
        <v>20421</v>
      </c>
      <c r="M537" s="2">
        <v>46818</v>
      </c>
      <c r="N537" s="2">
        <v>25800</v>
      </c>
      <c r="O537" s="3">
        <v>42475</v>
      </c>
    </row>
    <row r="538" spans="1:15" x14ac:dyDescent="0.4">
      <c r="A538">
        <v>537</v>
      </c>
      <c r="B538" t="s">
        <v>1246</v>
      </c>
      <c r="C538" t="s">
        <v>3105</v>
      </c>
      <c r="D538" t="str">
        <f t="shared" si="8"/>
        <v>torie023</v>
      </c>
      <c r="E538">
        <v>4</v>
      </c>
      <c r="F538" t="s">
        <v>779</v>
      </c>
      <c r="G538" t="s">
        <v>3352</v>
      </c>
      <c r="H538" t="s">
        <v>3266</v>
      </c>
      <c r="I538" s="2">
        <v>1720</v>
      </c>
      <c r="J538" s="2">
        <v>2640</v>
      </c>
      <c r="K538" s="2">
        <v>5130</v>
      </c>
      <c r="L538" s="2">
        <v>14056</v>
      </c>
      <c r="M538" s="2">
        <v>16803</v>
      </c>
      <c r="N538" s="2">
        <v>31760</v>
      </c>
      <c r="O538" s="3">
        <v>42475</v>
      </c>
    </row>
    <row r="539" spans="1:15" x14ac:dyDescent="0.4">
      <c r="A539">
        <v>538</v>
      </c>
      <c r="B539" t="s">
        <v>1247</v>
      </c>
      <c r="C539" t="s">
        <v>3037</v>
      </c>
      <c r="D539" t="str">
        <f t="shared" si="8"/>
        <v>shue023</v>
      </c>
      <c r="E539">
        <v>3</v>
      </c>
      <c r="F539" t="s">
        <v>773</v>
      </c>
      <c r="G539" t="s">
        <v>3352</v>
      </c>
      <c r="H539" t="s">
        <v>3266</v>
      </c>
      <c r="I539" s="2">
        <v>2870</v>
      </c>
      <c r="J539" s="2">
        <v>1090</v>
      </c>
      <c r="K539" s="2">
        <v>1310</v>
      </c>
      <c r="L539" s="2">
        <v>21715</v>
      </c>
      <c r="M539" s="2">
        <v>9675</v>
      </c>
      <c r="N539" s="2">
        <v>12110</v>
      </c>
      <c r="O539" s="3">
        <v>42475</v>
      </c>
    </row>
    <row r="540" spans="1:15" x14ac:dyDescent="0.4">
      <c r="A540">
        <v>539</v>
      </c>
      <c r="B540" t="s">
        <v>1248</v>
      </c>
      <c r="C540" t="s">
        <v>3097</v>
      </c>
      <c r="D540" t="str">
        <f t="shared" si="8"/>
        <v>kuroe023</v>
      </c>
      <c r="E540">
        <v>3</v>
      </c>
      <c r="F540" t="s">
        <v>775</v>
      </c>
      <c r="G540" t="s">
        <v>3352</v>
      </c>
      <c r="H540" t="s">
        <v>3266</v>
      </c>
      <c r="I540" s="2">
        <v>1230</v>
      </c>
      <c r="J540" s="2">
        <v>2740</v>
      </c>
      <c r="K540" s="2">
        <v>1400</v>
      </c>
      <c r="L540" s="2">
        <v>13490</v>
      </c>
      <c r="M540" s="2">
        <v>19351</v>
      </c>
      <c r="N540" s="2">
        <v>10720</v>
      </c>
      <c r="O540" s="3">
        <v>42475</v>
      </c>
    </row>
    <row r="541" spans="1:15" x14ac:dyDescent="0.4">
      <c r="A541">
        <v>540</v>
      </c>
      <c r="B541" t="s">
        <v>1249</v>
      </c>
      <c r="C541" t="s">
        <v>3116</v>
      </c>
      <c r="D541" t="str">
        <f t="shared" si="8"/>
        <v>mikae023</v>
      </c>
      <c r="E541">
        <v>3</v>
      </c>
      <c r="F541" t="s">
        <v>779</v>
      </c>
      <c r="G541" t="s">
        <v>3352</v>
      </c>
      <c r="H541" t="s">
        <v>3266</v>
      </c>
      <c r="I541">
        <v>970</v>
      </c>
      <c r="J541" s="2">
        <v>1300</v>
      </c>
      <c r="K541" s="2">
        <v>2940</v>
      </c>
      <c r="L541" s="2">
        <v>10339</v>
      </c>
      <c r="M541" s="2">
        <v>10547</v>
      </c>
      <c r="N541" s="2">
        <v>21936</v>
      </c>
      <c r="O541" s="3">
        <v>42475</v>
      </c>
    </row>
    <row r="542" spans="1:15" x14ac:dyDescent="0.4">
      <c r="A542">
        <v>541</v>
      </c>
      <c r="B542" t="s">
        <v>1250</v>
      </c>
      <c r="C542" t="s">
        <v>3029</v>
      </c>
      <c r="D542" t="str">
        <f t="shared" si="8"/>
        <v>keitoe023</v>
      </c>
      <c r="E542">
        <v>5</v>
      </c>
      <c r="F542" t="s">
        <v>779</v>
      </c>
      <c r="G542" t="s">
        <v>3352</v>
      </c>
      <c r="H542" t="s">
        <v>3267</v>
      </c>
      <c r="I542" s="2">
        <v>4530</v>
      </c>
      <c r="J542" s="2">
        <v>2550</v>
      </c>
      <c r="K542" s="2">
        <v>7820</v>
      </c>
      <c r="L542" s="2">
        <v>26060</v>
      </c>
      <c r="M542" s="2">
        <v>20561</v>
      </c>
      <c r="N542" s="2">
        <v>49335</v>
      </c>
      <c r="O542" s="3">
        <v>42485</v>
      </c>
    </row>
    <row r="543" spans="1:15" x14ac:dyDescent="0.4">
      <c r="A543">
        <v>542</v>
      </c>
      <c r="B543" t="s">
        <v>1251</v>
      </c>
      <c r="C543" t="s">
        <v>3096</v>
      </c>
      <c r="D543" t="str">
        <f t="shared" si="8"/>
        <v>watarue023</v>
      </c>
      <c r="E543">
        <v>4</v>
      </c>
      <c r="F543" t="s">
        <v>773</v>
      </c>
      <c r="G543" t="s">
        <v>3352</v>
      </c>
      <c r="H543" t="s">
        <v>3267</v>
      </c>
      <c r="I543" s="2">
        <v>4850</v>
      </c>
      <c r="J543" s="2">
        <v>2660</v>
      </c>
      <c r="K543" s="2">
        <v>2190</v>
      </c>
      <c r="L543" s="2">
        <v>31782</v>
      </c>
      <c r="M543" s="2">
        <v>16172</v>
      </c>
      <c r="N543" s="2">
        <v>15250</v>
      </c>
      <c r="O543" s="3">
        <v>42485</v>
      </c>
    </row>
    <row r="544" spans="1:15" x14ac:dyDescent="0.4">
      <c r="A544">
        <v>543</v>
      </c>
      <c r="B544" t="s">
        <v>1252</v>
      </c>
      <c r="C544" t="s">
        <v>3108</v>
      </c>
      <c r="D544" t="str">
        <f t="shared" si="8"/>
        <v>somae023</v>
      </c>
      <c r="E544">
        <v>3</v>
      </c>
      <c r="F544" t="s">
        <v>775</v>
      </c>
      <c r="G544" t="s">
        <v>3352</v>
      </c>
      <c r="H544" t="s">
        <v>3267</v>
      </c>
      <c r="I544" s="2">
        <v>1360</v>
      </c>
      <c r="J544" s="2">
        <v>2830</v>
      </c>
      <c r="K544" s="2">
        <v>1120</v>
      </c>
      <c r="L544" s="2">
        <v>9932</v>
      </c>
      <c r="M544" s="2">
        <v>24367</v>
      </c>
      <c r="N544" s="2">
        <v>9541</v>
      </c>
      <c r="O544" s="3">
        <v>42485</v>
      </c>
    </row>
    <row r="545" spans="1:15" x14ac:dyDescent="0.4">
      <c r="A545">
        <v>544</v>
      </c>
      <c r="B545" t="s">
        <v>1253</v>
      </c>
      <c r="C545" t="s">
        <v>3116</v>
      </c>
      <c r="D545" t="str">
        <f t="shared" si="8"/>
        <v>mikas024</v>
      </c>
      <c r="E545">
        <v>5</v>
      </c>
      <c r="F545" t="s">
        <v>779</v>
      </c>
      <c r="G545" t="s">
        <v>3293</v>
      </c>
      <c r="H545" t="s">
        <v>3268</v>
      </c>
      <c r="I545" s="2">
        <v>5360</v>
      </c>
      <c r="J545" s="2">
        <v>3040</v>
      </c>
      <c r="K545" s="2">
        <v>7140</v>
      </c>
      <c r="L545" s="2">
        <v>28148</v>
      </c>
      <c r="M545" s="2">
        <v>19143</v>
      </c>
      <c r="N545" s="2">
        <v>45109</v>
      </c>
      <c r="O545" s="3">
        <v>42489</v>
      </c>
    </row>
    <row r="546" spans="1:15" x14ac:dyDescent="0.4">
      <c r="A546">
        <v>545</v>
      </c>
      <c r="B546" t="s">
        <v>1254</v>
      </c>
      <c r="C546" t="s">
        <v>3037</v>
      </c>
      <c r="D546" t="str">
        <f t="shared" si="8"/>
        <v>shus024</v>
      </c>
      <c r="E546">
        <v>4</v>
      </c>
      <c r="F546" t="s">
        <v>773</v>
      </c>
      <c r="G546" t="s">
        <v>3293</v>
      </c>
      <c r="H546" t="s">
        <v>3268</v>
      </c>
      <c r="I546" s="2">
        <v>4770</v>
      </c>
      <c r="J546" s="2">
        <v>2930</v>
      </c>
      <c r="K546" s="2">
        <v>2150</v>
      </c>
      <c r="L546" s="2">
        <v>28513</v>
      </c>
      <c r="M546" s="2">
        <v>17247</v>
      </c>
      <c r="N546" s="2">
        <v>13581</v>
      </c>
      <c r="O546" s="3">
        <v>42489</v>
      </c>
    </row>
    <row r="547" spans="1:15" x14ac:dyDescent="0.4">
      <c r="A547">
        <v>546</v>
      </c>
      <c r="B547" t="s">
        <v>1255</v>
      </c>
      <c r="C547" t="s">
        <v>3046</v>
      </c>
      <c r="D547" t="str">
        <f t="shared" si="8"/>
        <v>nazunas024</v>
      </c>
      <c r="E547">
        <v>3</v>
      </c>
      <c r="F547" t="s">
        <v>779</v>
      </c>
      <c r="G547" t="s">
        <v>3293</v>
      </c>
      <c r="H547" t="s">
        <v>3268</v>
      </c>
      <c r="I547" s="2">
        <v>1330</v>
      </c>
      <c r="J547" s="2">
        <v>1740</v>
      </c>
      <c r="K547" s="2">
        <v>2490</v>
      </c>
      <c r="L547" s="2">
        <v>11344</v>
      </c>
      <c r="M547" s="2">
        <v>9826</v>
      </c>
      <c r="N547" s="2">
        <v>19388</v>
      </c>
      <c r="O547" s="3">
        <v>42489</v>
      </c>
    </row>
    <row r="548" spans="1:15" x14ac:dyDescent="0.4">
      <c r="A548">
        <v>547</v>
      </c>
      <c r="B548" t="s">
        <v>1256</v>
      </c>
      <c r="C548" t="s">
        <v>3115</v>
      </c>
      <c r="D548" t="str">
        <f t="shared" si="8"/>
        <v>mitsurus024</v>
      </c>
      <c r="E548">
        <v>3</v>
      </c>
      <c r="F548" t="s">
        <v>775</v>
      </c>
      <c r="G548" t="s">
        <v>3293</v>
      </c>
      <c r="H548" t="s">
        <v>3268</v>
      </c>
      <c r="I548">
        <v>950</v>
      </c>
      <c r="J548" s="2">
        <v>2900</v>
      </c>
      <c r="K548" s="2">
        <v>1430</v>
      </c>
      <c r="L548" s="2">
        <v>8183</v>
      </c>
      <c r="M548" s="2">
        <v>21083</v>
      </c>
      <c r="N548" s="2">
        <v>10965</v>
      </c>
      <c r="O548" s="3">
        <v>42489</v>
      </c>
    </row>
    <row r="549" spans="1:15" x14ac:dyDescent="0.4">
      <c r="A549">
        <v>548</v>
      </c>
      <c r="B549" t="s">
        <v>1257</v>
      </c>
      <c r="C549" t="s">
        <v>3109</v>
      </c>
      <c r="D549" t="str">
        <f t="shared" si="8"/>
        <v>ritsue024</v>
      </c>
      <c r="E549">
        <v>5</v>
      </c>
      <c r="F549" t="s">
        <v>773</v>
      </c>
      <c r="G549" t="s">
        <v>3353</v>
      </c>
      <c r="H549" t="s">
        <v>3266</v>
      </c>
      <c r="I549" s="2">
        <v>7210</v>
      </c>
      <c r="J549" s="2">
        <v>4450</v>
      </c>
      <c r="K549" s="2">
        <v>3820</v>
      </c>
      <c r="L549" s="2">
        <v>51736</v>
      </c>
      <c r="M549" s="2">
        <v>25457</v>
      </c>
      <c r="N549" s="2">
        <v>21968</v>
      </c>
      <c r="O549" s="3">
        <v>42490</v>
      </c>
    </row>
    <row r="550" spans="1:15" x14ac:dyDescent="0.4">
      <c r="A550">
        <v>549</v>
      </c>
      <c r="B550" t="s">
        <v>1258</v>
      </c>
      <c r="C550" t="s">
        <v>3095</v>
      </c>
      <c r="D550" t="str">
        <f t="shared" si="8"/>
        <v>adnise024</v>
      </c>
      <c r="E550">
        <v>4</v>
      </c>
      <c r="F550" t="s">
        <v>779</v>
      </c>
      <c r="G550" t="s">
        <v>3353</v>
      </c>
      <c r="H550" t="s">
        <v>3266</v>
      </c>
      <c r="I550" s="2">
        <v>2570</v>
      </c>
      <c r="J550" s="2">
        <v>3020</v>
      </c>
      <c r="K550" s="2">
        <v>4480</v>
      </c>
      <c r="L550" s="2">
        <v>15378</v>
      </c>
      <c r="M550" s="2">
        <v>18453</v>
      </c>
      <c r="N550" s="2">
        <v>30100</v>
      </c>
      <c r="O550" s="3">
        <v>42490</v>
      </c>
    </row>
    <row r="551" spans="1:15" x14ac:dyDescent="0.4">
      <c r="A551">
        <v>550</v>
      </c>
      <c r="B551" t="s">
        <v>1259</v>
      </c>
      <c r="C551" t="s">
        <v>3016</v>
      </c>
      <c r="D551" t="str">
        <f t="shared" si="8"/>
        <v>hokutoe024</v>
      </c>
      <c r="E551">
        <v>3</v>
      </c>
      <c r="F551" t="s">
        <v>779</v>
      </c>
      <c r="G551" t="s">
        <v>3353</v>
      </c>
      <c r="H551" t="s">
        <v>3266</v>
      </c>
      <c r="I551" s="2">
        <v>1390</v>
      </c>
      <c r="J551" s="2">
        <v>1260</v>
      </c>
      <c r="K551" s="2">
        <v>2730</v>
      </c>
      <c r="L551" s="2">
        <v>10349</v>
      </c>
      <c r="M551" s="2">
        <v>11369</v>
      </c>
      <c r="N551" s="2">
        <v>22442</v>
      </c>
      <c r="O551" s="3">
        <v>42490</v>
      </c>
    </row>
    <row r="552" spans="1:15" x14ac:dyDescent="0.4">
      <c r="A552">
        <v>551</v>
      </c>
      <c r="B552" t="s">
        <v>1260</v>
      </c>
      <c r="C552" t="s">
        <v>3044</v>
      </c>
      <c r="D552" t="str">
        <f t="shared" si="8"/>
        <v>reie024</v>
      </c>
      <c r="E552">
        <v>3</v>
      </c>
      <c r="F552" t="s">
        <v>775</v>
      </c>
      <c r="G552" t="s">
        <v>3353</v>
      </c>
      <c r="H552" t="s">
        <v>3266</v>
      </c>
      <c r="I552" s="2">
        <v>1390</v>
      </c>
      <c r="J552" s="2">
        <v>2950</v>
      </c>
      <c r="K552">
        <v>860</v>
      </c>
      <c r="L552" s="2">
        <v>14770</v>
      </c>
      <c r="M552" s="2">
        <v>22791</v>
      </c>
      <c r="N552" s="2">
        <v>5864</v>
      </c>
      <c r="O552" s="3">
        <v>42490</v>
      </c>
    </row>
    <row r="553" spans="1:15" x14ac:dyDescent="0.4">
      <c r="A553">
        <v>552</v>
      </c>
      <c r="B553" t="s">
        <v>1261</v>
      </c>
      <c r="C553" t="s">
        <v>3102</v>
      </c>
      <c r="D553" t="str">
        <f t="shared" si="8"/>
        <v>kogae024</v>
      </c>
      <c r="E553">
        <v>3</v>
      </c>
      <c r="F553" t="s">
        <v>773</v>
      </c>
      <c r="G553" t="s">
        <v>3353</v>
      </c>
      <c r="H553" t="s">
        <v>3266</v>
      </c>
      <c r="I553" s="2">
        <v>2680</v>
      </c>
      <c r="J553" s="2">
        <v>1720</v>
      </c>
      <c r="K553">
        <v>990</v>
      </c>
      <c r="L553" s="2">
        <v>20591</v>
      </c>
      <c r="M553" s="2">
        <v>13474</v>
      </c>
      <c r="N553" s="2">
        <v>9576</v>
      </c>
      <c r="O553" s="3">
        <v>42490</v>
      </c>
    </row>
    <row r="554" spans="1:15" x14ac:dyDescent="0.4">
      <c r="A554">
        <v>553</v>
      </c>
      <c r="B554" t="s">
        <v>1262</v>
      </c>
      <c r="C554" t="s">
        <v>3093</v>
      </c>
      <c r="D554" t="str">
        <f t="shared" si="8"/>
        <v>maoe024</v>
      </c>
      <c r="E554">
        <v>5</v>
      </c>
      <c r="F554" t="s">
        <v>775</v>
      </c>
      <c r="G554" t="s">
        <v>3353</v>
      </c>
      <c r="H554" t="s">
        <v>3267</v>
      </c>
      <c r="I554" s="2">
        <v>4760</v>
      </c>
      <c r="J554" s="2">
        <v>7590</v>
      </c>
      <c r="K554" s="2">
        <v>2780</v>
      </c>
      <c r="L554" s="2">
        <v>27499</v>
      </c>
      <c r="M554" s="2">
        <v>47071</v>
      </c>
      <c r="N554" s="2">
        <v>21367</v>
      </c>
      <c r="O554" s="3">
        <v>42500</v>
      </c>
    </row>
    <row r="555" spans="1:15" x14ac:dyDescent="0.4">
      <c r="A555">
        <v>554</v>
      </c>
      <c r="B555" t="s">
        <v>1263</v>
      </c>
      <c r="C555" t="s">
        <v>3099</v>
      </c>
      <c r="D555" t="str">
        <f t="shared" si="8"/>
        <v>subarue024</v>
      </c>
      <c r="E555">
        <v>4</v>
      </c>
      <c r="F555" t="s">
        <v>773</v>
      </c>
      <c r="G555" t="s">
        <v>3353</v>
      </c>
      <c r="H555" t="s">
        <v>3267</v>
      </c>
      <c r="I555" s="2">
        <v>4980</v>
      </c>
      <c r="J555" s="2">
        <v>2320</v>
      </c>
      <c r="K555" s="2">
        <v>2420</v>
      </c>
      <c r="L555" s="2">
        <v>34884</v>
      </c>
      <c r="M555" s="2">
        <v>14351</v>
      </c>
      <c r="N555" s="2">
        <v>14459</v>
      </c>
      <c r="O555" s="3">
        <v>42500</v>
      </c>
    </row>
    <row r="556" spans="1:15" x14ac:dyDescent="0.4">
      <c r="A556">
        <v>555</v>
      </c>
      <c r="B556" t="s">
        <v>1264</v>
      </c>
      <c r="C556" t="s">
        <v>3103</v>
      </c>
      <c r="D556" t="str">
        <f t="shared" si="8"/>
        <v>makotoe024</v>
      </c>
      <c r="E556">
        <v>3</v>
      </c>
      <c r="F556" t="s">
        <v>779</v>
      </c>
      <c r="G556" t="s">
        <v>3353</v>
      </c>
      <c r="H556" t="s">
        <v>3267</v>
      </c>
      <c r="I556" s="2">
        <v>1150</v>
      </c>
      <c r="J556" s="2">
        <v>1710</v>
      </c>
      <c r="K556" s="2">
        <v>2620</v>
      </c>
      <c r="L556" s="2">
        <v>12080</v>
      </c>
      <c r="M556" s="2">
        <v>10770</v>
      </c>
      <c r="N556" s="2">
        <v>20506</v>
      </c>
      <c r="O556" s="3">
        <v>42500</v>
      </c>
    </row>
    <row r="557" spans="1:15" x14ac:dyDescent="0.4">
      <c r="A557">
        <v>556</v>
      </c>
      <c r="B557" t="s">
        <v>1265</v>
      </c>
      <c r="C557" t="s">
        <v>3096</v>
      </c>
      <c r="D557" t="str">
        <f t="shared" si="8"/>
        <v>watarus025</v>
      </c>
      <c r="E557">
        <v>5</v>
      </c>
      <c r="F557" t="s">
        <v>773</v>
      </c>
      <c r="G557" t="s">
        <v>3294</v>
      </c>
      <c r="H557" t="s">
        <v>3268</v>
      </c>
      <c r="I557" s="2">
        <v>8230</v>
      </c>
      <c r="J557" s="2">
        <v>2740</v>
      </c>
      <c r="K557" s="2">
        <v>3630</v>
      </c>
      <c r="L557" s="2">
        <v>49346</v>
      </c>
      <c r="M557" s="2">
        <v>18131</v>
      </c>
      <c r="N557" s="2">
        <v>23378</v>
      </c>
      <c r="O557" s="3">
        <v>42504</v>
      </c>
    </row>
    <row r="558" spans="1:15" x14ac:dyDescent="0.4">
      <c r="A558">
        <v>557</v>
      </c>
      <c r="B558" t="s">
        <v>1266</v>
      </c>
      <c r="C558" t="s">
        <v>3044</v>
      </c>
      <c r="D558" t="str">
        <f t="shared" si="8"/>
        <v>reis025</v>
      </c>
      <c r="E558">
        <v>4</v>
      </c>
      <c r="F558" t="s">
        <v>775</v>
      </c>
      <c r="G558" t="s">
        <v>3294</v>
      </c>
      <c r="H558" t="s">
        <v>3268</v>
      </c>
      <c r="I558" s="2">
        <v>2820</v>
      </c>
      <c r="J558" s="2">
        <v>4340</v>
      </c>
      <c r="K558" s="2">
        <v>1688</v>
      </c>
      <c r="L558" s="2">
        <v>18376</v>
      </c>
      <c r="M558" s="2">
        <v>29342</v>
      </c>
      <c r="N558" s="2">
        <v>15267</v>
      </c>
      <c r="O558" s="3">
        <v>42504</v>
      </c>
    </row>
    <row r="559" spans="1:15" x14ac:dyDescent="0.4">
      <c r="A559">
        <v>558</v>
      </c>
      <c r="B559" t="s">
        <v>1267</v>
      </c>
      <c r="C559" t="s">
        <v>3016</v>
      </c>
      <c r="D559" t="str">
        <f t="shared" si="8"/>
        <v>hokutos025</v>
      </c>
      <c r="E559">
        <v>4</v>
      </c>
      <c r="F559" t="s">
        <v>775</v>
      </c>
      <c r="G559" t="s">
        <v>3294</v>
      </c>
      <c r="H559" t="s">
        <v>3268</v>
      </c>
      <c r="I559" s="2">
        <v>2080</v>
      </c>
      <c r="J559" s="2">
        <v>5230</v>
      </c>
      <c r="K559" s="2">
        <v>2140</v>
      </c>
      <c r="L559" s="2">
        <v>12223</v>
      </c>
      <c r="M559" s="2">
        <v>32551</v>
      </c>
      <c r="N559" s="2">
        <v>15511</v>
      </c>
      <c r="O559" s="3">
        <v>42504</v>
      </c>
    </row>
    <row r="560" spans="1:15" x14ac:dyDescent="0.4">
      <c r="A560">
        <v>559</v>
      </c>
      <c r="B560" t="s">
        <v>1268</v>
      </c>
      <c r="C560" t="s">
        <v>3113</v>
      </c>
      <c r="D560" t="str">
        <f t="shared" si="8"/>
        <v>tomoyas025</v>
      </c>
      <c r="E560">
        <v>3</v>
      </c>
      <c r="F560" t="s">
        <v>773</v>
      </c>
      <c r="G560" t="s">
        <v>3294</v>
      </c>
      <c r="H560" t="s">
        <v>3268</v>
      </c>
      <c r="I560" s="2">
        <v>2910</v>
      </c>
      <c r="J560" s="2">
        <v>1240</v>
      </c>
      <c r="K560" s="2">
        <v>1120</v>
      </c>
      <c r="O560" s="3">
        <v>42504</v>
      </c>
    </row>
    <row r="561" spans="1:15" x14ac:dyDescent="0.4">
      <c r="A561">
        <v>560</v>
      </c>
      <c r="B561" t="s">
        <v>1269</v>
      </c>
      <c r="C561" t="s">
        <v>3029</v>
      </c>
      <c r="D561" t="str">
        <f t="shared" si="8"/>
        <v>keitos025</v>
      </c>
      <c r="E561">
        <v>3</v>
      </c>
      <c r="F561" t="s">
        <v>779</v>
      </c>
      <c r="G561" t="s">
        <v>3294</v>
      </c>
      <c r="H561" t="s">
        <v>3268</v>
      </c>
      <c r="I561" s="2">
        <v>1230</v>
      </c>
      <c r="J561" s="2">
        <v>1160</v>
      </c>
      <c r="K561" s="2">
        <v>2880</v>
      </c>
      <c r="O561" s="3">
        <v>42504</v>
      </c>
    </row>
    <row r="562" spans="1:15" x14ac:dyDescent="0.4">
      <c r="A562">
        <v>561</v>
      </c>
      <c r="B562" t="s">
        <v>1270</v>
      </c>
      <c r="C562" t="s">
        <v>3111</v>
      </c>
      <c r="D562" t="str">
        <f t="shared" si="8"/>
        <v>arashie025</v>
      </c>
      <c r="E562">
        <v>5</v>
      </c>
      <c r="F562" t="s">
        <v>773</v>
      </c>
      <c r="G562" t="s">
        <v>3354</v>
      </c>
      <c r="H562" t="s">
        <v>3266</v>
      </c>
      <c r="I562" s="2">
        <v>7570</v>
      </c>
      <c r="J562" s="2">
        <v>4350</v>
      </c>
      <c r="K562" s="2">
        <v>3260</v>
      </c>
      <c r="L562" s="2">
        <v>46574</v>
      </c>
      <c r="M562" s="2">
        <v>27563</v>
      </c>
      <c r="N562" s="2">
        <v>22954</v>
      </c>
      <c r="O562" s="3">
        <v>42505</v>
      </c>
    </row>
    <row r="563" spans="1:15" x14ac:dyDescent="0.4">
      <c r="A563">
        <v>562</v>
      </c>
      <c r="B563" t="s">
        <v>1271</v>
      </c>
      <c r="C563" t="s">
        <v>3046</v>
      </c>
      <c r="D563" t="str">
        <f t="shared" si="8"/>
        <v>nazunae025</v>
      </c>
      <c r="E563">
        <v>4</v>
      </c>
      <c r="F563" t="s">
        <v>779</v>
      </c>
      <c r="G563" t="s">
        <v>3354</v>
      </c>
      <c r="H563" t="s">
        <v>3266</v>
      </c>
      <c r="I563" s="2">
        <v>2500</v>
      </c>
      <c r="J563" s="2">
        <v>2870</v>
      </c>
      <c r="K563" s="2">
        <v>4580</v>
      </c>
      <c r="L563" s="2">
        <v>13853</v>
      </c>
      <c r="M563" s="2">
        <v>18134</v>
      </c>
      <c r="N563" s="2">
        <v>31969</v>
      </c>
      <c r="O563" s="3">
        <v>42505</v>
      </c>
    </row>
    <row r="564" spans="1:15" x14ac:dyDescent="0.4">
      <c r="A564">
        <v>563</v>
      </c>
      <c r="B564" t="s">
        <v>1272</v>
      </c>
      <c r="C564" t="s">
        <v>3109</v>
      </c>
      <c r="D564" t="str">
        <f t="shared" si="8"/>
        <v>ritsue025</v>
      </c>
      <c r="E564">
        <v>3</v>
      </c>
      <c r="F564" t="s">
        <v>773</v>
      </c>
      <c r="G564" t="s">
        <v>3354</v>
      </c>
      <c r="H564" t="s">
        <v>3266</v>
      </c>
      <c r="I564" s="2">
        <v>2900</v>
      </c>
      <c r="J564" s="2">
        <v>1440</v>
      </c>
      <c r="K564">
        <v>900</v>
      </c>
      <c r="L564" s="2">
        <v>20217</v>
      </c>
      <c r="M564" s="2">
        <v>13806</v>
      </c>
      <c r="N564" s="2">
        <v>8936</v>
      </c>
      <c r="O564" s="3">
        <v>42505</v>
      </c>
    </row>
    <row r="565" spans="1:15" x14ac:dyDescent="0.4">
      <c r="A565">
        <v>564</v>
      </c>
      <c r="B565" t="s">
        <v>1273</v>
      </c>
      <c r="C565" t="s">
        <v>3094</v>
      </c>
      <c r="D565" t="str">
        <f t="shared" si="8"/>
        <v>hajimee025</v>
      </c>
      <c r="E565">
        <v>3</v>
      </c>
      <c r="F565" t="s">
        <v>779</v>
      </c>
      <c r="G565" t="s">
        <v>3354</v>
      </c>
      <c r="H565" t="s">
        <v>3266</v>
      </c>
      <c r="I565" s="2">
        <v>1440</v>
      </c>
      <c r="J565" s="2">
        <v>1080</v>
      </c>
      <c r="K565" s="2">
        <v>2810</v>
      </c>
      <c r="L565" s="2">
        <v>9454</v>
      </c>
      <c r="M565" s="2">
        <v>9896</v>
      </c>
      <c r="N565" s="2">
        <v>25058</v>
      </c>
      <c r="O565" s="3">
        <v>42505</v>
      </c>
    </row>
    <row r="566" spans="1:15" x14ac:dyDescent="0.4">
      <c r="A566">
        <v>565</v>
      </c>
      <c r="B566" t="s">
        <v>1274</v>
      </c>
      <c r="C566" t="s">
        <v>3113</v>
      </c>
      <c r="D566" t="str">
        <f t="shared" si="8"/>
        <v>tomoyae025</v>
      </c>
      <c r="E566">
        <v>3</v>
      </c>
      <c r="F566" t="s">
        <v>775</v>
      </c>
      <c r="G566" t="s">
        <v>3354</v>
      </c>
      <c r="H566" t="s">
        <v>3266</v>
      </c>
      <c r="I566" s="2">
        <v>1400</v>
      </c>
      <c r="J566" s="2">
        <v>2910</v>
      </c>
      <c r="K566">
        <v>950</v>
      </c>
      <c r="L566" s="2">
        <v>10095</v>
      </c>
      <c r="M566" s="2">
        <v>22694</v>
      </c>
      <c r="N566" s="2">
        <v>10579</v>
      </c>
      <c r="O566" s="3">
        <v>42505</v>
      </c>
    </row>
    <row r="567" spans="1:15" x14ac:dyDescent="0.4">
      <c r="A567">
        <v>566</v>
      </c>
      <c r="B567" t="s">
        <v>1275</v>
      </c>
      <c r="C567" t="s">
        <v>3100</v>
      </c>
      <c r="D567" t="str">
        <f t="shared" si="8"/>
        <v>izumie025</v>
      </c>
      <c r="E567">
        <v>5</v>
      </c>
      <c r="F567" t="s">
        <v>779</v>
      </c>
      <c r="G567" t="s">
        <v>3354</v>
      </c>
      <c r="H567" t="s">
        <v>3267</v>
      </c>
      <c r="I567" s="2">
        <v>3910</v>
      </c>
      <c r="J567" s="2">
        <v>2670</v>
      </c>
      <c r="K567" s="2">
        <v>8150</v>
      </c>
      <c r="L567" s="2">
        <v>26723</v>
      </c>
      <c r="M567" s="2">
        <v>18138</v>
      </c>
      <c r="N567" s="2">
        <v>49285</v>
      </c>
      <c r="O567" s="3">
        <v>42515</v>
      </c>
    </row>
    <row r="568" spans="1:15" x14ac:dyDescent="0.4">
      <c r="A568">
        <v>567</v>
      </c>
      <c r="B568" t="s">
        <v>1276</v>
      </c>
      <c r="C568" t="s">
        <v>3104</v>
      </c>
      <c r="D568" t="str">
        <f t="shared" si="8"/>
        <v>tsukasae025</v>
      </c>
      <c r="E568">
        <v>4</v>
      </c>
      <c r="F568" t="s">
        <v>775</v>
      </c>
      <c r="G568" t="s">
        <v>3354</v>
      </c>
      <c r="H568" t="s">
        <v>3267</v>
      </c>
      <c r="I568" s="2">
        <v>1490</v>
      </c>
      <c r="J568" s="2">
        <v>5350</v>
      </c>
      <c r="K568" s="2">
        <v>2580</v>
      </c>
      <c r="L568" s="2">
        <v>15316</v>
      </c>
      <c r="M568" s="2">
        <v>32033</v>
      </c>
      <c r="N568" s="2">
        <v>16323</v>
      </c>
      <c r="O568" s="3">
        <v>42515</v>
      </c>
    </row>
    <row r="569" spans="1:15" x14ac:dyDescent="0.4">
      <c r="A569">
        <v>568</v>
      </c>
      <c r="B569" t="s">
        <v>1277</v>
      </c>
      <c r="C569" t="s">
        <v>3115</v>
      </c>
      <c r="D569" t="str">
        <f t="shared" si="8"/>
        <v>mitsurue025</v>
      </c>
      <c r="E569">
        <v>3</v>
      </c>
      <c r="F569" t="s">
        <v>773</v>
      </c>
      <c r="G569" t="s">
        <v>3354</v>
      </c>
      <c r="H569" t="s">
        <v>3267</v>
      </c>
      <c r="I569" s="2">
        <v>2650</v>
      </c>
      <c r="J569" s="2">
        <v>1770</v>
      </c>
      <c r="K569" s="2">
        <v>1010</v>
      </c>
      <c r="L569" s="2">
        <v>24607</v>
      </c>
      <c r="M569" s="2">
        <v>10429</v>
      </c>
      <c r="N569" s="2">
        <v>9268</v>
      </c>
      <c r="O569" s="3">
        <v>42515</v>
      </c>
    </row>
    <row r="570" spans="1:15" x14ac:dyDescent="0.4">
      <c r="A570">
        <v>569</v>
      </c>
      <c r="B570" t="s">
        <v>1278</v>
      </c>
      <c r="C570" t="s">
        <v>3037</v>
      </c>
      <c r="D570" t="str">
        <f t="shared" si="8"/>
        <v>shus007st</v>
      </c>
      <c r="E570">
        <v>4</v>
      </c>
      <c r="F570" t="s">
        <v>775</v>
      </c>
      <c r="G570" t="s">
        <v>3458</v>
      </c>
      <c r="H570" t="s">
        <v>3268</v>
      </c>
      <c r="I570" s="2">
        <v>1420</v>
      </c>
      <c r="J570" s="2">
        <v>5400</v>
      </c>
      <c r="K570" s="2">
        <v>2590</v>
      </c>
      <c r="O570" s="3">
        <v>42516</v>
      </c>
    </row>
    <row r="571" spans="1:15" x14ac:dyDescent="0.4">
      <c r="A571">
        <v>570</v>
      </c>
      <c r="B571" t="s">
        <v>1279</v>
      </c>
      <c r="C571" t="s">
        <v>3096</v>
      </c>
      <c r="D571" t="str">
        <f t="shared" si="8"/>
        <v>watarus007st</v>
      </c>
      <c r="E571">
        <v>3</v>
      </c>
      <c r="F571" t="s">
        <v>775</v>
      </c>
      <c r="G571" t="s">
        <v>3458</v>
      </c>
      <c r="H571" t="s">
        <v>3268</v>
      </c>
      <c r="I571" s="2">
        <v>1610</v>
      </c>
      <c r="J571" s="2">
        <v>2730</v>
      </c>
      <c r="K571" s="2">
        <v>1060</v>
      </c>
      <c r="O571" s="3">
        <v>42516</v>
      </c>
    </row>
    <row r="572" spans="1:15" x14ac:dyDescent="0.4">
      <c r="A572">
        <v>571</v>
      </c>
      <c r="B572" t="s">
        <v>1280</v>
      </c>
      <c r="C572" t="s">
        <v>3104</v>
      </c>
      <c r="D572" t="str">
        <f t="shared" si="8"/>
        <v>tsukasas007st</v>
      </c>
      <c r="E572">
        <v>3</v>
      </c>
      <c r="F572" t="s">
        <v>779</v>
      </c>
      <c r="G572" t="s">
        <v>3458</v>
      </c>
      <c r="H572" t="s">
        <v>3268</v>
      </c>
      <c r="I572" s="2">
        <v>1300</v>
      </c>
      <c r="J572">
        <v>880</v>
      </c>
      <c r="K572" s="2">
        <v>2990</v>
      </c>
      <c r="O572" s="3">
        <v>42516</v>
      </c>
    </row>
    <row r="573" spans="1:15" x14ac:dyDescent="0.4">
      <c r="A573">
        <v>572</v>
      </c>
      <c r="B573" t="s">
        <v>1281</v>
      </c>
      <c r="C573" t="s">
        <v>3106</v>
      </c>
      <c r="D573" t="str">
        <f t="shared" si="8"/>
        <v>midoris007st</v>
      </c>
      <c r="E573">
        <v>3</v>
      </c>
      <c r="F573" t="s">
        <v>773</v>
      </c>
      <c r="G573" t="s">
        <v>3458</v>
      </c>
      <c r="H573" t="s">
        <v>3268</v>
      </c>
      <c r="I573" s="2">
        <v>2500</v>
      </c>
      <c r="J573" s="2">
        <v>1270</v>
      </c>
      <c r="K573" s="2">
        <v>1770</v>
      </c>
      <c r="O573" s="3">
        <v>42516</v>
      </c>
    </row>
    <row r="574" spans="1:15" x14ac:dyDescent="0.4">
      <c r="A574">
        <v>573</v>
      </c>
      <c r="B574" t="s">
        <v>1282</v>
      </c>
      <c r="C574" t="s">
        <v>3044</v>
      </c>
      <c r="D574" t="str">
        <f t="shared" si="8"/>
        <v>reis026</v>
      </c>
      <c r="E574">
        <v>5</v>
      </c>
      <c r="F574" t="s">
        <v>779</v>
      </c>
      <c r="G574" t="s">
        <v>3295</v>
      </c>
      <c r="H574" t="s">
        <v>3268</v>
      </c>
      <c r="I574" s="2">
        <v>3050</v>
      </c>
      <c r="J574" s="2">
        <v>3210</v>
      </c>
      <c r="K574" s="2">
        <v>8370</v>
      </c>
      <c r="L574" s="2">
        <v>18175</v>
      </c>
      <c r="M574" s="2">
        <v>21923</v>
      </c>
      <c r="N574" s="2">
        <v>47110</v>
      </c>
      <c r="O574" s="3">
        <v>42520</v>
      </c>
    </row>
    <row r="575" spans="1:15" x14ac:dyDescent="0.4">
      <c r="A575">
        <v>574</v>
      </c>
      <c r="B575" t="s">
        <v>1283</v>
      </c>
      <c r="C575" t="s">
        <v>3006</v>
      </c>
      <c r="D575" t="str">
        <f t="shared" si="8"/>
        <v>hinatas026</v>
      </c>
      <c r="E575">
        <v>4</v>
      </c>
      <c r="F575" t="s">
        <v>775</v>
      </c>
      <c r="G575" t="s">
        <v>3295</v>
      </c>
      <c r="H575" t="s">
        <v>3268</v>
      </c>
      <c r="I575" s="2">
        <v>2250</v>
      </c>
      <c r="J575" s="2">
        <v>4830</v>
      </c>
      <c r="K575" s="2">
        <v>2690</v>
      </c>
      <c r="L575" s="2">
        <v>13845</v>
      </c>
      <c r="M575" s="2">
        <v>31347</v>
      </c>
      <c r="N575" s="2">
        <v>15075</v>
      </c>
      <c r="O575" s="3">
        <v>42520</v>
      </c>
    </row>
    <row r="576" spans="1:15" x14ac:dyDescent="0.4">
      <c r="A576">
        <v>575</v>
      </c>
      <c r="B576" t="s">
        <v>1284</v>
      </c>
      <c r="C576" t="s">
        <v>3102</v>
      </c>
      <c r="D576" t="str">
        <f t="shared" si="8"/>
        <v>kogas026</v>
      </c>
      <c r="E576">
        <v>3</v>
      </c>
      <c r="F576" t="s">
        <v>779</v>
      </c>
      <c r="G576" t="s">
        <v>3295</v>
      </c>
      <c r="H576" t="s">
        <v>3268</v>
      </c>
      <c r="I576" s="2">
        <v>1310</v>
      </c>
      <c r="J576" s="2">
        <v>1140</v>
      </c>
      <c r="K576" s="2">
        <v>2830</v>
      </c>
      <c r="L576" s="2">
        <v>9817</v>
      </c>
      <c r="M576" s="2">
        <v>8566</v>
      </c>
      <c r="N576" s="2">
        <v>20505</v>
      </c>
      <c r="O576" s="3">
        <v>42520</v>
      </c>
    </row>
    <row r="577" spans="1:15" x14ac:dyDescent="0.4">
      <c r="A577">
        <v>576</v>
      </c>
      <c r="B577" t="s">
        <v>1285</v>
      </c>
      <c r="C577" t="s">
        <v>3112</v>
      </c>
      <c r="D577" t="str">
        <f t="shared" si="8"/>
        <v>yutas026</v>
      </c>
      <c r="E577">
        <v>3</v>
      </c>
      <c r="F577" t="s">
        <v>773</v>
      </c>
      <c r="G577" t="s">
        <v>3295</v>
      </c>
      <c r="H577" t="s">
        <v>3268</v>
      </c>
      <c r="I577" s="2">
        <v>2640</v>
      </c>
      <c r="J577" s="2">
        <v>1060</v>
      </c>
      <c r="K577" s="2">
        <v>1750</v>
      </c>
      <c r="L577" s="2">
        <v>18701</v>
      </c>
      <c r="M577" s="2">
        <v>10688</v>
      </c>
      <c r="N577" s="2">
        <v>11324</v>
      </c>
      <c r="O577" s="3">
        <v>42520</v>
      </c>
    </row>
    <row r="578" spans="1:15" x14ac:dyDescent="0.4">
      <c r="A578">
        <v>577</v>
      </c>
      <c r="B578" t="s">
        <v>1286</v>
      </c>
      <c r="C578" t="s">
        <v>3114</v>
      </c>
      <c r="D578" t="str">
        <f t="shared" ref="D578:D641" si="9">_xlfn.CONCAT(C578,G578)</f>
        <v>kanatae026</v>
      </c>
      <c r="E578">
        <v>5</v>
      </c>
      <c r="F578" t="s">
        <v>773</v>
      </c>
      <c r="G578" t="s">
        <v>3355</v>
      </c>
      <c r="H578" t="s">
        <v>3266</v>
      </c>
      <c r="I578" s="2">
        <v>7480</v>
      </c>
      <c r="J578" s="2">
        <v>3470</v>
      </c>
      <c r="K578" s="2">
        <v>4200</v>
      </c>
      <c r="L578" s="2">
        <v>50831</v>
      </c>
      <c r="M578" s="2">
        <v>20684</v>
      </c>
      <c r="N578" s="2">
        <v>23884</v>
      </c>
      <c r="O578" s="3">
        <v>42521</v>
      </c>
    </row>
    <row r="579" spans="1:15" x14ac:dyDescent="0.4">
      <c r="A579">
        <v>578</v>
      </c>
      <c r="B579" t="s">
        <v>1158</v>
      </c>
      <c r="C579" t="s">
        <v>3098</v>
      </c>
      <c r="D579" t="str">
        <f t="shared" si="9"/>
        <v>shinobue026</v>
      </c>
      <c r="E579">
        <v>4</v>
      </c>
      <c r="F579" t="s">
        <v>775</v>
      </c>
      <c r="G579" t="s">
        <v>3355</v>
      </c>
      <c r="H579" t="s">
        <v>3266</v>
      </c>
      <c r="I579" s="2">
        <v>2170</v>
      </c>
      <c r="J579" s="2">
        <v>4960</v>
      </c>
      <c r="K579" s="2">
        <v>2520</v>
      </c>
      <c r="L579" s="2">
        <v>15982</v>
      </c>
      <c r="M579" s="2">
        <v>32650</v>
      </c>
      <c r="N579" s="2">
        <v>14647</v>
      </c>
      <c r="O579" s="3">
        <v>42521</v>
      </c>
    </row>
    <row r="580" spans="1:15" x14ac:dyDescent="0.4">
      <c r="A580">
        <v>579</v>
      </c>
      <c r="B580" t="s">
        <v>1287</v>
      </c>
      <c r="C580" t="s">
        <v>3107</v>
      </c>
      <c r="D580" t="str">
        <f t="shared" si="9"/>
        <v>yuzurue026</v>
      </c>
      <c r="E580">
        <v>3</v>
      </c>
      <c r="F580" t="s">
        <v>779</v>
      </c>
      <c r="G580" t="s">
        <v>3355</v>
      </c>
      <c r="H580" t="s">
        <v>3266</v>
      </c>
      <c r="I580" s="2">
        <v>1160</v>
      </c>
      <c r="J580" s="2">
        <v>1400</v>
      </c>
      <c r="K580" s="2">
        <v>2780</v>
      </c>
      <c r="L580" s="2">
        <v>10388</v>
      </c>
      <c r="M580" s="2">
        <v>10050</v>
      </c>
      <c r="N580" s="2">
        <v>24704</v>
      </c>
      <c r="O580" s="3">
        <v>42521</v>
      </c>
    </row>
    <row r="581" spans="1:15" x14ac:dyDescent="0.4">
      <c r="A581">
        <v>580</v>
      </c>
      <c r="B581" t="s">
        <v>1288</v>
      </c>
      <c r="C581" t="s">
        <v>3031</v>
      </c>
      <c r="D581" t="str">
        <f t="shared" si="9"/>
        <v>eichie026</v>
      </c>
      <c r="E581">
        <v>3</v>
      </c>
      <c r="F581" t="s">
        <v>775</v>
      </c>
      <c r="G581" t="s">
        <v>3355</v>
      </c>
      <c r="H581" t="s">
        <v>3266</v>
      </c>
      <c r="I581" s="2">
        <v>1040</v>
      </c>
      <c r="J581" s="2">
        <v>2820</v>
      </c>
      <c r="K581" s="2">
        <v>1470</v>
      </c>
      <c r="L581" s="2">
        <v>10354</v>
      </c>
      <c r="M581" s="2">
        <v>22412</v>
      </c>
      <c r="N581" s="2">
        <v>12314</v>
      </c>
      <c r="O581" s="3">
        <v>42521</v>
      </c>
    </row>
    <row r="582" spans="1:15" x14ac:dyDescent="0.4">
      <c r="A582">
        <v>581</v>
      </c>
      <c r="B582" t="s">
        <v>1289</v>
      </c>
      <c r="C582" t="s">
        <v>3097</v>
      </c>
      <c r="D582" t="str">
        <f t="shared" si="9"/>
        <v>kuroe026</v>
      </c>
      <c r="E582">
        <v>3</v>
      </c>
      <c r="F582" t="s">
        <v>773</v>
      </c>
      <c r="G582" t="s">
        <v>3355</v>
      </c>
      <c r="H582" t="s">
        <v>3266</v>
      </c>
      <c r="I582" s="2">
        <v>2980</v>
      </c>
      <c r="J582" s="2">
        <v>1340</v>
      </c>
      <c r="K582">
        <v>860</v>
      </c>
      <c r="L582" s="2">
        <v>22930</v>
      </c>
      <c r="M582" s="2">
        <v>11306</v>
      </c>
      <c r="N582" s="2">
        <v>8634</v>
      </c>
      <c r="O582" s="3">
        <v>42521</v>
      </c>
    </row>
    <row r="583" spans="1:15" x14ac:dyDescent="0.4">
      <c r="A583">
        <v>582</v>
      </c>
      <c r="B583" t="s">
        <v>1290</v>
      </c>
      <c r="C583" t="s">
        <v>3106</v>
      </c>
      <c r="D583" t="str">
        <f t="shared" si="9"/>
        <v>midorie026</v>
      </c>
      <c r="E583">
        <v>5</v>
      </c>
      <c r="F583" t="s">
        <v>775</v>
      </c>
      <c r="G583" t="s">
        <v>3355</v>
      </c>
      <c r="H583" t="s">
        <v>3267</v>
      </c>
      <c r="I583" s="2">
        <v>2920</v>
      </c>
      <c r="J583" s="2">
        <v>7670</v>
      </c>
      <c r="K583" s="2">
        <v>4530</v>
      </c>
      <c r="L583" s="2">
        <v>19948</v>
      </c>
      <c r="M583" s="2">
        <v>49250</v>
      </c>
      <c r="N583" s="2">
        <v>26597</v>
      </c>
      <c r="O583" s="3">
        <v>42531</v>
      </c>
    </row>
    <row r="584" spans="1:15" x14ac:dyDescent="0.4">
      <c r="A584">
        <v>583</v>
      </c>
      <c r="B584" t="s">
        <v>1291</v>
      </c>
      <c r="C584" t="s">
        <v>3101</v>
      </c>
      <c r="D584" t="str">
        <f t="shared" si="9"/>
        <v>tetorae026</v>
      </c>
      <c r="E584">
        <v>4</v>
      </c>
      <c r="F584" t="s">
        <v>779</v>
      </c>
      <c r="G584" t="s">
        <v>3355</v>
      </c>
      <c r="H584" t="s">
        <v>3267</v>
      </c>
      <c r="I584" s="2">
        <v>2010</v>
      </c>
      <c r="J584" s="2">
        <v>2320</v>
      </c>
      <c r="K584" s="2">
        <v>5170</v>
      </c>
      <c r="L584" s="2">
        <v>12163</v>
      </c>
      <c r="M584" s="2">
        <v>14607</v>
      </c>
      <c r="N584" s="2">
        <v>35996</v>
      </c>
      <c r="O584" s="3">
        <v>42531</v>
      </c>
    </row>
    <row r="585" spans="1:15" x14ac:dyDescent="0.4">
      <c r="A585">
        <v>584</v>
      </c>
      <c r="B585" t="s">
        <v>1292</v>
      </c>
      <c r="C585" t="s">
        <v>3035</v>
      </c>
      <c r="D585" t="str">
        <f t="shared" si="9"/>
        <v>chiakie026</v>
      </c>
      <c r="E585">
        <v>3</v>
      </c>
      <c r="F585" t="s">
        <v>773</v>
      </c>
      <c r="G585" t="s">
        <v>3355</v>
      </c>
      <c r="H585" t="s">
        <v>3267</v>
      </c>
      <c r="I585" s="2">
        <v>2810</v>
      </c>
      <c r="J585" s="2">
        <v>1330</v>
      </c>
      <c r="K585" s="2">
        <v>1140</v>
      </c>
      <c r="L585" s="2">
        <v>25764</v>
      </c>
      <c r="M585" s="2">
        <v>9589</v>
      </c>
      <c r="N585" s="2">
        <v>7902</v>
      </c>
      <c r="O585" s="3">
        <v>42531</v>
      </c>
    </row>
    <row r="586" spans="1:15" x14ac:dyDescent="0.4">
      <c r="A586">
        <v>585</v>
      </c>
      <c r="B586" t="s">
        <v>1293</v>
      </c>
      <c r="C586" t="s">
        <v>3110</v>
      </c>
      <c r="D586" t="str">
        <f t="shared" si="9"/>
        <v>kaorus027</v>
      </c>
      <c r="E586">
        <v>5</v>
      </c>
      <c r="F586" t="s">
        <v>773</v>
      </c>
      <c r="G586" t="s">
        <v>3296</v>
      </c>
      <c r="H586" t="s">
        <v>3268</v>
      </c>
      <c r="I586" s="2">
        <v>7320</v>
      </c>
      <c r="J586" s="2">
        <v>4150</v>
      </c>
      <c r="K586" s="2">
        <v>3810</v>
      </c>
      <c r="L586" s="2">
        <v>41461</v>
      </c>
      <c r="M586" s="2">
        <v>26818</v>
      </c>
      <c r="N586" s="2">
        <v>20956</v>
      </c>
      <c r="O586" s="3">
        <v>42535</v>
      </c>
    </row>
    <row r="587" spans="1:15" x14ac:dyDescent="0.4">
      <c r="A587">
        <v>586</v>
      </c>
      <c r="B587" t="s">
        <v>1294</v>
      </c>
      <c r="C587" t="s">
        <v>3031</v>
      </c>
      <c r="D587" t="str">
        <f t="shared" si="9"/>
        <v>eichis027</v>
      </c>
      <c r="E587">
        <v>4</v>
      </c>
      <c r="F587" t="s">
        <v>779</v>
      </c>
      <c r="G587" t="s">
        <v>3296</v>
      </c>
      <c r="H587" t="s">
        <v>3268</v>
      </c>
      <c r="I587" s="2">
        <v>2970</v>
      </c>
      <c r="J587" s="2">
        <v>2080</v>
      </c>
      <c r="K587" s="2">
        <v>4770</v>
      </c>
      <c r="L587" s="2">
        <v>17119</v>
      </c>
      <c r="M587" s="2">
        <v>14080</v>
      </c>
      <c r="N587" s="2">
        <v>28884</v>
      </c>
      <c r="O587" s="3">
        <v>42535</v>
      </c>
    </row>
    <row r="588" spans="1:15" x14ac:dyDescent="0.4">
      <c r="A588">
        <v>587</v>
      </c>
      <c r="B588" t="s">
        <v>1295</v>
      </c>
      <c r="C588" t="s">
        <v>3035</v>
      </c>
      <c r="D588" t="str">
        <f t="shared" si="9"/>
        <v>chiakis027</v>
      </c>
      <c r="E588">
        <v>3</v>
      </c>
      <c r="F588" t="s">
        <v>775</v>
      </c>
      <c r="G588" t="s">
        <v>3296</v>
      </c>
      <c r="H588" t="s">
        <v>3268</v>
      </c>
      <c r="I588" s="2">
        <v>1170</v>
      </c>
      <c r="J588" s="2">
        <v>2980</v>
      </c>
      <c r="K588" s="2">
        <v>1080</v>
      </c>
      <c r="O588" s="3">
        <v>42535</v>
      </c>
    </row>
    <row r="589" spans="1:15" x14ac:dyDescent="0.4">
      <c r="A589">
        <v>588</v>
      </c>
      <c r="B589" t="s">
        <v>1296</v>
      </c>
      <c r="C589" t="s">
        <v>3100</v>
      </c>
      <c r="D589" t="str">
        <f t="shared" si="9"/>
        <v>izumis027</v>
      </c>
      <c r="E589">
        <v>3</v>
      </c>
      <c r="F589" t="s">
        <v>773</v>
      </c>
      <c r="G589" t="s">
        <v>3296</v>
      </c>
      <c r="H589" t="s">
        <v>3268</v>
      </c>
      <c r="I589" s="2">
        <v>2480</v>
      </c>
      <c r="J589" s="2">
        <v>1390</v>
      </c>
      <c r="K589" s="2">
        <v>1720</v>
      </c>
      <c r="O589" s="3">
        <v>42535</v>
      </c>
    </row>
    <row r="590" spans="1:15" x14ac:dyDescent="0.4">
      <c r="A590">
        <v>589</v>
      </c>
      <c r="B590" t="s">
        <v>1297</v>
      </c>
      <c r="C590" t="s">
        <v>3112</v>
      </c>
      <c r="D590" t="str">
        <f t="shared" si="9"/>
        <v>yutae027</v>
      </c>
      <c r="E590">
        <v>5</v>
      </c>
      <c r="F590" t="s">
        <v>779</v>
      </c>
      <c r="G590" t="s">
        <v>3356</v>
      </c>
      <c r="H590" t="s">
        <v>3266</v>
      </c>
      <c r="I590" s="2">
        <v>3280</v>
      </c>
      <c r="J590" s="2">
        <v>3780</v>
      </c>
      <c r="K590" s="2">
        <v>7830</v>
      </c>
      <c r="L590" s="2">
        <v>20964</v>
      </c>
      <c r="M590" s="2">
        <v>26865</v>
      </c>
      <c r="N590" s="2">
        <v>49613</v>
      </c>
      <c r="O590" s="3">
        <v>42536</v>
      </c>
    </row>
    <row r="591" spans="1:15" x14ac:dyDescent="0.4">
      <c r="A591">
        <v>590</v>
      </c>
      <c r="B591" t="s">
        <v>1298</v>
      </c>
      <c r="C591" t="s">
        <v>3029</v>
      </c>
      <c r="D591" t="str">
        <f t="shared" si="9"/>
        <v>keitoe027</v>
      </c>
      <c r="E591">
        <v>4</v>
      </c>
      <c r="F591" t="s">
        <v>773</v>
      </c>
      <c r="G591" t="s">
        <v>3356</v>
      </c>
      <c r="H591" t="s">
        <v>3266</v>
      </c>
      <c r="I591" s="2">
        <v>4510</v>
      </c>
      <c r="J591" s="2">
        <v>3310</v>
      </c>
      <c r="K591" s="2">
        <v>2210</v>
      </c>
      <c r="L591" s="2">
        <v>29398</v>
      </c>
      <c r="M591" s="2">
        <v>20124</v>
      </c>
      <c r="N591" s="2">
        <v>15060</v>
      </c>
      <c r="O591" s="3">
        <v>42536</v>
      </c>
    </row>
    <row r="592" spans="1:15" x14ac:dyDescent="0.4">
      <c r="A592">
        <v>591</v>
      </c>
      <c r="B592" t="s">
        <v>1299</v>
      </c>
      <c r="C592" t="s">
        <v>3093</v>
      </c>
      <c r="D592" t="str">
        <f t="shared" si="9"/>
        <v>maoe027</v>
      </c>
      <c r="E592">
        <v>3</v>
      </c>
      <c r="F592" t="s">
        <v>773</v>
      </c>
      <c r="G592" t="s">
        <v>3356</v>
      </c>
      <c r="H592" t="s">
        <v>3266</v>
      </c>
      <c r="I592" s="2">
        <v>2990</v>
      </c>
      <c r="J592">
        <v>880</v>
      </c>
      <c r="K592" s="2">
        <v>1330</v>
      </c>
      <c r="L592" s="2">
        <v>21374</v>
      </c>
      <c r="M592" s="2">
        <v>9933</v>
      </c>
      <c r="N592" s="2">
        <v>13288</v>
      </c>
      <c r="O592" s="3">
        <v>42536</v>
      </c>
    </row>
    <row r="593" spans="1:15" x14ac:dyDescent="0.4">
      <c r="A593">
        <v>592</v>
      </c>
      <c r="B593" t="s">
        <v>1300</v>
      </c>
      <c r="C593" t="s">
        <v>3006</v>
      </c>
      <c r="D593" t="str">
        <f t="shared" si="9"/>
        <v>hinatae027</v>
      </c>
      <c r="E593">
        <v>3</v>
      </c>
      <c r="F593" t="s">
        <v>775</v>
      </c>
      <c r="G593" t="s">
        <v>3356</v>
      </c>
      <c r="H593" t="s">
        <v>3266</v>
      </c>
      <c r="I593" s="2">
        <v>1010</v>
      </c>
      <c r="J593" s="2">
        <v>2610</v>
      </c>
      <c r="K593" s="2">
        <v>1850</v>
      </c>
      <c r="L593" s="2">
        <v>7183</v>
      </c>
      <c r="M593" s="2">
        <v>21703</v>
      </c>
      <c r="N593" s="2">
        <v>15345</v>
      </c>
      <c r="O593" s="3">
        <v>42536</v>
      </c>
    </row>
    <row r="594" spans="1:15" x14ac:dyDescent="0.4">
      <c r="A594">
        <v>593</v>
      </c>
      <c r="B594" t="s">
        <v>1301</v>
      </c>
      <c r="C594" t="s">
        <v>3105</v>
      </c>
      <c r="D594" t="str">
        <f t="shared" si="9"/>
        <v>torie027</v>
      </c>
      <c r="E594">
        <v>3</v>
      </c>
      <c r="F594" t="s">
        <v>779</v>
      </c>
      <c r="G594" t="s">
        <v>3356</v>
      </c>
      <c r="H594" t="s">
        <v>3266</v>
      </c>
      <c r="I594" s="2">
        <v>1190</v>
      </c>
      <c r="J594" s="2">
        <v>1660</v>
      </c>
      <c r="K594" s="2">
        <v>2600</v>
      </c>
      <c r="L594" s="2">
        <v>9980</v>
      </c>
      <c r="M594" s="2">
        <v>11902</v>
      </c>
      <c r="N594" s="2">
        <v>22807</v>
      </c>
      <c r="O594" s="3">
        <v>42536</v>
      </c>
    </row>
    <row r="595" spans="1:15" x14ac:dyDescent="0.4">
      <c r="A595">
        <v>594</v>
      </c>
      <c r="B595" t="s">
        <v>1302</v>
      </c>
      <c r="C595" t="s">
        <v>3097</v>
      </c>
      <c r="D595" t="str">
        <f t="shared" si="9"/>
        <v>kuroe027</v>
      </c>
      <c r="E595">
        <v>5</v>
      </c>
      <c r="F595" t="s">
        <v>773</v>
      </c>
      <c r="G595" t="s">
        <v>3356</v>
      </c>
      <c r="H595" t="s">
        <v>3267</v>
      </c>
      <c r="I595" s="2">
        <v>7880</v>
      </c>
      <c r="J595" s="2">
        <v>3510</v>
      </c>
      <c r="K595" s="2">
        <v>3520</v>
      </c>
      <c r="L595" s="2">
        <v>51024</v>
      </c>
      <c r="M595" s="2">
        <v>21759</v>
      </c>
      <c r="N595" s="2">
        <v>23552</v>
      </c>
      <c r="O595" s="3">
        <v>42546</v>
      </c>
    </row>
    <row r="596" spans="1:15" x14ac:dyDescent="0.4">
      <c r="A596">
        <v>595</v>
      </c>
      <c r="B596" t="s">
        <v>1303</v>
      </c>
      <c r="C596" t="s">
        <v>3108</v>
      </c>
      <c r="D596" t="str">
        <f t="shared" si="9"/>
        <v>somae027</v>
      </c>
      <c r="E596">
        <v>4</v>
      </c>
      <c r="F596" t="s">
        <v>775</v>
      </c>
      <c r="G596" t="s">
        <v>3356</v>
      </c>
      <c r="H596" t="s">
        <v>3267</v>
      </c>
      <c r="I596" s="2">
        <v>1240</v>
      </c>
      <c r="J596" s="2">
        <v>1510</v>
      </c>
      <c r="K596" s="2">
        <v>2660</v>
      </c>
      <c r="L596" s="2">
        <v>15354</v>
      </c>
      <c r="M596" s="2">
        <v>32799</v>
      </c>
      <c r="N596" s="2">
        <v>15835</v>
      </c>
      <c r="O596" s="3">
        <v>42546</v>
      </c>
    </row>
    <row r="597" spans="1:15" x14ac:dyDescent="0.4">
      <c r="A597">
        <v>596</v>
      </c>
      <c r="B597" t="s">
        <v>1304</v>
      </c>
      <c r="C597" t="s">
        <v>3037</v>
      </c>
      <c r="D597" t="str">
        <f t="shared" si="9"/>
        <v>shue027</v>
      </c>
      <c r="E597">
        <v>3</v>
      </c>
      <c r="F597" t="s">
        <v>779</v>
      </c>
      <c r="G597" t="s">
        <v>3356</v>
      </c>
      <c r="H597" t="s">
        <v>3267</v>
      </c>
      <c r="I597" s="2">
        <v>2540</v>
      </c>
      <c r="J597" s="2">
        <v>4950</v>
      </c>
      <c r="K597" s="2">
        <v>2140</v>
      </c>
      <c r="L597" s="2">
        <v>10460</v>
      </c>
      <c r="M597" s="2">
        <v>10051</v>
      </c>
      <c r="N597" s="2">
        <v>21174</v>
      </c>
      <c r="O597" s="3">
        <v>42546</v>
      </c>
    </row>
    <row r="598" spans="1:15" x14ac:dyDescent="0.4">
      <c r="A598">
        <v>597</v>
      </c>
      <c r="B598" t="s">
        <v>1305</v>
      </c>
      <c r="C598" t="s">
        <v>3116</v>
      </c>
      <c r="D598" t="str">
        <f t="shared" si="9"/>
        <v>mikas008st</v>
      </c>
      <c r="E598">
        <v>4</v>
      </c>
      <c r="F598" t="s">
        <v>775</v>
      </c>
      <c r="G598" t="s">
        <v>3459</v>
      </c>
      <c r="H598" t="s">
        <v>3268</v>
      </c>
      <c r="I598" s="2">
        <v>2560</v>
      </c>
      <c r="J598" s="2">
        <v>4530</v>
      </c>
      <c r="K598" s="2">
        <v>2980</v>
      </c>
      <c r="O598" s="3">
        <v>42547</v>
      </c>
    </row>
    <row r="599" spans="1:15" x14ac:dyDescent="0.4">
      <c r="A599">
        <v>598</v>
      </c>
      <c r="B599" t="s">
        <v>1306</v>
      </c>
      <c r="C599" t="s">
        <v>3098</v>
      </c>
      <c r="D599" t="str">
        <f t="shared" si="9"/>
        <v>shinobus008st</v>
      </c>
      <c r="E599">
        <v>3</v>
      </c>
      <c r="F599" t="s">
        <v>779</v>
      </c>
      <c r="G599" t="s">
        <v>3459</v>
      </c>
      <c r="H599" t="s">
        <v>3268</v>
      </c>
      <c r="I599" s="2">
        <v>1440</v>
      </c>
      <c r="J599" s="2">
        <v>1660</v>
      </c>
      <c r="K599" s="2">
        <v>2620</v>
      </c>
      <c r="O599" s="3">
        <v>42547</v>
      </c>
    </row>
    <row r="600" spans="1:15" x14ac:dyDescent="0.4">
      <c r="A600">
        <v>599</v>
      </c>
      <c r="B600" t="s">
        <v>1307</v>
      </c>
      <c r="C600" t="s">
        <v>3100</v>
      </c>
      <c r="D600" t="str">
        <f t="shared" si="9"/>
        <v>izumis008st</v>
      </c>
      <c r="E600">
        <v>3</v>
      </c>
      <c r="F600" t="s">
        <v>775</v>
      </c>
      <c r="G600" t="s">
        <v>3459</v>
      </c>
      <c r="H600" t="s">
        <v>3268</v>
      </c>
      <c r="I600" s="2">
        <v>1200</v>
      </c>
      <c r="J600" s="2">
        <v>2630</v>
      </c>
      <c r="K600" s="2">
        <v>1600</v>
      </c>
      <c r="O600" s="3">
        <v>42547</v>
      </c>
    </row>
    <row r="601" spans="1:15" x14ac:dyDescent="0.4">
      <c r="A601">
        <v>600</v>
      </c>
      <c r="B601" t="s">
        <v>1308</v>
      </c>
      <c r="C601" t="s">
        <v>3099</v>
      </c>
      <c r="D601" t="str">
        <f t="shared" si="9"/>
        <v>subarus008st</v>
      </c>
      <c r="E601">
        <v>3</v>
      </c>
      <c r="F601" t="s">
        <v>773</v>
      </c>
      <c r="G601" t="s">
        <v>3459</v>
      </c>
      <c r="H601" t="s">
        <v>3268</v>
      </c>
      <c r="I601" s="2">
        <v>2480</v>
      </c>
      <c r="J601" s="2">
        <v>1220</v>
      </c>
      <c r="K601" s="2">
        <v>1860</v>
      </c>
      <c r="O601" s="3">
        <v>42547</v>
      </c>
    </row>
    <row r="602" spans="1:15" x14ac:dyDescent="0.4">
      <c r="A602">
        <v>601</v>
      </c>
      <c r="B602" t="s">
        <v>1309</v>
      </c>
      <c r="C602" t="s">
        <v>3035</v>
      </c>
      <c r="D602" t="str">
        <f t="shared" si="9"/>
        <v>chiakis028</v>
      </c>
      <c r="E602">
        <v>5</v>
      </c>
      <c r="F602" t="s">
        <v>775</v>
      </c>
      <c r="G602" t="s">
        <v>3297</v>
      </c>
      <c r="H602" t="s">
        <v>3268</v>
      </c>
      <c r="I602" s="2">
        <v>2300</v>
      </c>
      <c r="J602" s="2">
        <v>8300</v>
      </c>
      <c r="K602" s="2">
        <v>3990</v>
      </c>
      <c r="L602" s="2">
        <v>16984</v>
      </c>
      <c r="M602" s="2">
        <v>50339</v>
      </c>
      <c r="N602" s="2">
        <v>20467</v>
      </c>
      <c r="O602" s="3">
        <v>42550</v>
      </c>
    </row>
    <row r="603" spans="1:15" x14ac:dyDescent="0.4">
      <c r="A603">
        <v>602</v>
      </c>
      <c r="B603" t="s">
        <v>1310</v>
      </c>
      <c r="C603" t="s">
        <v>3099</v>
      </c>
      <c r="D603" t="str">
        <f t="shared" si="9"/>
        <v>subarus028</v>
      </c>
      <c r="E603">
        <v>4</v>
      </c>
      <c r="F603" t="s">
        <v>779</v>
      </c>
      <c r="G603" t="s">
        <v>3297</v>
      </c>
      <c r="H603" t="s">
        <v>3268</v>
      </c>
      <c r="I603" s="2">
        <v>1440</v>
      </c>
      <c r="J603" s="2">
        <v>2520</v>
      </c>
      <c r="K603" s="2">
        <v>5400</v>
      </c>
      <c r="L603" s="2">
        <v>9607</v>
      </c>
      <c r="M603" s="2">
        <v>14034</v>
      </c>
      <c r="N603" s="2">
        <v>32957</v>
      </c>
      <c r="O603" s="3">
        <v>42550</v>
      </c>
    </row>
    <row r="604" spans="1:15" x14ac:dyDescent="0.4">
      <c r="A604">
        <v>603</v>
      </c>
      <c r="B604" t="s">
        <v>1311</v>
      </c>
      <c r="C604" t="s">
        <v>3093</v>
      </c>
      <c r="D604" t="str">
        <f t="shared" si="9"/>
        <v>maos028</v>
      </c>
      <c r="E604">
        <v>3</v>
      </c>
      <c r="F604" t="s">
        <v>779</v>
      </c>
      <c r="G604" t="s">
        <v>3297</v>
      </c>
      <c r="H604" t="s">
        <v>3268</v>
      </c>
      <c r="I604" s="2">
        <v>1760</v>
      </c>
      <c r="J604" s="2">
        <v>2250</v>
      </c>
      <c r="K604" s="2">
        <v>4100</v>
      </c>
      <c r="L604" s="2">
        <v>8004</v>
      </c>
      <c r="M604" s="2">
        <v>9755</v>
      </c>
      <c r="N604" s="2">
        <v>22995</v>
      </c>
      <c r="O604" s="3">
        <v>42550</v>
      </c>
    </row>
    <row r="605" spans="1:15" x14ac:dyDescent="0.4">
      <c r="A605">
        <v>604</v>
      </c>
      <c r="B605" t="s">
        <v>1312</v>
      </c>
      <c r="C605" t="s">
        <v>3106</v>
      </c>
      <c r="D605" t="str">
        <f t="shared" si="9"/>
        <v>midoris028</v>
      </c>
      <c r="E605">
        <v>3</v>
      </c>
      <c r="F605" t="s">
        <v>773</v>
      </c>
      <c r="G605" t="s">
        <v>3297</v>
      </c>
      <c r="H605" t="s">
        <v>3268</v>
      </c>
      <c r="I605" s="2">
        <v>2730</v>
      </c>
      <c r="J605" s="2">
        <v>1260</v>
      </c>
      <c r="K605" s="2">
        <v>1390</v>
      </c>
      <c r="L605" s="2">
        <v>20486</v>
      </c>
      <c r="M605" s="2">
        <v>10296</v>
      </c>
      <c r="N605" s="2">
        <v>9435</v>
      </c>
      <c r="O605" s="3">
        <v>42550</v>
      </c>
    </row>
    <row r="606" spans="1:15" x14ac:dyDescent="0.4">
      <c r="A606">
        <v>605</v>
      </c>
      <c r="B606" t="s">
        <v>1313</v>
      </c>
      <c r="C606" t="s">
        <v>3031</v>
      </c>
      <c r="D606" t="str">
        <f t="shared" si="9"/>
        <v>eichie028</v>
      </c>
      <c r="E606">
        <v>5</v>
      </c>
      <c r="F606" t="s">
        <v>775</v>
      </c>
      <c r="G606" t="s">
        <v>3357</v>
      </c>
      <c r="H606" t="s">
        <v>3266</v>
      </c>
      <c r="I606" s="2">
        <v>3950</v>
      </c>
      <c r="J606" s="2">
        <v>7230</v>
      </c>
      <c r="K606" s="2">
        <v>4250</v>
      </c>
      <c r="L606" s="2">
        <v>27765</v>
      </c>
      <c r="M606" s="2">
        <v>45701</v>
      </c>
      <c r="N606" s="2">
        <v>23314</v>
      </c>
      <c r="O606" s="3">
        <v>42551</v>
      </c>
    </row>
    <row r="607" spans="1:15" x14ac:dyDescent="0.4">
      <c r="A607">
        <v>606</v>
      </c>
      <c r="B607" t="s">
        <v>1314</v>
      </c>
      <c r="C607" t="s">
        <v>3107</v>
      </c>
      <c r="D607" t="str">
        <f t="shared" si="9"/>
        <v>yuzurue028</v>
      </c>
      <c r="E607">
        <v>4</v>
      </c>
      <c r="F607" t="s">
        <v>779</v>
      </c>
      <c r="G607" t="s">
        <v>3357</v>
      </c>
      <c r="H607" t="s">
        <v>3266</v>
      </c>
      <c r="I607" s="2">
        <v>2300</v>
      </c>
      <c r="J607" s="2">
        <v>2240</v>
      </c>
      <c r="K607" s="2">
        <v>5030</v>
      </c>
      <c r="L607" s="2">
        <v>13481</v>
      </c>
      <c r="M607" s="2">
        <v>15053</v>
      </c>
      <c r="N607" s="2">
        <v>33991</v>
      </c>
      <c r="O607" s="3">
        <v>42551</v>
      </c>
    </row>
    <row r="608" spans="1:15" x14ac:dyDescent="0.4">
      <c r="A608">
        <v>607</v>
      </c>
      <c r="B608" t="s">
        <v>1315</v>
      </c>
      <c r="C608" t="s">
        <v>3096</v>
      </c>
      <c r="D608" t="str">
        <f t="shared" si="9"/>
        <v>watarue028</v>
      </c>
      <c r="E608">
        <v>3</v>
      </c>
      <c r="F608" t="s">
        <v>773</v>
      </c>
      <c r="G608" t="s">
        <v>3357</v>
      </c>
      <c r="H608" t="s">
        <v>3266</v>
      </c>
      <c r="I608" s="2">
        <v>2600</v>
      </c>
      <c r="J608" s="2">
        <v>1560</v>
      </c>
      <c r="K608" s="2">
        <v>1300</v>
      </c>
      <c r="L608" s="2">
        <v>22536</v>
      </c>
      <c r="M608" s="2">
        <v>12202</v>
      </c>
      <c r="N608" s="2">
        <v>8233</v>
      </c>
      <c r="O608" s="3">
        <v>42551</v>
      </c>
    </row>
    <row r="609" spans="1:15" x14ac:dyDescent="0.4">
      <c r="A609">
        <v>608</v>
      </c>
      <c r="B609" t="s">
        <v>1316</v>
      </c>
      <c r="C609" t="s">
        <v>3097</v>
      </c>
      <c r="D609" t="str">
        <f t="shared" si="9"/>
        <v>kuroe028</v>
      </c>
      <c r="E609">
        <v>3</v>
      </c>
      <c r="F609" t="s">
        <v>779</v>
      </c>
      <c r="G609" t="s">
        <v>3357</v>
      </c>
      <c r="H609" t="s">
        <v>3266</v>
      </c>
      <c r="I609" s="2">
        <v>1590</v>
      </c>
      <c r="J609" s="2">
        <v>1310</v>
      </c>
      <c r="K609" s="2">
        <v>2590</v>
      </c>
      <c r="L609" s="2">
        <v>10954</v>
      </c>
      <c r="M609" s="2">
        <v>13169</v>
      </c>
      <c r="N609" s="2">
        <v>20419</v>
      </c>
      <c r="O609" s="3">
        <v>42551</v>
      </c>
    </row>
    <row r="610" spans="1:15" x14ac:dyDescent="0.4">
      <c r="A610">
        <v>609</v>
      </c>
      <c r="B610" t="s">
        <v>1317</v>
      </c>
      <c r="C610" t="s">
        <v>3114</v>
      </c>
      <c r="D610" t="str">
        <f t="shared" si="9"/>
        <v>kanatae028</v>
      </c>
      <c r="E610">
        <v>3</v>
      </c>
      <c r="F610" t="s">
        <v>775</v>
      </c>
      <c r="G610" t="s">
        <v>3357</v>
      </c>
      <c r="H610" t="s">
        <v>3266</v>
      </c>
      <c r="I610">
        <v>950</v>
      </c>
      <c r="J610" s="2">
        <v>2870</v>
      </c>
      <c r="K610" s="2">
        <v>1450</v>
      </c>
      <c r="L610" s="2">
        <v>12114</v>
      </c>
      <c r="M610" s="2">
        <v>19497</v>
      </c>
      <c r="N610" s="2">
        <v>12673</v>
      </c>
      <c r="O610" s="3">
        <v>42551</v>
      </c>
    </row>
    <row r="611" spans="1:15" x14ac:dyDescent="0.4">
      <c r="A611">
        <v>610</v>
      </c>
      <c r="B611" t="s">
        <v>1318</v>
      </c>
      <c r="C611" t="s">
        <v>3037</v>
      </c>
      <c r="D611" t="str">
        <f t="shared" si="9"/>
        <v>shue028</v>
      </c>
      <c r="E611">
        <v>5</v>
      </c>
      <c r="F611" t="s">
        <v>773</v>
      </c>
      <c r="G611" t="s">
        <v>3357</v>
      </c>
      <c r="H611" t="s">
        <v>3267</v>
      </c>
      <c r="I611" s="2">
        <v>7860</v>
      </c>
      <c r="J611" s="2">
        <v>5130</v>
      </c>
      <c r="K611" s="2">
        <v>2790</v>
      </c>
      <c r="L611" s="2">
        <v>48313</v>
      </c>
      <c r="M611" s="2">
        <v>27105</v>
      </c>
      <c r="N611" s="2">
        <v>20714</v>
      </c>
      <c r="O611" s="3">
        <v>42561</v>
      </c>
    </row>
    <row r="612" spans="1:15" x14ac:dyDescent="0.4">
      <c r="A612">
        <v>611</v>
      </c>
      <c r="B612" t="s">
        <v>1319</v>
      </c>
      <c r="C612" t="s">
        <v>3105</v>
      </c>
      <c r="D612" t="str">
        <f t="shared" si="9"/>
        <v>torie028</v>
      </c>
      <c r="E612">
        <v>4</v>
      </c>
      <c r="F612" t="s">
        <v>775</v>
      </c>
      <c r="G612" t="s">
        <v>3357</v>
      </c>
      <c r="H612" t="s">
        <v>3267</v>
      </c>
      <c r="I612" s="2">
        <v>2040</v>
      </c>
      <c r="J612" s="2">
        <v>4540</v>
      </c>
      <c r="K612" s="2">
        <v>3410</v>
      </c>
      <c r="L612" s="2">
        <v>13546</v>
      </c>
      <c r="M612" s="2">
        <v>30850</v>
      </c>
      <c r="N612" s="2">
        <v>19079</v>
      </c>
      <c r="O612" s="3">
        <v>42561</v>
      </c>
    </row>
    <row r="613" spans="1:15" x14ac:dyDescent="0.4">
      <c r="A613">
        <v>612</v>
      </c>
      <c r="B613" t="s">
        <v>1320</v>
      </c>
      <c r="C613" t="s">
        <v>3116</v>
      </c>
      <c r="D613" t="str">
        <f t="shared" si="9"/>
        <v>mikae028</v>
      </c>
      <c r="E613">
        <v>3</v>
      </c>
      <c r="F613" t="s">
        <v>779</v>
      </c>
      <c r="G613" t="s">
        <v>3357</v>
      </c>
      <c r="H613" t="s">
        <v>3267</v>
      </c>
      <c r="I613" s="2">
        <v>1260</v>
      </c>
      <c r="J613" s="2">
        <v>1210</v>
      </c>
      <c r="K613" s="2">
        <v>2840</v>
      </c>
      <c r="O613" s="3">
        <v>42561</v>
      </c>
    </row>
    <row r="614" spans="1:15" x14ac:dyDescent="0.4">
      <c r="A614">
        <v>613</v>
      </c>
      <c r="B614" t="s">
        <v>1321</v>
      </c>
      <c r="C614" t="s">
        <v>3046</v>
      </c>
      <c r="D614" t="str">
        <f t="shared" si="9"/>
        <v>nazunas029</v>
      </c>
      <c r="E614">
        <v>5</v>
      </c>
      <c r="F614" t="s">
        <v>779</v>
      </c>
      <c r="G614" t="s">
        <v>3298</v>
      </c>
      <c r="H614" t="s">
        <v>3268</v>
      </c>
      <c r="I614" s="2">
        <v>3030</v>
      </c>
      <c r="J614" s="2">
        <v>3440</v>
      </c>
      <c r="K614" s="2">
        <v>8230</v>
      </c>
      <c r="L614" s="2">
        <v>20713</v>
      </c>
      <c r="M614" s="2">
        <v>21625</v>
      </c>
      <c r="N614" s="2">
        <v>47642</v>
      </c>
      <c r="O614" s="3">
        <v>42565</v>
      </c>
    </row>
    <row r="615" spans="1:15" x14ac:dyDescent="0.4">
      <c r="A615">
        <v>614</v>
      </c>
      <c r="B615" t="s">
        <v>1322</v>
      </c>
      <c r="C615" t="s">
        <v>3116</v>
      </c>
      <c r="D615" t="str">
        <f t="shared" si="9"/>
        <v>mikas029</v>
      </c>
      <c r="E615">
        <v>4</v>
      </c>
      <c r="F615" t="s">
        <v>773</v>
      </c>
      <c r="G615" t="s">
        <v>3298</v>
      </c>
      <c r="H615" t="s">
        <v>3268</v>
      </c>
      <c r="I615" s="2">
        <v>4820</v>
      </c>
      <c r="J615" s="2">
        <v>2240</v>
      </c>
      <c r="K615" s="2">
        <v>2770</v>
      </c>
      <c r="O615" s="3">
        <v>42565</v>
      </c>
    </row>
    <row r="616" spans="1:15" x14ac:dyDescent="0.4">
      <c r="A616">
        <v>615</v>
      </c>
      <c r="B616" t="s">
        <v>1323</v>
      </c>
      <c r="C616" t="s">
        <v>3103</v>
      </c>
      <c r="D616" t="str">
        <f t="shared" si="9"/>
        <v>makotos029</v>
      </c>
      <c r="E616">
        <v>3</v>
      </c>
      <c r="F616" t="s">
        <v>779</v>
      </c>
      <c r="G616" t="s">
        <v>3298</v>
      </c>
      <c r="H616" t="s">
        <v>3268</v>
      </c>
      <c r="I616" s="2">
        <v>1350</v>
      </c>
      <c r="J616" s="2">
        <v>1750</v>
      </c>
      <c r="K616" s="2">
        <v>2470</v>
      </c>
      <c r="O616" s="3">
        <v>42565</v>
      </c>
    </row>
    <row r="617" spans="1:15" x14ac:dyDescent="0.4">
      <c r="A617">
        <v>616</v>
      </c>
      <c r="B617" t="s">
        <v>1324</v>
      </c>
      <c r="C617" t="s">
        <v>3112</v>
      </c>
      <c r="D617" t="str">
        <f t="shared" si="9"/>
        <v>yutas029</v>
      </c>
      <c r="E617">
        <v>3</v>
      </c>
      <c r="F617" t="s">
        <v>775</v>
      </c>
      <c r="G617" t="s">
        <v>3298</v>
      </c>
      <c r="H617" t="s">
        <v>3268</v>
      </c>
      <c r="I617" s="2">
        <v>1570</v>
      </c>
      <c r="J617" s="2">
        <v>2720</v>
      </c>
      <c r="K617" s="2">
        <v>1090</v>
      </c>
      <c r="O617" s="3">
        <v>42565</v>
      </c>
    </row>
    <row r="618" spans="1:15" x14ac:dyDescent="0.4">
      <c r="A618">
        <v>617</v>
      </c>
      <c r="B618" t="s">
        <v>1325</v>
      </c>
      <c r="C618" t="s">
        <v>3115</v>
      </c>
      <c r="D618" t="str">
        <f t="shared" si="9"/>
        <v>mitsurue029</v>
      </c>
      <c r="E618">
        <v>5</v>
      </c>
      <c r="F618" t="s">
        <v>773</v>
      </c>
      <c r="G618" t="s">
        <v>3358</v>
      </c>
      <c r="H618" t="s">
        <v>3266</v>
      </c>
      <c r="I618" s="2">
        <v>8390</v>
      </c>
      <c r="J618" s="2">
        <v>2310</v>
      </c>
      <c r="K618" s="2">
        <v>3830</v>
      </c>
      <c r="L618" s="2">
        <v>49395</v>
      </c>
      <c r="M618" s="2">
        <v>20054</v>
      </c>
      <c r="N618" s="2">
        <v>23085</v>
      </c>
      <c r="O618" s="3">
        <v>42566</v>
      </c>
    </row>
    <row r="619" spans="1:15" x14ac:dyDescent="0.4">
      <c r="A619">
        <v>618</v>
      </c>
      <c r="B619" t="s">
        <v>1326</v>
      </c>
      <c r="C619" t="s">
        <v>3102</v>
      </c>
      <c r="D619" t="str">
        <f t="shared" si="9"/>
        <v>kogae029</v>
      </c>
      <c r="E619">
        <v>4</v>
      </c>
      <c r="F619" t="s">
        <v>775</v>
      </c>
      <c r="G619" t="s">
        <v>3358</v>
      </c>
      <c r="H619" t="s">
        <v>3266</v>
      </c>
      <c r="I619" s="2">
        <v>1620</v>
      </c>
      <c r="J619" s="2">
        <v>5330</v>
      </c>
      <c r="K619" s="2">
        <v>2440</v>
      </c>
      <c r="L619" s="2">
        <v>12422</v>
      </c>
      <c r="M619" s="2">
        <v>34360</v>
      </c>
      <c r="N619" s="2">
        <v>16282</v>
      </c>
      <c r="O619" s="3">
        <v>42566</v>
      </c>
    </row>
    <row r="620" spans="1:15" x14ac:dyDescent="0.4">
      <c r="A620">
        <v>619</v>
      </c>
      <c r="B620" t="s">
        <v>1327</v>
      </c>
      <c r="C620" t="s">
        <v>3094</v>
      </c>
      <c r="D620" t="str">
        <f t="shared" si="9"/>
        <v>hajimee029</v>
      </c>
      <c r="E620">
        <v>3</v>
      </c>
      <c r="F620" t="s">
        <v>779</v>
      </c>
      <c r="G620" t="s">
        <v>3358</v>
      </c>
      <c r="H620" t="s">
        <v>3266</v>
      </c>
      <c r="I620" s="2">
        <v>1420</v>
      </c>
      <c r="J620" s="2">
        <v>1560</v>
      </c>
      <c r="K620" s="2">
        <v>2540</v>
      </c>
      <c r="L620" s="2">
        <v>8729</v>
      </c>
      <c r="M620" s="2">
        <v>13481</v>
      </c>
      <c r="N620" s="2">
        <v>21667</v>
      </c>
      <c r="O620" s="3">
        <v>42566</v>
      </c>
    </row>
    <row r="621" spans="1:15" x14ac:dyDescent="0.4">
      <c r="A621">
        <v>620</v>
      </c>
      <c r="B621" t="s">
        <v>1328</v>
      </c>
      <c r="C621" t="s">
        <v>3044</v>
      </c>
      <c r="D621" t="str">
        <f t="shared" si="9"/>
        <v>reie029</v>
      </c>
      <c r="E621">
        <v>3</v>
      </c>
      <c r="F621" t="s">
        <v>773</v>
      </c>
      <c r="G621" t="s">
        <v>3358</v>
      </c>
      <c r="H621" t="s">
        <v>3266</v>
      </c>
      <c r="I621" s="2">
        <v>2480</v>
      </c>
      <c r="J621" s="2">
        <v>1770</v>
      </c>
      <c r="K621" s="2">
        <v>1300</v>
      </c>
      <c r="O621" s="3">
        <v>42566</v>
      </c>
    </row>
    <row r="622" spans="1:15" x14ac:dyDescent="0.4">
      <c r="A622">
        <v>621</v>
      </c>
      <c r="B622" t="s">
        <v>1329</v>
      </c>
      <c r="C622" t="s">
        <v>3046</v>
      </c>
      <c r="D622" t="str">
        <f t="shared" si="9"/>
        <v>nazunae029</v>
      </c>
      <c r="E622">
        <v>3</v>
      </c>
      <c r="F622" t="s">
        <v>775</v>
      </c>
      <c r="G622" t="s">
        <v>3358</v>
      </c>
      <c r="H622" t="s">
        <v>3266</v>
      </c>
      <c r="I622" s="2">
        <v>1050</v>
      </c>
      <c r="J622" s="2">
        <v>2790</v>
      </c>
      <c r="K622" s="2">
        <v>1460</v>
      </c>
      <c r="O622" s="3">
        <v>42566</v>
      </c>
    </row>
    <row r="623" spans="1:15" x14ac:dyDescent="0.4">
      <c r="A623">
        <v>622</v>
      </c>
      <c r="B623" t="s">
        <v>1330</v>
      </c>
      <c r="C623" t="s">
        <v>3095</v>
      </c>
      <c r="D623" t="str">
        <f t="shared" si="9"/>
        <v>adnise029</v>
      </c>
      <c r="E623">
        <v>5</v>
      </c>
      <c r="F623" t="s">
        <v>779</v>
      </c>
      <c r="G623" t="s">
        <v>3358</v>
      </c>
      <c r="H623" t="s">
        <v>3267</v>
      </c>
      <c r="O623" s="3">
        <v>42576</v>
      </c>
    </row>
    <row r="624" spans="1:15" x14ac:dyDescent="0.4">
      <c r="A624">
        <v>623</v>
      </c>
      <c r="B624" t="s">
        <v>1331</v>
      </c>
      <c r="C624" t="s">
        <v>3113</v>
      </c>
      <c r="D624" t="str">
        <f t="shared" si="9"/>
        <v>tomoyae029</v>
      </c>
      <c r="E624">
        <v>4</v>
      </c>
      <c r="F624" t="s">
        <v>773</v>
      </c>
      <c r="G624" t="s">
        <v>3358</v>
      </c>
      <c r="H624" t="s">
        <v>3267</v>
      </c>
      <c r="I624" s="2">
        <v>5080</v>
      </c>
      <c r="J624" s="2">
        <v>2360</v>
      </c>
      <c r="K624" s="2">
        <v>2150</v>
      </c>
      <c r="L624" s="2">
        <v>33022</v>
      </c>
      <c r="M624" s="2">
        <v>15566</v>
      </c>
      <c r="N624" s="2">
        <v>14382</v>
      </c>
      <c r="O624" s="3">
        <v>42576</v>
      </c>
    </row>
    <row r="625" spans="1:15" x14ac:dyDescent="0.4">
      <c r="A625">
        <v>624</v>
      </c>
      <c r="B625" t="s">
        <v>1332</v>
      </c>
      <c r="C625" t="s">
        <v>3110</v>
      </c>
      <c r="D625" t="str">
        <f t="shared" si="9"/>
        <v>kaorue029</v>
      </c>
      <c r="E625">
        <v>3</v>
      </c>
      <c r="F625" t="s">
        <v>775</v>
      </c>
      <c r="G625" t="s">
        <v>3358</v>
      </c>
      <c r="H625" t="s">
        <v>3267</v>
      </c>
      <c r="I625" s="2">
        <v>1540</v>
      </c>
      <c r="J625" s="2">
        <v>2480</v>
      </c>
      <c r="K625" s="2">
        <v>1580</v>
      </c>
      <c r="L625" s="2">
        <v>10397</v>
      </c>
      <c r="M625" s="2">
        <v>22235</v>
      </c>
      <c r="N625" s="2">
        <v>10859</v>
      </c>
      <c r="O625" s="3">
        <v>42576</v>
      </c>
    </row>
    <row r="626" spans="1:15" x14ac:dyDescent="0.4">
      <c r="A626">
        <v>625</v>
      </c>
      <c r="B626" t="s">
        <v>1333</v>
      </c>
      <c r="C626" t="s">
        <v>3097</v>
      </c>
      <c r="D626" t="str">
        <f t="shared" si="9"/>
        <v>kuros009st</v>
      </c>
      <c r="E626">
        <v>4</v>
      </c>
      <c r="F626" t="s">
        <v>775</v>
      </c>
      <c r="G626" t="s">
        <v>3460</v>
      </c>
      <c r="H626" t="s">
        <v>3268</v>
      </c>
      <c r="I626" s="2">
        <v>1940</v>
      </c>
      <c r="J626" s="2">
        <v>4880</v>
      </c>
      <c r="K626" s="2">
        <v>2960</v>
      </c>
      <c r="O626" s="3">
        <v>42577</v>
      </c>
    </row>
    <row r="627" spans="1:15" x14ac:dyDescent="0.4">
      <c r="A627">
        <v>626</v>
      </c>
      <c r="B627" t="s">
        <v>1334</v>
      </c>
      <c r="C627" t="s">
        <v>3048</v>
      </c>
      <c r="D627" t="str">
        <f t="shared" si="9"/>
        <v>leos009st</v>
      </c>
      <c r="E627">
        <v>3</v>
      </c>
      <c r="F627" t="s">
        <v>779</v>
      </c>
      <c r="G627" t="s">
        <v>3460</v>
      </c>
      <c r="H627" t="s">
        <v>3268</v>
      </c>
      <c r="I627" s="2">
        <v>1310</v>
      </c>
      <c r="J627" s="2">
        <v>1160</v>
      </c>
      <c r="K627" s="2">
        <v>2830</v>
      </c>
      <c r="O627" s="3">
        <v>42577</v>
      </c>
    </row>
    <row r="628" spans="1:15" x14ac:dyDescent="0.4">
      <c r="A628">
        <v>627</v>
      </c>
      <c r="B628" t="s">
        <v>1335</v>
      </c>
      <c r="C628" t="s">
        <v>3035</v>
      </c>
      <c r="D628" t="str">
        <f t="shared" si="9"/>
        <v>chiakis009st</v>
      </c>
      <c r="E628">
        <v>3</v>
      </c>
      <c r="F628" t="s">
        <v>773</v>
      </c>
      <c r="G628" t="s">
        <v>3460</v>
      </c>
      <c r="H628" t="s">
        <v>3268</v>
      </c>
      <c r="I628" s="2">
        <v>2600</v>
      </c>
      <c r="J628" s="2">
        <v>1060</v>
      </c>
      <c r="K628" s="2">
        <v>1810</v>
      </c>
      <c r="O628" s="3">
        <v>42577</v>
      </c>
    </row>
    <row r="629" spans="1:15" x14ac:dyDescent="0.4">
      <c r="A629">
        <v>628</v>
      </c>
      <c r="B629" t="s">
        <v>1336</v>
      </c>
      <c r="C629" t="s">
        <v>3108</v>
      </c>
      <c r="D629" t="str">
        <f t="shared" si="9"/>
        <v>somas009st</v>
      </c>
      <c r="E629">
        <v>3</v>
      </c>
      <c r="F629" t="s">
        <v>775</v>
      </c>
      <c r="G629" t="s">
        <v>3460</v>
      </c>
      <c r="H629" t="s">
        <v>3268</v>
      </c>
      <c r="I629" s="2">
        <v>1170</v>
      </c>
      <c r="J629" s="2">
        <v>2760</v>
      </c>
      <c r="K629" s="2">
        <v>1420</v>
      </c>
      <c r="O629" s="3">
        <v>42577</v>
      </c>
    </row>
    <row r="630" spans="1:15" x14ac:dyDescent="0.4">
      <c r="A630">
        <v>629</v>
      </c>
      <c r="B630" t="s">
        <v>1337</v>
      </c>
      <c r="C630" t="s">
        <v>3105</v>
      </c>
      <c r="D630" t="str">
        <f t="shared" si="9"/>
        <v>toris030</v>
      </c>
      <c r="E630">
        <v>5</v>
      </c>
      <c r="F630" t="s">
        <v>773</v>
      </c>
      <c r="G630" t="s">
        <v>3299</v>
      </c>
      <c r="H630" t="s">
        <v>3268</v>
      </c>
      <c r="I630" s="2">
        <v>7670</v>
      </c>
      <c r="J630" s="2">
        <v>4060</v>
      </c>
      <c r="K630" s="2">
        <v>3250</v>
      </c>
      <c r="O630" s="3">
        <v>42581</v>
      </c>
    </row>
    <row r="631" spans="1:15" x14ac:dyDescent="0.4">
      <c r="A631">
        <v>630</v>
      </c>
      <c r="B631" t="s">
        <v>1338</v>
      </c>
      <c r="C631" t="s">
        <v>3094</v>
      </c>
      <c r="D631" t="str">
        <f t="shared" si="9"/>
        <v>hajimes030</v>
      </c>
      <c r="E631">
        <v>4</v>
      </c>
      <c r="F631" t="s">
        <v>779</v>
      </c>
      <c r="G631" t="s">
        <v>3299</v>
      </c>
      <c r="H631" t="s">
        <v>3268</v>
      </c>
      <c r="I631" s="2">
        <v>2720</v>
      </c>
      <c r="J631" s="2">
        <v>1900</v>
      </c>
      <c r="K631" s="2">
        <v>5030</v>
      </c>
      <c r="L631" s="2">
        <v>14793</v>
      </c>
      <c r="M631" s="2">
        <v>12208</v>
      </c>
      <c r="N631" s="2">
        <v>32414</v>
      </c>
      <c r="O631" s="3">
        <v>42581</v>
      </c>
    </row>
    <row r="632" spans="1:15" x14ac:dyDescent="0.4">
      <c r="A632">
        <v>631</v>
      </c>
      <c r="B632" t="s">
        <v>1339</v>
      </c>
      <c r="C632" t="s">
        <v>3046</v>
      </c>
      <c r="D632" t="str">
        <f t="shared" si="9"/>
        <v>nazunas030</v>
      </c>
      <c r="E632">
        <v>3</v>
      </c>
      <c r="F632" t="s">
        <v>779</v>
      </c>
      <c r="G632" t="s">
        <v>3299</v>
      </c>
      <c r="H632" t="s">
        <v>3268</v>
      </c>
      <c r="I632" s="2">
        <v>1320</v>
      </c>
      <c r="J632" s="2">
        <v>1710</v>
      </c>
      <c r="K632" s="2">
        <v>2510</v>
      </c>
      <c r="L632" s="2">
        <v>8008</v>
      </c>
      <c r="M632" s="2">
        <v>11176</v>
      </c>
      <c r="N632" s="2">
        <v>20567</v>
      </c>
      <c r="O632" s="3">
        <v>42581</v>
      </c>
    </row>
    <row r="633" spans="1:15" x14ac:dyDescent="0.4">
      <c r="A633">
        <v>632</v>
      </c>
      <c r="B633" t="s">
        <v>1340</v>
      </c>
      <c r="C633" t="s">
        <v>3107</v>
      </c>
      <c r="D633" t="str">
        <f t="shared" si="9"/>
        <v>yuzurus030</v>
      </c>
      <c r="E633">
        <v>3</v>
      </c>
      <c r="F633" t="s">
        <v>775</v>
      </c>
      <c r="G633" t="s">
        <v>3299</v>
      </c>
      <c r="H633" t="s">
        <v>3268</v>
      </c>
      <c r="I633" s="2">
        <v>1780</v>
      </c>
      <c r="J633" s="2">
        <v>2480</v>
      </c>
      <c r="K633" s="2">
        <v>1330</v>
      </c>
      <c r="L633" s="2">
        <v>11557</v>
      </c>
      <c r="M633" s="2">
        <v>19068</v>
      </c>
      <c r="N633" s="2">
        <v>11101</v>
      </c>
      <c r="O633" s="3">
        <v>42581</v>
      </c>
    </row>
    <row r="634" spans="1:15" x14ac:dyDescent="0.4">
      <c r="A634">
        <v>633</v>
      </c>
      <c r="B634" t="s">
        <v>1341</v>
      </c>
      <c r="C634" t="s">
        <v>3100</v>
      </c>
      <c r="D634" t="str">
        <f t="shared" si="9"/>
        <v>izumie030</v>
      </c>
      <c r="E634">
        <v>5</v>
      </c>
      <c r="F634" t="s">
        <v>773</v>
      </c>
      <c r="G634" t="s">
        <v>3359</v>
      </c>
      <c r="H634" t="s">
        <v>3266</v>
      </c>
      <c r="I634" s="2">
        <v>7610</v>
      </c>
      <c r="J634" s="2">
        <v>4540</v>
      </c>
      <c r="K634" s="2">
        <v>3400</v>
      </c>
      <c r="O634" s="3">
        <v>42582</v>
      </c>
    </row>
    <row r="635" spans="1:15" x14ac:dyDescent="0.4">
      <c r="A635">
        <v>634</v>
      </c>
      <c r="B635" t="s">
        <v>1342</v>
      </c>
      <c r="C635" t="s">
        <v>3111</v>
      </c>
      <c r="D635" t="str">
        <f t="shared" si="9"/>
        <v>arashie030</v>
      </c>
      <c r="E635">
        <v>4</v>
      </c>
      <c r="F635" t="s">
        <v>775</v>
      </c>
      <c r="G635" t="s">
        <v>3359</v>
      </c>
      <c r="H635" t="s">
        <v>3266</v>
      </c>
      <c r="I635" s="2">
        <v>2680</v>
      </c>
      <c r="J635" s="2">
        <v>5140</v>
      </c>
      <c r="K635" s="2">
        <v>1730</v>
      </c>
      <c r="L635" s="2">
        <v>18659</v>
      </c>
      <c r="M635" s="2">
        <v>31552</v>
      </c>
      <c r="N635" s="2">
        <v>14142</v>
      </c>
      <c r="O635" s="3">
        <v>42582</v>
      </c>
    </row>
    <row r="636" spans="1:15" x14ac:dyDescent="0.4">
      <c r="A636">
        <v>635</v>
      </c>
      <c r="B636" t="s">
        <v>1343</v>
      </c>
      <c r="C636" t="s">
        <v>3109</v>
      </c>
      <c r="D636" t="str">
        <f t="shared" si="9"/>
        <v>ritsue030</v>
      </c>
      <c r="E636">
        <v>3</v>
      </c>
      <c r="F636" t="s">
        <v>779</v>
      </c>
      <c r="G636" t="s">
        <v>3359</v>
      </c>
      <c r="H636" t="s">
        <v>3266</v>
      </c>
      <c r="I636" s="2">
        <v>1440</v>
      </c>
      <c r="J636" s="2">
        <v>1200</v>
      </c>
      <c r="K636" s="2">
        <v>2730</v>
      </c>
      <c r="L636" s="2">
        <v>10762</v>
      </c>
      <c r="M636" s="2">
        <v>8600</v>
      </c>
      <c r="N636" s="2">
        <v>24089</v>
      </c>
      <c r="O636" s="3">
        <v>42582</v>
      </c>
    </row>
    <row r="637" spans="1:15" x14ac:dyDescent="0.4">
      <c r="A637">
        <v>636</v>
      </c>
      <c r="B637" t="s">
        <v>1344</v>
      </c>
      <c r="C637" t="s">
        <v>3099</v>
      </c>
      <c r="D637" t="str">
        <f t="shared" si="9"/>
        <v>subarue030</v>
      </c>
      <c r="E637">
        <v>3</v>
      </c>
      <c r="F637" t="s">
        <v>775</v>
      </c>
      <c r="G637" t="s">
        <v>3359</v>
      </c>
      <c r="H637" t="s">
        <v>3266</v>
      </c>
      <c r="I637" s="2">
        <v>1430</v>
      </c>
      <c r="J637" s="2">
        <v>2810</v>
      </c>
      <c r="K637" s="2">
        <v>1060</v>
      </c>
      <c r="O637" s="3">
        <v>42582</v>
      </c>
    </row>
    <row r="638" spans="1:15" x14ac:dyDescent="0.4">
      <c r="A638">
        <v>637</v>
      </c>
      <c r="B638" t="s">
        <v>1345</v>
      </c>
      <c r="C638" t="s">
        <v>3104</v>
      </c>
      <c r="D638" t="str">
        <f t="shared" si="9"/>
        <v>tsukasae030</v>
      </c>
      <c r="E638">
        <v>3</v>
      </c>
      <c r="F638" t="s">
        <v>773</v>
      </c>
      <c r="G638" t="s">
        <v>3359</v>
      </c>
      <c r="H638" t="s">
        <v>3266</v>
      </c>
      <c r="I638" s="2">
        <v>2700</v>
      </c>
      <c r="J638" s="2">
        <v>1720</v>
      </c>
      <c r="K638">
        <v>960</v>
      </c>
      <c r="L638" s="2">
        <v>20985</v>
      </c>
      <c r="M638" s="2">
        <v>12703</v>
      </c>
      <c r="N638" s="2">
        <v>10546</v>
      </c>
      <c r="O638" s="3">
        <v>42582</v>
      </c>
    </row>
    <row r="639" spans="1:15" x14ac:dyDescent="0.4">
      <c r="A639">
        <v>638</v>
      </c>
      <c r="B639" t="s">
        <v>1346</v>
      </c>
      <c r="C639" t="s">
        <v>3103</v>
      </c>
      <c r="D639" t="str">
        <f t="shared" si="9"/>
        <v>makotoe030</v>
      </c>
      <c r="E639">
        <v>5</v>
      </c>
      <c r="F639" t="s">
        <v>775</v>
      </c>
      <c r="G639" t="s">
        <v>3359</v>
      </c>
      <c r="H639" t="s">
        <v>3267</v>
      </c>
      <c r="O639" s="3">
        <v>42592</v>
      </c>
    </row>
    <row r="640" spans="1:15" x14ac:dyDescent="0.4">
      <c r="A640">
        <v>639</v>
      </c>
      <c r="B640" t="s">
        <v>1347</v>
      </c>
      <c r="C640" t="s">
        <v>3016</v>
      </c>
      <c r="D640" t="str">
        <f t="shared" si="9"/>
        <v>hokutoe030</v>
      </c>
      <c r="E640">
        <v>4</v>
      </c>
      <c r="F640" t="s">
        <v>779</v>
      </c>
      <c r="G640" t="s">
        <v>3359</v>
      </c>
      <c r="H640" t="s">
        <v>3267</v>
      </c>
      <c r="I640" s="2">
        <v>3070</v>
      </c>
      <c r="J640" s="2">
        <v>2280</v>
      </c>
      <c r="K640" s="2">
        <v>4570</v>
      </c>
      <c r="L640" s="2">
        <v>17534</v>
      </c>
      <c r="M640" s="2">
        <v>14246</v>
      </c>
      <c r="N640" s="2">
        <v>31975</v>
      </c>
      <c r="O640" s="3">
        <v>42592</v>
      </c>
    </row>
    <row r="641" spans="1:15" x14ac:dyDescent="0.4">
      <c r="A641">
        <v>640</v>
      </c>
      <c r="B641" t="s">
        <v>1348</v>
      </c>
      <c r="C641" t="s">
        <v>3093</v>
      </c>
      <c r="D641" t="str">
        <f t="shared" si="9"/>
        <v>maoe030</v>
      </c>
      <c r="E641">
        <v>3</v>
      </c>
      <c r="F641" t="s">
        <v>773</v>
      </c>
      <c r="G641" t="s">
        <v>3359</v>
      </c>
      <c r="H641" t="s">
        <v>3267</v>
      </c>
      <c r="I641" s="2">
        <v>2990</v>
      </c>
      <c r="J641">
        <v>910</v>
      </c>
      <c r="K641" s="2">
        <v>1280</v>
      </c>
      <c r="O641" s="3">
        <v>42592</v>
      </c>
    </row>
    <row r="642" spans="1:15" x14ac:dyDescent="0.4">
      <c r="A642">
        <v>641</v>
      </c>
      <c r="B642" t="s">
        <v>1349</v>
      </c>
      <c r="C642" t="s">
        <v>3048</v>
      </c>
      <c r="D642" t="str">
        <f t="shared" ref="D642:D705" si="10">_xlfn.CONCAT(C642,G642)</f>
        <v>leos031</v>
      </c>
      <c r="E642">
        <v>5</v>
      </c>
      <c r="F642" t="s">
        <v>773</v>
      </c>
      <c r="G642" t="s">
        <v>3300</v>
      </c>
      <c r="H642" t="s">
        <v>3268</v>
      </c>
      <c r="I642" s="2">
        <v>8270</v>
      </c>
      <c r="J642" s="2">
        <v>3980</v>
      </c>
      <c r="K642" s="2">
        <v>2440</v>
      </c>
      <c r="O642" s="3">
        <v>42596</v>
      </c>
    </row>
    <row r="643" spans="1:15" x14ac:dyDescent="0.4">
      <c r="A643">
        <v>642</v>
      </c>
      <c r="B643" t="s">
        <v>1350</v>
      </c>
      <c r="C643" t="s">
        <v>3104</v>
      </c>
      <c r="D643" t="str">
        <f t="shared" si="10"/>
        <v>tsukasas031</v>
      </c>
      <c r="E643">
        <v>4</v>
      </c>
      <c r="F643" t="s">
        <v>775</v>
      </c>
      <c r="G643" t="s">
        <v>3300</v>
      </c>
      <c r="H643" t="s">
        <v>3268</v>
      </c>
      <c r="I643" s="2">
        <v>2270</v>
      </c>
      <c r="J643" s="2">
        <v>5130</v>
      </c>
      <c r="K643" s="2">
        <v>2200</v>
      </c>
      <c r="L643" s="2">
        <v>13725</v>
      </c>
      <c r="M643" s="2">
        <v>31976</v>
      </c>
      <c r="N643" s="2">
        <v>13595</v>
      </c>
      <c r="O643" s="3">
        <v>42596</v>
      </c>
    </row>
    <row r="644" spans="1:15" x14ac:dyDescent="0.4">
      <c r="A644">
        <v>643</v>
      </c>
      <c r="B644" t="s">
        <v>1351</v>
      </c>
      <c r="C644" t="s">
        <v>3029</v>
      </c>
      <c r="D644" t="str">
        <f t="shared" si="10"/>
        <v>keitos031</v>
      </c>
      <c r="E644">
        <v>3</v>
      </c>
      <c r="F644" t="s">
        <v>773</v>
      </c>
      <c r="G644" t="s">
        <v>3300</v>
      </c>
      <c r="H644" t="s">
        <v>3268</v>
      </c>
      <c r="I644" s="2">
        <v>2540</v>
      </c>
      <c r="J644" s="2">
        <v>1510</v>
      </c>
      <c r="K644" s="2">
        <v>1500</v>
      </c>
      <c r="L644" s="2">
        <v>18750</v>
      </c>
      <c r="M644" s="2">
        <v>12562</v>
      </c>
      <c r="N644" s="2">
        <v>9529</v>
      </c>
      <c r="O644" s="3">
        <v>42596</v>
      </c>
    </row>
    <row r="645" spans="1:15" x14ac:dyDescent="0.4">
      <c r="A645">
        <v>644</v>
      </c>
      <c r="B645" t="s">
        <v>1352</v>
      </c>
      <c r="C645" t="s">
        <v>3107</v>
      </c>
      <c r="D645" t="str">
        <f t="shared" si="10"/>
        <v>yuzurus031</v>
      </c>
      <c r="E645">
        <v>3</v>
      </c>
      <c r="F645" t="s">
        <v>779</v>
      </c>
      <c r="G645" t="s">
        <v>3300</v>
      </c>
      <c r="H645" t="s">
        <v>3268</v>
      </c>
      <c r="I645" s="2">
        <v>1240</v>
      </c>
      <c r="J645" s="2">
        <v>1330</v>
      </c>
      <c r="K645" s="2">
        <v>2760</v>
      </c>
      <c r="L645" s="2">
        <v>8896</v>
      </c>
      <c r="M645" s="2">
        <v>9284</v>
      </c>
      <c r="N645" s="2">
        <v>22588</v>
      </c>
      <c r="O645" s="3">
        <v>42596</v>
      </c>
    </row>
    <row r="646" spans="1:15" x14ac:dyDescent="0.4">
      <c r="A646">
        <v>645</v>
      </c>
      <c r="B646" t="s">
        <v>1353</v>
      </c>
      <c r="C646" t="s">
        <v>3101</v>
      </c>
      <c r="D646" t="str">
        <f t="shared" si="10"/>
        <v>tetorae031</v>
      </c>
      <c r="E646">
        <v>5</v>
      </c>
      <c r="F646" t="s">
        <v>775</v>
      </c>
      <c r="G646" t="s">
        <v>3360</v>
      </c>
      <c r="H646" t="s">
        <v>3266</v>
      </c>
      <c r="I646" s="2">
        <v>4480</v>
      </c>
      <c r="J646" s="2">
        <v>6960</v>
      </c>
      <c r="K646" s="2">
        <v>4140</v>
      </c>
      <c r="L646" s="2">
        <v>25883</v>
      </c>
      <c r="M646" s="2">
        <v>45268</v>
      </c>
      <c r="N646" s="2">
        <v>25140</v>
      </c>
      <c r="O646" s="3">
        <v>42597</v>
      </c>
    </row>
    <row r="647" spans="1:15" x14ac:dyDescent="0.4">
      <c r="A647">
        <v>646</v>
      </c>
      <c r="B647" t="s">
        <v>1354</v>
      </c>
      <c r="C647" t="s">
        <v>3112</v>
      </c>
      <c r="D647" t="str">
        <f t="shared" si="10"/>
        <v>yutae031</v>
      </c>
      <c r="E647">
        <v>4</v>
      </c>
      <c r="F647" t="s">
        <v>773</v>
      </c>
      <c r="G647" t="s">
        <v>3360</v>
      </c>
      <c r="H647" t="s">
        <v>3266</v>
      </c>
      <c r="I647" s="2">
        <v>5090</v>
      </c>
      <c r="J647" s="2">
        <v>2930</v>
      </c>
      <c r="K647" s="2">
        <v>1600</v>
      </c>
      <c r="L647" s="2">
        <v>34107</v>
      </c>
      <c r="M647" s="2">
        <v>16523</v>
      </c>
      <c r="N647" s="2">
        <v>12417</v>
      </c>
      <c r="O647" s="3">
        <v>42597</v>
      </c>
    </row>
    <row r="648" spans="1:15" x14ac:dyDescent="0.4">
      <c r="A648">
        <v>647</v>
      </c>
      <c r="B648" t="s">
        <v>1355</v>
      </c>
      <c r="C648" t="s">
        <v>3106</v>
      </c>
      <c r="D648" t="str">
        <f t="shared" si="10"/>
        <v>midorie031</v>
      </c>
      <c r="E648">
        <v>3</v>
      </c>
      <c r="F648" t="s">
        <v>775</v>
      </c>
      <c r="G648" t="s">
        <v>3360</v>
      </c>
      <c r="H648" t="s">
        <v>3266</v>
      </c>
      <c r="I648" s="2">
        <v>1440</v>
      </c>
      <c r="J648" s="2">
        <v>2840</v>
      </c>
      <c r="K648" s="2">
        <v>1000</v>
      </c>
      <c r="L648" s="2">
        <v>12412</v>
      </c>
      <c r="M648" s="2">
        <v>22343</v>
      </c>
      <c r="N648" s="2">
        <v>8550</v>
      </c>
      <c r="O648" s="3">
        <v>42597</v>
      </c>
    </row>
    <row r="649" spans="1:15" x14ac:dyDescent="0.4">
      <c r="A649">
        <v>648</v>
      </c>
      <c r="B649" t="s">
        <v>1356</v>
      </c>
      <c r="C649" t="s">
        <v>3044</v>
      </c>
      <c r="D649" t="str">
        <f t="shared" si="10"/>
        <v>reie031</v>
      </c>
      <c r="E649">
        <v>3</v>
      </c>
      <c r="F649" t="s">
        <v>779</v>
      </c>
      <c r="G649" t="s">
        <v>3360</v>
      </c>
      <c r="H649" t="s">
        <v>3266</v>
      </c>
      <c r="I649" s="2">
        <v>1170</v>
      </c>
      <c r="J649" s="2">
        <v>1110</v>
      </c>
      <c r="K649" s="2">
        <v>2950</v>
      </c>
      <c r="L649" s="2">
        <v>12064</v>
      </c>
      <c r="M649" s="2">
        <v>10466</v>
      </c>
      <c r="N649" s="2">
        <v>20772</v>
      </c>
      <c r="O649" s="3">
        <v>42597</v>
      </c>
    </row>
    <row r="650" spans="1:15" x14ac:dyDescent="0.4">
      <c r="A650">
        <v>649</v>
      </c>
      <c r="B650" t="s">
        <v>1357</v>
      </c>
      <c r="C650" t="s">
        <v>3114</v>
      </c>
      <c r="D650" t="str">
        <f t="shared" si="10"/>
        <v>kanatae031</v>
      </c>
      <c r="E650">
        <v>3</v>
      </c>
      <c r="F650" t="s">
        <v>773</v>
      </c>
      <c r="G650" t="s">
        <v>3360</v>
      </c>
      <c r="H650" t="s">
        <v>3266</v>
      </c>
      <c r="I650" s="2">
        <v>2860</v>
      </c>
      <c r="J650" s="2">
        <v>1510</v>
      </c>
      <c r="K650">
        <v>900</v>
      </c>
      <c r="L650" s="2">
        <v>23754</v>
      </c>
      <c r="M650" s="2">
        <v>11346</v>
      </c>
      <c r="N650" s="2">
        <v>8782</v>
      </c>
      <c r="O650" s="3">
        <v>42597</v>
      </c>
    </row>
    <row r="651" spans="1:15" x14ac:dyDescent="0.4">
      <c r="A651">
        <v>650</v>
      </c>
      <c r="B651" t="s">
        <v>1358</v>
      </c>
      <c r="C651" t="s">
        <v>3006</v>
      </c>
      <c r="D651" t="str">
        <f t="shared" si="10"/>
        <v>hinatae031</v>
      </c>
      <c r="E651">
        <v>5</v>
      </c>
      <c r="F651" t="s">
        <v>773</v>
      </c>
      <c r="G651" t="s">
        <v>3360</v>
      </c>
      <c r="H651" t="s">
        <v>3267</v>
      </c>
      <c r="I651" s="2">
        <v>7170</v>
      </c>
      <c r="J651" s="2">
        <v>3350</v>
      </c>
      <c r="K651" s="2">
        <v>5000</v>
      </c>
      <c r="L651" s="2">
        <v>46628</v>
      </c>
      <c r="M651" s="2">
        <v>21313</v>
      </c>
      <c r="N651" s="2">
        <v>27800</v>
      </c>
      <c r="O651" s="3">
        <v>42607</v>
      </c>
    </row>
    <row r="652" spans="1:15" x14ac:dyDescent="0.4">
      <c r="A652">
        <v>651</v>
      </c>
      <c r="B652" t="s">
        <v>1359</v>
      </c>
      <c r="C652" t="s">
        <v>3098</v>
      </c>
      <c r="D652" t="str">
        <f t="shared" si="10"/>
        <v>shinobue031</v>
      </c>
      <c r="E652">
        <v>4</v>
      </c>
      <c r="F652" t="s">
        <v>779</v>
      </c>
      <c r="G652" t="s">
        <v>3360</v>
      </c>
      <c r="H652" t="s">
        <v>3267</v>
      </c>
      <c r="I652" s="2">
        <v>2400</v>
      </c>
      <c r="J652" s="2">
        <v>2900</v>
      </c>
      <c r="K652" s="2">
        <v>4650</v>
      </c>
      <c r="L652" s="2">
        <v>14170</v>
      </c>
      <c r="M652" s="2">
        <v>18062</v>
      </c>
      <c r="N652" s="2">
        <v>32355</v>
      </c>
      <c r="O652" s="3">
        <v>42607</v>
      </c>
    </row>
    <row r="653" spans="1:15" x14ac:dyDescent="0.4">
      <c r="A653">
        <v>652</v>
      </c>
      <c r="B653" t="s">
        <v>1360</v>
      </c>
      <c r="C653" t="s">
        <v>3035</v>
      </c>
      <c r="D653" t="str">
        <f t="shared" si="10"/>
        <v>chiakie031</v>
      </c>
      <c r="E653">
        <v>3</v>
      </c>
      <c r="F653" t="s">
        <v>775</v>
      </c>
      <c r="G653" t="s">
        <v>3360</v>
      </c>
      <c r="H653" t="s">
        <v>3267</v>
      </c>
      <c r="I653" s="2">
        <v>1480</v>
      </c>
      <c r="J653" s="2">
        <v>2860</v>
      </c>
      <c r="K653">
        <v>950</v>
      </c>
      <c r="O653" s="3">
        <v>42607</v>
      </c>
    </row>
    <row r="654" spans="1:15" x14ac:dyDescent="0.4">
      <c r="A654">
        <v>653</v>
      </c>
      <c r="B654" t="s">
        <v>1361</v>
      </c>
      <c r="C654" t="s">
        <v>3119</v>
      </c>
      <c r="D654" t="str">
        <f t="shared" si="10"/>
        <v>soras010st</v>
      </c>
      <c r="E654">
        <v>3</v>
      </c>
      <c r="F654" t="s">
        <v>779</v>
      </c>
      <c r="G654" t="s">
        <v>3461</v>
      </c>
      <c r="H654" t="s">
        <v>3268</v>
      </c>
      <c r="I654" s="2">
        <v>1370</v>
      </c>
      <c r="J654">
        <v>890</v>
      </c>
      <c r="K654" s="2">
        <v>2950</v>
      </c>
      <c r="O654" s="3">
        <v>42608</v>
      </c>
    </row>
    <row r="655" spans="1:15" x14ac:dyDescent="0.4">
      <c r="A655">
        <v>654</v>
      </c>
      <c r="B655" t="s">
        <v>1362</v>
      </c>
      <c r="C655" t="s">
        <v>3021</v>
      </c>
      <c r="D655" t="str">
        <f t="shared" si="10"/>
        <v>natsumes010st</v>
      </c>
      <c r="E655">
        <v>3</v>
      </c>
      <c r="F655" t="s">
        <v>773</v>
      </c>
      <c r="G655" t="s">
        <v>3461</v>
      </c>
      <c r="H655" t="s">
        <v>3268</v>
      </c>
      <c r="I655" s="2">
        <v>2820</v>
      </c>
      <c r="J655" s="2">
        <v>1490</v>
      </c>
      <c r="K655" s="2">
        <v>1010</v>
      </c>
      <c r="O655" s="3">
        <v>42608</v>
      </c>
    </row>
    <row r="656" spans="1:15" x14ac:dyDescent="0.4">
      <c r="A656">
        <v>655</v>
      </c>
      <c r="B656" t="s">
        <v>1363</v>
      </c>
      <c r="C656" t="s">
        <v>3120</v>
      </c>
      <c r="D656" t="str">
        <f t="shared" si="10"/>
        <v>tsumugis010st</v>
      </c>
      <c r="E656">
        <v>3</v>
      </c>
      <c r="F656" t="s">
        <v>775</v>
      </c>
      <c r="G656" t="s">
        <v>3461</v>
      </c>
      <c r="H656" t="s">
        <v>3268</v>
      </c>
      <c r="O656" s="3">
        <v>42608</v>
      </c>
    </row>
    <row r="657" spans="1:15" x14ac:dyDescent="0.4">
      <c r="A657">
        <v>656</v>
      </c>
      <c r="B657" t="s">
        <v>1364</v>
      </c>
      <c r="C657" t="s">
        <v>3119</v>
      </c>
      <c r="D657" t="str">
        <f t="shared" si="10"/>
        <v>soras010st</v>
      </c>
      <c r="E657">
        <v>3</v>
      </c>
      <c r="F657" t="s">
        <v>773</v>
      </c>
      <c r="G657" t="s">
        <v>3461</v>
      </c>
      <c r="H657" t="s">
        <v>3268</v>
      </c>
      <c r="I657" s="2">
        <v>2850</v>
      </c>
      <c r="J657" s="2">
        <v>1510</v>
      </c>
      <c r="K657">
        <v>940</v>
      </c>
      <c r="O657" s="3">
        <v>42608</v>
      </c>
    </row>
    <row r="658" spans="1:15" x14ac:dyDescent="0.4">
      <c r="A658">
        <v>657</v>
      </c>
      <c r="B658" t="s">
        <v>1365</v>
      </c>
      <c r="C658" t="s">
        <v>3021</v>
      </c>
      <c r="D658" t="str">
        <f t="shared" si="10"/>
        <v>natsumes010st</v>
      </c>
      <c r="E658">
        <v>3</v>
      </c>
      <c r="F658" t="s">
        <v>775</v>
      </c>
      <c r="G658" t="s">
        <v>3461</v>
      </c>
      <c r="H658" t="s">
        <v>3268</v>
      </c>
      <c r="I658" s="2">
        <v>1610</v>
      </c>
      <c r="J658" s="2">
        <v>2790</v>
      </c>
      <c r="K658">
        <v>940</v>
      </c>
      <c r="O658" s="3">
        <v>42608</v>
      </c>
    </row>
    <row r="659" spans="1:15" x14ac:dyDescent="0.4">
      <c r="A659">
        <v>658</v>
      </c>
      <c r="B659" t="s">
        <v>1366</v>
      </c>
      <c r="C659" t="s">
        <v>3120</v>
      </c>
      <c r="D659" t="str">
        <f t="shared" si="10"/>
        <v>tsumugis010st</v>
      </c>
      <c r="E659">
        <v>3</v>
      </c>
      <c r="F659" t="s">
        <v>779</v>
      </c>
      <c r="G659" t="s">
        <v>3461</v>
      </c>
      <c r="H659" t="s">
        <v>3268</v>
      </c>
      <c r="O659" s="3">
        <v>42608</v>
      </c>
    </row>
    <row r="660" spans="1:15" x14ac:dyDescent="0.4">
      <c r="A660">
        <v>659</v>
      </c>
      <c r="B660" t="s">
        <v>916</v>
      </c>
      <c r="C660" t="s">
        <v>3119</v>
      </c>
      <c r="D660" t="str">
        <f t="shared" si="10"/>
        <v>sora</v>
      </c>
      <c r="E660">
        <v>2</v>
      </c>
      <c r="F660" t="s">
        <v>779</v>
      </c>
      <c r="H660" t="s">
        <v>3268</v>
      </c>
      <c r="I660">
        <v>670</v>
      </c>
      <c r="J660">
        <v>910</v>
      </c>
      <c r="K660" s="2">
        <v>1660</v>
      </c>
      <c r="O660" s="3">
        <v>42608</v>
      </c>
    </row>
    <row r="661" spans="1:15" x14ac:dyDescent="0.4">
      <c r="A661">
        <v>660</v>
      </c>
      <c r="B661" t="s">
        <v>916</v>
      </c>
      <c r="C661" t="s">
        <v>3021</v>
      </c>
      <c r="D661" t="str">
        <f t="shared" si="10"/>
        <v>natsume</v>
      </c>
      <c r="E661">
        <v>2</v>
      </c>
      <c r="F661" t="s">
        <v>773</v>
      </c>
      <c r="H661" t="s">
        <v>3268</v>
      </c>
      <c r="I661" s="2">
        <v>1720</v>
      </c>
      <c r="J661">
        <v>890</v>
      </c>
      <c r="K661">
        <v>640</v>
      </c>
      <c r="O661" s="3">
        <v>42608</v>
      </c>
    </row>
    <row r="662" spans="1:15" x14ac:dyDescent="0.4">
      <c r="A662">
        <v>661</v>
      </c>
      <c r="B662" t="s">
        <v>916</v>
      </c>
      <c r="C662" t="s">
        <v>3120</v>
      </c>
      <c r="D662" t="str">
        <f t="shared" si="10"/>
        <v>tsumugi</v>
      </c>
      <c r="E662">
        <v>2</v>
      </c>
      <c r="F662" t="s">
        <v>775</v>
      </c>
      <c r="H662" t="s">
        <v>3268</v>
      </c>
      <c r="I662">
        <v>780</v>
      </c>
      <c r="J662" s="2">
        <v>1740</v>
      </c>
      <c r="K662">
        <v>640</v>
      </c>
      <c r="O662" s="3">
        <v>42608</v>
      </c>
    </row>
    <row r="663" spans="1:15" x14ac:dyDescent="0.4">
      <c r="A663">
        <v>662</v>
      </c>
      <c r="C663" t="s">
        <v>3119</v>
      </c>
      <c r="D663" t="str">
        <f t="shared" si="10"/>
        <v>sora</v>
      </c>
      <c r="E663">
        <v>1</v>
      </c>
      <c r="F663" t="s">
        <v>779</v>
      </c>
      <c r="H663" t="s">
        <v>3268</v>
      </c>
      <c r="I663">
        <v>560</v>
      </c>
      <c r="J663">
        <v>380</v>
      </c>
      <c r="K663">
        <v>790</v>
      </c>
      <c r="O663" s="3">
        <v>42608</v>
      </c>
    </row>
    <row r="664" spans="1:15" x14ac:dyDescent="0.4">
      <c r="A664">
        <v>663</v>
      </c>
      <c r="C664" t="s">
        <v>3021</v>
      </c>
      <c r="D664" t="str">
        <f t="shared" si="10"/>
        <v>natsume</v>
      </c>
      <c r="E664">
        <v>1</v>
      </c>
      <c r="F664" t="s">
        <v>773</v>
      </c>
      <c r="H664" t="s">
        <v>3268</v>
      </c>
      <c r="I664">
        <v>820</v>
      </c>
      <c r="J664">
        <v>420</v>
      </c>
      <c r="K664">
        <v>390</v>
      </c>
      <c r="O664" s="3">
        <v>42608</v>
      </c>
    </row>
    <row r="665" spans="1:15" x14ac:dyDescent="0.4">
      <c r="A665">
        <v>664</v>
      </c>
      <c r="C665" t="s">
        <v>3120</v>
      </c>
      <c r="D665" t="str">
        <f t="shared" si="10"/>
        <v>tsumugi</v>
      </c>
      <c r="E665">
        <v>1</v>
      </c>
      <c r="F665" t="s">
        <v>775</v>
      </c>
      <c r="H665" t="s">
        <v>3268</v>
      </c>
      <c r="I665">
        <v>360</v>
      </c>
      <c r="J665">
        <v>890</v>
      </c>
      <c r="K665">
        <v>380</v>
      </c>
      <c r="O665" s="3">
        <v>42608</v>
      </c>
    </row>
    <row r="666" spans="1:15" x14ac:dyDescent="0.4">
      <c r="A666">
        <v>665</v>
      </c>
      <c r="B666" t="s">
        <v>1367</v>
      </c>
      <c r="C666" t="s">
        <v>3016</v>
      </c>
      <c r="D666" t="str">
        <f t="shared" si="10"/>
        <v>hokutos032</v>
      </c>
      <c r="E666">
        <v>5</v>
      </c>
      <c r="F666" t="s">
        <v>775</v>
      </c>
      <c r="G666" t="s">
        <v>3301</v>
      </c>
      <c r="H666" t="s">
        <v>3268</v>
      </c>
      <c r="I666" s="2">
        <v>2930</v>
      </c>
      <c r="J666" s="2">
        <v>8380</v>
      </c>
      <c r="K666" s="2">
        <v>3200</v>
      </c>
      <c r="O666" s="3">
        <v>42612</v>
      </c>
    </row>
    <row r="667" spans="1:15" x14ac:dyDescent="0.4">
      <c r="A667">
        <v>666</v>
      </c>
      <c r="B667" t="s">
        <v>1368</v>
      </c>
      <c r="C667" t="s">
        <v>3093</v>
      </c>
      <c r="D667" t="str">
        <f t="shared" si="10"/>
        <v>maos032</v>
      </c>
      <c r="E667">
        <v>4</v>
      </c>
      <c r="F667" t="s">
        <v>773</v>
      </c>
      <c r="G667" t="s">
        <v>3301</v>
      </c>
      <c r="H667" t="s">
        <v>3268</v>
      </c>
      <c r="I667" s="2">
        <v>4960</v>
      </c>
      <c r="J667" s="2">
        <v>2940</v>
      </c>
      <c r="K667" s="2">
        <v>1770</v>
      </c>
      <c r="L667" s="2">
        <v>31907</v>
      </c>
      <c r="M667" s="2">
        <v>18147</v>
      </c>
      <c r="N667" s="2">
        <v>10514</v>
      </c>
      <c r="O667" s="3">
        <v>42612</v>
      </c>
    </row>
    <row r="668" spans="1:15" x14ac:dyDescent="0.4">
      <c r="A668">
        <v>667</v>
      </c>
      <c r="B668" t="s">
        <v>1369</v>
      </c>
      <c r="C668" t="s">
        <v>3113</v>
      </c>
      <c r="D668" t="str">
        <f t="shared" si="10"/>
        <v>tomoyas032</v>
      </c>
      <c r="E668">
        <v>3</v>
      </c>
      <c r="F668" t="s">
        <v>779</v>
      </c>
      <c r="G668" t="s">
        <v>3301</v>
      </c>
      <c r="H668" t="s">
        <v>3268</v>
      </c>
      <c r="I668" s="2">
        <v>1610</v>
      </c>
      <c r="J668" s="2">
        <v>1190</v>
      </c>
      <c r="K668" s="2">
        <v>1630</v>
      </c>
      <c r="O668" s="3">
        <v>42612</v>
      </c>
    </row>
    <row r="669" spans="1:15" x14ac:dyDescent="0.4">
      <c r="A669">
        <v>668</v>
      </c>
      <c r="B669" t="s">
        <v>1370</v>
      </c>
      <c r="C669" t="s">
        <v>3098</v>
      </c>
      <c r="D669" t="str">
        <f t="shared" si="10"/>
        <v>shinobus032</v>
      </c>
      <c r="E669">
        <v>3</v>
      </c>
      <c r="F669" t="s">
        <v>773</v>
      </c>
      <c r="G669" t="s">
        <v>3301</v>
      </c>
      <c r="H669" t="s">
        <v>3268</v>
      </c>
      <c r="I669" s="2">
        <v>2510</v>
      </c>
      <c r="J669" s="2">
        <v>1410</v>
      </c>
      <c r="K669" s="2">
        <v>1650</v>
      </c>
      <c r="O669" s="3">
        <v>42612</v>
      </c>
    </row>
    <row r="670" spans="1:15" x14ac:dyDescent="0.4">
      <c r="A670">
        <v>669</v>
      </c>
      <c r="B670" t="s">
        <v>1371</v>
      </c>
      <c r="C670" t="s">
        <v>3021</v>
      </c>
      <c r="D670" t="str">
        <f t="shared" si="10"/>
        <v>natsumee032</v>
      </c>
      <c r="E670">
        <v>5</v>
      </c>
      <c r="F670" t="s">
        <v>773</v>
      </c>
      <c r="G670" t="s">
        <v>3361</v>
      </c>
      <c r="H670" t="s">
        <v>3266</v>
      </c>
      <c r="I670" s="2">
        <v>6950</v>
      </c>
      <c r="J670" s="2">
        <v>5290</v>
      </c>
      <c r="K670" s="2">
        <v>3390</v>
      </c>
      <c r="O670" s="3">
        <v>42613</v>
      </c>
    </row>
    <row r="671" spans="1:15" x14ac:dyDescent="0.4">
      <c r="A671">
        <v>670</v>
      </c>
      <c r="B671" t="s">
        <v>1372</v>
      </c>
      <c r="C671" t="s">
        <v>3120</v>
      </c>
      <c r="D671" t="str">
        <f t="shared" si="10"/>
        <v>tsumugie032</v>
      </c>
      <c r="E671">
        <v>4</v>
      </c>
      <c r="F671" t="s">
        <v>775</v>
      </c>
      <c r="G671" t="s">
        <v>3361</v>
      </c>
      <c r="H671" t="s">
        <v>3266</v>
      </c>
      <c r="I671" s="2">
        <v>1830</v>
      </c>
      <c r="J671" s="2">
        <v>5340</v>
      </c>
      <c r="K671" s="2">
        <v>2230</v>
      </c>
      <c r="L671" s="2">
        <v>13547</v>
      </c>
      <c r="M671" s="2">
        <v>33936</v>
      </c>
      <c r="N671" s="2">
        <v>16036</v>
      </c>
      <c r="O671" s="3">
        <v>42613</v>
      </c>
    </row>
    <row r="672" spans="1:15" x14ac:dyDescent="0.4">
      <c r="A672">
        <v>671</v>
      </c>
      <c r="B672" t="s">
        <v>1373</v>
      </c>
      <c r="C672" t="s">
        <v>3119</v>
      </c>
      <c r="D672" t="str">
        <f t="shared" si="10"/>
        <v>sorae032</v>
      </c>
      <c r="E672">
        <v>3</v>
      </c>
      <c r="F672" t="s">
        <v>779</v>
      </c>
      <c r="G672" t="s">
        <v>3361</v>
      </c>
      <c r="H672" t="s">
        <v>3266</v>
      </c>
      <c r="I672" s="2">
        <v>1320</v>
      </c>
      <c r="J672" s="2">
        <v>1400</v>
      </c>
      <c r="K672" s="2">
        <v>2690</v>
      </c>
      <c r="O672" s="3">
        <v>42613</v>
      </c>
    </row>
    <row r="673" spans="1:15" x14ac:dyDescent="0.4">
      <c r="A673">
        <v>672</v>
      </c>
      <c r="B673" t="s">
        <v>1374</v>
      </c>
      <c r="C673" t="s">
        <v>3105</v>
      </c>
      <c r="D673" t="str">
        <f t="shared" si="10"/>
        <v>torie032</v>
      </c>
      <c r="E673">
        <v>3</v>
      </c>
      <c r="F673" t="s">
        <v>773</v>
      </c>
      <c r="G673" t="s">
        <v>3361</v>
      </c>
      <c r="H673" t="s">
        <v>3266</v>
      </c>
      <c r="I673" s="2">
        <v>2850</v>
      </c>
      <c r="J673" s="2">
        <v>1360</v>
      </c>
      <c r="K673" s="2">
        <v>1050</v>
      </c>
      <c r="O673" s="3">
        <v>42613</v>
      </c>
    </row>
    <row r="674" spans="1:15" x14ac:dyDescent="0.4">
      <c r="A674">
        <v>673</v>
      </c>
      <c r="B674" t="s">
        <v>1375</v>
      </c>
      <c r="C674" t="s">
        <v>3044</v>
      </c>
      <c r="D674" t="str">
        <f t="shared" si="10"/>
        <v>reie032</v>
      </c>
      <c r="E674">
        <v>3</v>
      </c>
      <c r="F674" t="s">
        <v>775</v>
      </c>
      <c r="G674" t="s">
        <v>3361</v>
      </c>
      <c r="H674" t="s">
        <v>3266</v>
      </c>
      <c r="I674" s="2">
        <v>1070</v>
      </c>
      <c r="J674" s="2">
        <v>2770</v>
      </c>
      <c r="K674" s="2">
        <v>1530</v>
      </c>
      <c r="O674" s="3">
        <v>42613</v>
      </c>
    </row>
    <row r="675" spans="1:15" x14ac:dyDescent="0.4">
      <c r="A675">
        <v>674</v>
      </c>
      <c r="B675" t="s">
        <v>1376</v>
      </c>
      <c r="C675" t="s">
        <v>3096</v>
      </c>
      <c r="D675" t="str">
        <f t="shared" si="10"/>
        <v>watarue032</v>
      </c>
      <c r="E675">
        <v>5</v>
      </c>
      <c r="F675" t="s">
        <v>779</v>
      </c>
      <c r="G675" t="s">
        <v>3361</v>
      </c>
      <c r="H675" t="s">
        <v>3267</v>
      </c>
      <c r="I675" s="2">
        <v>3590</v>
      </c>
      <c r="J675" s="2">
        <v>2660</v>
      </c>
      <c r="K675" s="2">
        <v>8320</v>
      </c>
      <c r="L675" s="2">
        <v>22674</v>
      </c>
      <c r="M675" s="2">
        <v>18366</v>
      </c>
      <c r="N675" s="2">
        <v>52019</v>
      </c>
      <c r="O675" s="3">
        <v>42623</v>
      </c>
    </row>
    <row r="676" spans="1:15" x14ac:dyDescent="0.4">
      <c r="A676">
        <v>675</v>
      </c>
      <c r="B676" t="s">
        <v>1377</v>
      </c>
      <c r="C676" t="s">
        <v>3031</v>
      </c>
      <c r="D676" t="str">
        <f t="shared" si="10"/>
        <v>eichie032</v>
      </c>
      <c r="E676">
        <v>4</v>
      </c>
      <c r="F676" t="s">
        <v>773</v>
      </c>
      <c r="G676" t="s">
        <v>3361</v>
      </c>
      <c r="H676" t="s">
        <v>3267</v>
      </c>
      <c r="I676" s="2">
        <v>5240</v>
      </c>
      <c r="J676" s="2">
        <v>2030</v>
      </c>
      <c r="K676" s="2">
        <v>2150</v>
      </c>
      <c r="L676" s="2">
        <v>37048</v>
      </c>
      <c r="M676" s="2">
        <v>12080</v>
      </c>
      <c r="N676" s="2">
        <v>12715</v>
      </c>
      <c r="O676" s="3">
        <v>42623</v>
      </c>
    </row>
    <row r="677" spans="1:15" x14ac:dyDescent="0.4">
      <c r="A677">
        <v>676</v>
      </c>
      <c r="B677" t="s">
        <v>1378</v>
      </c>
      <c r="C677" t="s">
        <v>3107</v>
      </c>
      <c r="D677" t="str">
        <f t="shared" si="10"/>
        <v>yuzurue032</v>
      </c>
      <c r="E677">
        <v>3</v>
      </c>
      <c r="F677" t="s">
        <v>775</v>
      </c>
      <c r="G677" t="s">
        <v>3361</v>
      </c>
      <c r="H677" t="s">
        <v>3267</v>
      </c>
      <c r="I677" s="2">
        <v>1110</v>
      </c>
      <c r="J677" s="2">
        <v>2780</v>
      </c>
      <c r="K677" s="2">
        <v>1430</v>
      </c>
      <c r="O677" s="3">
        <v>42623</v>
      </c>
    </row>
    <row r="678" spans="1:15" x14ac:dyDescent="0.4">
      <c r="A678">
        <v>677</v>
      </c>
      <c r="B678" t="s">
        <v>1379</v>
      </c>
      <c r="C678" t="s">
        <v>3095</v>
      </c>
      <c r="D678" t="str">
        <f t="shared" si="10"/>
        <v>adniss033</v>
      </c>
      <c r="E678">
        <v>5</v>
      </c>
      <c r="F678" t="s">
        <v>775</v>
      </c>
      <c r="G678" t="s">
        <v>3302</v>
      </c>
      <c r="H678" t="s">
        <v>3268</v>
      </c>
      <c r="I678" s="2">
        <v>3730</v>
      </c>
      <c r="J678" s="2">
        <v>7900</v>
      </c>
      <c r="K678" s="2">
        <v>3190</v>
      </c>
      <c r="O678" s="3">
        <v>42627</v>
      </c>
    </row>
    <row r="679" spans="1:15" x14ac:dyDescent="0.4">
      <c r="A679">
        <v>678</v>
      </c>
      <c r="B679" t="s">
        <v>1380</v>
      </c>
      <c r="C679" t="s">
        <v>3110</v>
      </c>
      <c r="D679" t="str">
        <f t="shared" si="10"/>
        <v>kaorus033</v>
      </c>
      <c r="E679">
        <v>4</v>
      </c>
      <c r="F679" t="s">
        <v>779</v>
      </c>
      <c r="G679" t="s">
        <v>3302</v>
      </c>
      <c r="H679" t="s">
        <v>3268</v>
      </c>
      <c r="I679" s="2">
        <v>2470</v>
      </c>
      <c r="J679" s="2">
        <v>2400</v>
      </c>
      <c r="K679" s="2">
        <v>4840</v>
      </c>
      <c r="L679" s="2">
        <v>13487</v>
      </c>
      <c r="M679" s="2">
        <v>14546</v>
      </c>
      <c r="N679" s="2">
        <v>31114</v>
      </c>
      <c r="O679" s="3">
        <v>42627</v>
      </c>
    </row>
    <row r="680" spans="1:15" x14ac:dyDescent="0.4">
      <c r="A680">
        <v>679</v>
      </c>
      <c r="B680" t="s">
        <v>1381</v>
      </c>
      <c r="C680" t="s">
        <v>3102</v>
      </c>
      <c r="D680" t="str">
        <f t="shared" si="10"/>
        <v>kogas033</v>
      </c>
      <c r="E680">
        <v>3</v>
      </c>
      <c r="F680" t="s">
        <v>773</v>
      </c>
      <c r="G680" t="s">
        <v>3302</v>
      </c>
      <c r="H680" t="s">
        <v>3268</v>
      </c>
      <c r="I680" s="2">
        <v>2960</v>
      </c>
      <c r="J680" s="2">
        <v>1440</v>
      </c>
      <c r="K680">
        <v>810</v>
      </c>
      <c r="O680" s="3">
        <v>42627</v>
      </c>
    </row>
    <row r="681" spans="1:15" x14ac:dyDescent="0.4">
      <c r="A681">
        <v>680</v>
      </c>
      <c r="B681" t="s">
        <v>1382</v>
      </c>
      <c r="C681" t="s">
        <v>3044</v>
      </c>
      <c r="D681" t="str">
        <f t="shared" si="10"/>
        <v>reis033</v>
      </c>
      <c r="E681">
        <v>3</v>
      </c>
      <c r="F681" t="s">
        <v>779</v>
      </c>
      <c r="G681" t="s">
        <v>3302</v>
      </c>
      <c r="H681" t="s">
        <v>3268</v>
      </c>
      <c r="I681" s="2">
        <v>1110</v>
      </c>
      <c r="J681" s="2">
        <v>1300</v>
      </c>
      <c r="K681" s="2">
        <v>2860</v>
      </c>
      <c r="O681" s="3">
        <v>42627</v>
      </c>
    </row>
    <row r="682" spans="1:15" x14ac:dyDescent="0.4">
      <c r="A682">
        <v>681</v>
      </c>
      <c r="B682" t="s">
        <v>1383</v>
      </c>
      <c r="C682" t="s">
        <v>3109</v>
      </c>
      <c r="D682" t="str">
        <f t="shared" si="10"/>
        <v>ritsue033</v>
      </c>
      <c r="E682">
        <v>5</v>
      </c>
      <c r="F682" t="s">
        <v>779</v>
      </c>
      <c r="G682" t="s">
        <v>3362</v>
      </c>
      <c r="H682" t="s">
        <v>3266</v>
      </c>
      <c r="I682" s="2">
        <v>3610</v>
      </c>
      <c r="J682" s="2">
        <v>4680</v>
      </c>
      <c r="K682" s="2">
        <v>7150</v>
      </c>
      <c r="L682" s="2">
        <v>21272</v>
      </c>
      <c r="M682" s="2">
        <v>26322</v>
      </c>
      <c r="N682" s="2">
        <v>49482</v>
      </c>
      <c r="O682" s="3">
        <v>42628</v>
      </c>
    </row>
    <row r="683" spans="1:15" x14ac:dyDescent="0.4">
      <c r="A683">
        <v>682</v>
      </c>
      <c r="B683" t="s">
        <v>1384</v>
      </c>
      <c r="C683" t="s">
        <v>3100</v>
      </c>
      <c r="D683" t="str">
        <f t="shared" si="10"/>
        <v>izumie033</v>
      </c>
      <c r="E683">
        <v>4</v>
      </c>
      <c r="F683" t="s">
        <v>773</v>
      </c>
      <c r="G683" t="s">
        <v>3362</v>
      </c>
      <c r="H683" t="s">
        <v>3266</v>
      </c>
      <c r="I683" s="2">
        <v>4970</v>
      </c>
      <c r="J683" s="2">
        <v>1660</v>
      </c>
      <c r="K683" s="2">
        <v>2970</v>
      </c>
      <c r="L683" s="2">
        <v>33432</v>
      </c>
      <c r="M683" s="2">
        <v>12032</v>
      </c>
      <c r="N683" s="2">
        <v>16700</v>
      </c>
      <c r="O683" s="3">
        <v>42628</v>
      </c>
    </row>
    <row r="684" spans="1:15" x14ac:dyDescent="0.4">
      <c r="A684">
        <v>683</v>
      </c>
      <c r="B684" t="s">
        <v>1385</v>
      </c>
      <c r="C684" t="s">
        <v>3105</v>
      </c>
      <c r="D684" t="str">
        <f t="shared" si="10"/>
        <v>torie033</v>
      </c>
      <c r="E684">
        <v>3</v>
      </c>
      <c r="F684" t="s">
        <v>773</v>
      </c>
      <c r="G684" t="s">
        <v>3362</v>
      </c>
      <c r="H684" t="s">
        <v>3266</v>
      </c>
      <c r="I684" s="2">
        <v>2770</v>
      </c>
      <c r="J684" s="2">
        <v>1200</v>
      </c>
      <c r="K684" s="2">
        <v>1360</v>
      </c>
      <c r="O684" s="3">
        <v>42628</v>
      </c>
    </row>
    <row r="685" spans="1:15" x14ac:dyDescent="0.4">
      <c r="A685">
        <v>684</v>
      </c>
      <c r="B685" t="s">
        <v>1386</v>
      </c>
      <c r="C685" t="s">
        <v>3031</v>
      </c>
      <c r="D685" t="str">
        <f t="shared" si="10"/>
        <v>eichie033</v>
      </c>
      <c r="E685">
        <v>3</v>
      </c>
      <c r="F685" t="s">
        <v>779</v>
      </c>
      <c r="G685" t="s">
        <v>3362</v>
      </c>
      <c r="H685" t="s">
        <v>3266</v>
      </c>
      <c r="I685" s="2">
        <v>1720</v>
      </c>
      <c r="J685" s="2">
        <v>1020</v>
      </c>
      <c r="K685" s="2">
        <v>2660</v>
      </c>
      <c r="L685" s="2">
        <v>12279</v>
      </c>
      <c r="M685" s="2">
        <v>7428</v>
      </c>
      <c r="N685" s="2">
        <v>24082</v>
      </c>
      <c r="O685" s="3">
        <v>42628</v>
      </c>
    </row>
    <row r="686" spans="1:15" x14ac:dyDescent="0.4">
      <c r="A686">
        <v>685</v>
      </c>
      <c r="B686" t="s">
        <v>1387</v>
      </c>
      <c r="C686" t="s">
        <v>3098</v>
      </c>
      <c r="D686" t="str">
        <f t="shared" si="10"/>
        <v>shinobue033</v>
      </c>
      <c r="E686">
        <v>3</v>
      </c>
      <c r="F686" t="s">
        <v>775</v>
      </c>
      <c r="G686" t="s">
        <v>3362</v>
      </c>
      <c r="H686" t="s">
        <v>3266</v>
      </c>
      <c r="I686" s="2">
        <v>1210</v>
      </c>
      <c r="J686" s="2">
        <v>2530</v>
      </c>
      <c r="K686" s="2">
        <v>1810</v>
      </c>
      <c r="L686" s="2">
        <v>9539</v>
      </c>
      <c r="M686" s="2">
        <v>21211</v>
      </c>
      <c r="N686" s="2">
        <v>13597</v>
      </c>
      <c r="O686" s="3">
        <v>42628</v>
      </c>
    </row>
    <row r="687" spans="1:15" x14ac:dyDescent="0.4">
      <c r="A687">
        <v>686</v>
      </c>
      <c r="B687" t="s">
        <v>1388</v>
      </c>
      <c r="C687" t="s">
        <v>3094</v>
      </c>
      <c r="D687" t="str">
        <f t="shared" si="10"/>
        <v>hajimee033</v>
      </c>
      <c r="E687">
        <v>5</v>
      </c>
      <c r="F687" t="s">
        <v>773</v>
      </c>
      <c r="G687" t="s">
        <v>3362</v>
      </c>
      <c r="H687" t="s">
        <v>3267</v>
      </c>
      <c r="I687" s="2">
        <v>6980</v>
      </c>
      <c r="J687" s="2">
        <v>5230</v>
      </c>
      <c r="K687" s="2">
        <v>3460</v>
      </c>
      <c r="L687" s="2">
        <v>50598</v>
      </c>
      <c r="M687" s="2">
        <v>24467</v>
      </c>
      <c r="N687" s="2">
        <v>21620</v>
      </c>
      <c r="O687" s="3">
        <v>42638</v>
      </c>
    </row>
    <row r="688" spans="1:15" x14ac:dyDescent="0.4">
      <c r="A688">
        <v>687</v>
      </c>
      <c r="B688" t="s">
        <v>1389</v>
      </c>
      <c r="C688" t="s">
        <v>3046</v>
      </c>
      <c r="D688" t="str">
        <f t="shared" si="10"/>
        <v>nazunae033</v>
      </c>
      <c r="E688">
        <v>4</v>
      </c>
      <c r="F688" t="s">
        <v>775</v>
      </c>
      <c r="G688" t="s">
        <v>3362</v>
      </c>
      <c r="H688" t="s">
        <v>3267</v>
      </c>
      <c r="I688" s="2">
        <v>2120</v>
      </c>
      <c r="J688" s="2">
        <v>4770</v>
      </c>
      <c r="K688" s="2">
        <v>2860</v>
      </c>
      <c r="L688" s="2">
        <v>16494</v>
      </c>
      <c r="M688" s="2">
        <v>31218</v>
      </c>
      <c r="N688" s="2">
        <v>17138</v>
      </c>
      <c r="O688" s="3">
        <v>42638</v>
      </c>
    </row>
    <row r="689" spans="1:15" x14ac:dyDescent="0.4">
      <c r="A689">
        <v>688</v>
      </c>
      <c r="B689" t="s">
        <v>1390</v>
      </c>
      <c r="C689" t="s">
        <v>3103</v>
      </c>
      <c r="D689" t="str">
        <f t="shared" si="10"/>
        <v>makotoe033</v>
      </c>
      <c r="E689">
        <v>3</v>
      </c>
      <c r="F689" t="s">
        <v>779</v>
      </c>
      <c r="G689" t="s">
        <v>3362</v>
      </c>
      <c r="H689" t="s">
        <v>3267</v>
      </c>
      <c r="I689">
        <v>920</v>
      </c>
      <c r="J689" s="2">
        <v>1330</v>
      </c>
      <c r="K689" s="2">
        <v>2960</v>
      </c>
      <c r="O689" s="3">
        <v>42638</v>
      </c>
    </row>
    <row r="690" spans="1:15" x14ac:dyDescent="0.4">
      <c r="A690">
        <v>689</v>
      </c>
      <c r="B690" t="s">
        <v>1391</v>
      </c>
      <c r="C690" t="s">
        <v>3119</v>
      </c>
      <c r="D690" t="str">
        <f t="shared" si="10"/>
        <v>soras011st</v>
      </c>
      <c r="E690">
        <v>4</v>
      </c>
      <c r="F690" t="s">
        <v>779</v>
      </c>
      <c r="G690" t="s">
        <v>3462</v>
      </c>
      <c r="H690" t="s">
        <v>3268</v>
      </c>
      <c r="I690" s="2">
        <v>1870</v>
      </c>
      <c r="J690" s="2">
        <v>2220</v>
      </c>
      <c r="K690" s="2">
        <v>5340</v>
      </c>
      <c r="O690" s="3">
        <v>42639</v>
      </c>
    </row>
    <row r="691" spans="1:15" x14ac:dyDescent="0.4">
      <c r="A691">
        <v>690</v>
      </c>
      <c r="B691" t="s">
        <v>1392</v>
      </c>
      <c r="C691" t="s">
        <v>3107</v>
      </c>
      <c r="D691" t="str">
        <f t="shared" si="10"/>
        <v>yuzurus011st</v>
      </c>
      <c r="E691">
        <v>3</v>
      </c>
      <c r="F691" t="s">
        <v>779</v>
      </c>
      <c r="G691" t="s">
        <v>3462</v>
      </c>
      <c r="H691" t="s">
        <v>3268</v>
      </c>
      <c r="I691" s="2">
        <v>1520</v>
      </c>
      <c r="J691">
        <v>960</v>
      </c>
      <c r="K691" s="2">
        <v>2830</v>
      </c>
      <c r="O691" s="3">
        <v>42639</v>
      </c>
    </row>
    <row r="692" spans="1:15" x14ac:dyDescent="0.4">
      <c r="A692">
        <v>691</v>
      </c>
      <c r="B692" t="s">
        <v>1393</v>
      </c>
      <c r="C692" t="s">
        <v>3016</v>
      </c>
      <c r="D692" t="str">
        <f t="shared" si="10"/>
        <v>hokutos011st</v>
      </c>
      <c r="E692">
        <v>3</v>
      </c>
      <c r="F692" t="s">
        <v>773</v>
      </c>
      <c r="G692" t="s">
        <v>3462</v>
      </c>
      <c r="H692" t="s">
        <v>3268</v>
      </c>
      <c r="I692" s="2">
        <v>2640</v>
      </c>
      <c r="J692" s="2">
        <v>1620</v>
      </c>
      <c r="K692" s="2">
        <v>1180</v>
      </c>
      <c r="O692" s="3">
        <v>42639</v>
      </c>
    </row>
    <row r="693" spans="1:15" x14ac:dyDescent="0.4">
      <c r="A693">
        <v>692</v>
      </c>
      <c r="B693" t="s">
        <v>1394</v>
      </c>
      <c r="C693" t="s">
        <v>3103</v>
      </c>
      <c r="D693" t="str">
        <f t="shared" si="10"/>
        <v>makotos011st</v>
      </c>
      <c r="E693">
        <v>3</v>
      </c>
      <c r="F693" t="s">
        <v>775</v>
      </c>
      <c r="G693" t="s">
        <v>3462</v>
      </c>
      <c r="H693" t="s">
        <v>3268</v>
      </c>
      <c r="I693">
        <v>990</v>
      </c>
      <c r="J693" s="2">
        <v>2660</v>
      </c>
      <c r="K693" s="2">
        <v>1760</v>
      </c>
      <c r="O693" s="3">
        <v>42639</v>
      </c>
    </row>
    <row r="694" spans="1:15" x14ac:dyDescent="0.4">
      <c r="A694">
        <v>693</v>
      </c>
      <c r="B694" t="s">
        <v>1395</v>
      </c>
      <c r="C694" t="s">
        <v>3104</v>
      </c>
      <c r="D694" t="str">
        <f t="shared" si="10"/>
        <v>tsukasas034</v>
      </c>
      <c r="E694">
        <v>5</v>
      </c>
      <c r="F694" t="s">
        <v>779</v>
      </c>
      <c r="G694" t="s">
        <v>3303</v>
      </c>
      <c r="H694" t="s">
        <v>3268</v>
      </c>
      <c r="O694" s="3">
        <v>42642</v>
      </c>
    </row>
    <row r="695" spans="1:15" x14ac:dyDescent="0.4">
      <c r="A695">
        <v>694</v>
      </c>
      <c r="B695" t="s">
        <v>1396</v>
      </c>
      <c r="C695" t="s">
        <v>3115</v>
      </c>
      <c r="D695" t="str">
        <f t="shared" si="10"/>
        <v>mitsurus034</v>
      </c>
      <c r="E695">
        <v>4</v>
      </c>
      <c r="F695" t="s">
        <v>775</v>
      </c>
      <c r="G695" t="s">
        <v>3303</v>
      </c>
      <c r="H695" t="s">
        <v>3268</v>
      </c>
      <c r="I695" s="2">
        <v>2380</v>
      </c>
      <c r="J695" s="2">
        <v>4520</v>
      </c>
      <c r="K695" s="2">
        <v>3140</v>
      </c>
      <c r="L695" s="2">
        <v>14790</v>
      </c>
      <c r="M695" s="2">
        <v>29968</v>
      </c>
      <c r="N695" s="2">
        <v>15960</v>
      </c>
      <c r="O695" s="3">
        <v>42642</v>
      </c>
    </row>
    <row r="696" spans="1:15" x14ac:dyDescent="0.4">
      <c r="A696">
        <v>695</v>
      </c>
      <c r="B696" t="s">
        <v>1397</v>
      </c>
      <c r="C696" t="s">
        <v>3112</v>
      </c>
      <c r="D696" t="str">
        <f t="shared" si="10"/>
        <v>yutas034</v>
      </c>
      <c r="E696">
        <v>3</v>
      </c>
      <c r="F696" t="s">
        <v>779</v>
      </c>
      <c r="G696" t="s">
        <v>3303</v>
      </c>
      <c r="H696" t="s">
        <v>3268</v>
      </c>
      <c r="I696" s="2">
        <v>1090</v>
      </c>
      <c r="J696" s="2">
        <v>1300</v>
      </c>
      <c r="K696" s="2">
        <v>2860</v>
      </c>
      <c r="L696" s="2">
        <v>9914</v>
      </c>
      <c r="M696" s="2">
        <v>8687</v>
      </c>
      <c r="N696" s="2">
        <v>20981</v>
      </c>
      <c r="O696" s="3">
        <v>42642</v>
      </c>
    </row>
    <row r="697" spans="1:15" x14ac:dyDescent="0.4">
      <c r="A697">
        <v>696</v>
      </c>
      <c r="B697" t="s">
        <v>1398</v>
      </c>
      <c r="C697" t="s">
        <v>3111</v>
      </c>
      <c r="D697" t="str">
        <f t="shared" si="10"/>
        <v>arashis034</v>
      </c>
      <c r="E697">
        <v>3</v>
      </c>
      <c r="F697" t="s">
        <v>773</v>
      </c>
      <c r="G697" t="s">
        <v>3303</v>
      </c>
      <c r="H697" t="s">
        <v>3268</v>
      </c>
      <c r="I697" s="2">
        <v>2710</v>
      </c>
      <c r="J697" s="2">
        <v>1470</v>
      </c>
      <c r="K697" s="2">
        <v>1210</v>
      </c>
      <c r="L697" s="2">
        <v>17193</v>
      </c>
      <c r="M697" s="2">
        <v>11756</v>
      </c>
      <c r="N697" s="2">
        <v>11518</v>
      </c>
      <c r="O697" s="3">
        <v>42642</v>
      </c>
    </row>
    <row r="698" spans="1:15" x14ac:dyDescent="0.4">
      <c r="A698">
        <v>697</v>
      </c>
      <c r="B698" t="s">
        <v>1399</v>
      </c>
      <c r="C698" t="s">
        <v>3108</v>
      </c>
      <c r="D698" t="str">
        <f t="shared" si="10"/>
        <v>somae034</v>
      </c>
      <c r="E698">
        <v>5</v>
      </c>
      <c r="F698" t="s">
        <v>775</v>
      </c>
      <c r="G698" t="s">
        <v>3363</v>
      </c>
      <c r="H698" t="s">
        <v>3266</v>
      </c>
      <c r="I698" s="2">
        <v>4530</v>
      </c>
      <c r="J698" s="2">
        <v>7840</v>
      </c>
      <c r="K698" s="2">
        <v>2530</v>
      </c>
      <c r="O698" s="3">
        <v>42643</v>
      </c>
    </row>
    <row r="699" spans="1:15" x14ac:dyDescent="0.4">
      <c r="A699">
        <v>698</v>
      </c>
      <c r="B699" t="s">
        <v>1400</v>
      </c>
      <c r="C699" t="s">
        <v>3114</v>
      </c>
      <c r="D699" t="str">
        <f t="shared" si="10"/>
        <v>kanatae034</v>
      </c>
      <c r="E699">
        <v>4</v>
      </c>
      <c r="F699" t="s">
        <v>779</v>
      </c>
      <c r="G699" t="s">
        <v>3363</v>
      </c>
      <c r="H699" t="s">
        <v>3266</v>
      </c>
      <c r="I699" s="2">
        <v>2820</v>
      </c>
      <c r="J699" s="2">
        <v>1540</v>
      </c>
      <c r="K699" s="2">
        <v>5160</v>
      </c>
      <c r="L699" s="2">
        <v>18810</v>
      </c>
      <c r="M699" s="2">
        <v>12549</v>
      </c>
      <c r="N699" s="2">
        <v>32517</v>
      </c>
      <c r="O699" s="3">
        <v>42643</v>
      </c>
    </row>
    <row r="700" spans="1:15" x14ac:dyDescent="0.4">
      <c r="A700">
        <v>699</v>
      </c>
      <c r="B700" t="s">
        <v>1401</v>
      </c>
      <c r="C700" t="s">
        <v>3106</v>
      </c>
      <c r="D700" t="str">
        <f t="shared" si="10"/>
        <v>midorie034</v>
      </c>
      <c r="E700">
        <v>3</v>
      </c>
      <c r="F700" t="s">
        <v>779</v>
      </c>
      <c r="G700" t="s">
        <v>3363</v>
      </c>
      <c r="H700" t="s">
        <v>3266</v>
      </c>
      <c r="I700" s="2">
        <v>1490</v>
      </c>
      <c r="J700" s="2">
        <v>1240</v>
      </c>
      <c r="K700" s="2">
        <v>2680</v>
      </c>
      <c r="O700" s="3">
        <v>42643</v>
      </c>
    </row>
    <row r="701" spans="1:15" x14ac:dyDescent="0.4">
      <c r="A701">
        <v>700</v>
      </c>
      <c r="B701" t="s">
        <v>1402</v>
      </c>
      <c r="C701" t="s">
        <v>3101</v>
      </c>
      <c r="D701" t="str">
        <f t="shared" si="10"/>
        <v>tetorae034</v>
      </c>
      <c r="E701">
        <v>3</v>
      </c>
      <c r="F701" t="s">
        <v>775</v>
      </c>
      <c r="G701" t="s">
        <v>3363</v>
      </c>
      <c r="H701" t="s">
        <v>3266</v>
      </c>
      <c r="I701">
        <v>860</v>
      </c>
      <c r="J701" s="2">
        <v>2850</v>
      </c>
      <c r="K701" s="2">
        <v>1580</v>
      </c>
      <c r="L701" s="2">
        <v>7738</v>
      </c>
      <c r="M701" s="2">
        <v>25295</v>
      </c>
      <c r="N701" s="2">
        <v>9654</v>
      </c>
      <c r="O701" s="3">
        <v>42643</v>
      </c>
    </row>
    <row r="702" spans="1:15" x14ac:dyDescent="0.4">
      <c r="A702">
        <v>701</v>
      </c>
      <c r="B702" t="s">
        <v>1403</v>
      </c>
      <c r="C702" t="s">
        <v>3097</v>
      </c>
      <c r="D702" t="str">
        <f t="shared" si="10"/>
        <v>kuroe034</v>
      </c>
      <c r="E702">
        <v>3</v>
      </c>
      <c r="F702" t="s">
        <v>773</v>
      </c>
      <c r="G702" t="s">
        <v>3363</v>
      </c>
      <c r="H702" t="s">
        <v>3266</v>
      </c>
      <c r="I702" s="2">
        <v>2680</v>
      </c>
      <c r="J702" s="2">
        <v>1310</v>
      </c>
      <c r="K702" s="2">
        <v>1420</v>
      </c>
      <c r="L702" s="2">
        <v>21885</v>
      </c>
      <c r="M702" s="2">
        <v>8863</v>
      </c>
      <c r="N702" s="2">
        <v>13056</v>
      </c>
      <c r="O702" s="3">
        <v>42643</v>
      </c>
    </row>
    <row r="703" spans="1:15" x14ac:dyDescent="0.4">
      <c r="A703">
        <v>702</v>
      </c>
      <c r="B703" t="s">
        <v>1404</v>
      </c>
      <c r="C703" t="s">
        <v>3098</v>
      </c>
      <c r="D703" t="str">
        <f t="shared" si="10"/>
        <v>shinobue034</v>
      </c>
      <c r="E703">
        <v>5</v>
      </c>
      <c r="F703" t="s">
        <v>779</v>
      </c>
      <c r="G703" t="s">
        <v>3363</v>
      </c>
      <c r="H703" t="s">
        <v>3267</v>
      </c>
      <c r="I703" s="2">
        <v>4070</v>
      </c>
      <c r="J703" s="2">
        <v>2300</v>
      </c>
      <c r="K703" s="2">
        <v>8250</v>
      </c>
      <c r="L703" s="2">
        <v>22363</v>
      </c>
      <c r="M703" s="2">
        <v>19086</v>
      </c>
      <c r="N703" s="2">
        <v>53269</v>
      </c>
      <c r="O703" s="3">
        <v>42653</v>
      </c>
    </row>
    <row r="704" spans="1:15" x14ac:dyDescent="0.4">
      <c r="A704">
        <v>703</v>
      </c>
      <c r="B704" t="s">
        <v>1405</v>
      </c>
      <c r="C704" t="s">
        <v>3035</v>
      </c>
      <c r="D704" t="str">
        <f t="shared" si="10"/>
        <v>chiakie034</v>
      </c>
      <c r="E704">
        <v>4</v>
      </c>
      <c r="F704" t="s">
        <v>773</v>
      </c>
      <c r="G704" t="s">
        <v>3363</v>
      </c>
      <c r="H704" t="s">
        <v>3267</v>
      </c>
      <c r="I704" s="2">
        <v>4810</v>
      </c>
      <c r="J704" s="2">
        <v>2630</v>
      </c>
      <c r="K704" s="2">
        <v>2320</v>
      </c>
      <c r="L704" s="2">
        <v>34790</v>
      </c>
      <c r="M704" s="2">
        <v>15286</v>
      </c>
      <c r="N704" s="2">
        <v>13015</v>
      </c>
      <c r="O704" s="3">
        <v>42653</v>
      </c>
    </row>
    <row r="705" spans="1:15" x14ac:dyDescent="0.4">
      <c r="A705">
        <v>704</v>
      </c>
      <c r="B705" t="s">
        <v>1406</v>
      </c>
      <c r="C705" t="s">
        <v>3029</v>
      </c>
      <c r="D705" t="str">
        <f t="shared" si="10"/>
        <v>keitoe034</v>
      </c>
      <c r="E705">
        <v>3</v>
      </c>
      <c r="F705" t="s">
        <v>775</v>
      </c>
      <c r="G705" t="s">
        <v>3363</v>
      </c>
      <c r="H705" t="s">
        <v>3267</v>
      </c>
      <c r="I705" s="2">
        <v>1660</v>
      </c>
      <c r="J705" s="2">
        <v>2770</v>
      </c>
      <c r="K705">
        <v>910</v>
      </c>
      <c r="O705" s="3">
        <v>42653</v>
      </c>
    </row>
    <row r="706" spans="1:15" x14ac:dyDescent="0.4">
      <c r="A706">
        <v>705</v>
      </c>
      <c r="B706" t="s">
        <v>1407</v>
      </c>
      <c r="C706" t="s">
        <v>3113</v>
      </c>
      <c r="D706" t="str">
        <f t="shared" ref="D706:D769" si="11">_xlfn.CONCAT(C706,G706)</f>
        <v>tomoyas035</v>
      </c>
      <c r="E706">
        <v>5</v>
      </c>
      <c r="F706" t="s">
        <v>775</v>
      </c>
      <c r="G706" t="s">
        <v>3304</v>
      </c>
      <c r="H706" t="s">
        <v>3268</v>
      </c>
      <c r="O706" s="3">
        <v>42657</v>
      </c>
    </row>
    <row r="707" spans="1:15" x14ac:dyDescent="0.4">
      <c r="A707">
        <v>706</v>
      </c>
      <c r="B707" t="s">
        <v>1408</v>
      </c>
      <c r="C707" t="s">
        <v>3096</v>
      </c>
      <c r="D707" t="str">
        <f t="shared" si="11"/>
        <v>watarus035</v>
      </c>
      <c r="E707">
        <v>4</v>
      </c>
      <c r="F707" t="s">
        <v>779</v>
      </c>
      <c r="G707" t="s">
        <v>3304</v>
      </c>
      <c r="H707" t="s">
        <v>3268</v>
      </c>
      <c r="I707" s="2">
        <v>2830</v>
      </c>
      <c r="J707" s="2">
        <v>1900</v>
      </c>
      <c r="K707" s="2">
        <v>4920</v>
      </c>
      <c r="L707" s="2">
        <v>18019</v>
      </c>
      <c r="M707" s="2">
        <v>11250</v>
      </c>
      <c r="N707" s="2">
        <v>31046</v>
      </c>
      <c r="O707" s="3">
        <v>42657</v>
      </c>
    </row>
    <row r="708" spans="1:15" x14ac:dyDescent="0.4">
      <c r="A708">
        <v>707</v>
      </c>
      <c r="B708" t="s">
        <v>1409</v>
      </c>
      <c r="C708" t="s">
        <v>3016</v>
      </c>
      <c r="D708" t="str">
        <f t="shared" si="11"/>
        <v>hokutos035</v>
      </c>
      <c r="E708">
        <v>3</v>
      </c>
      <c r="F708" t="s">
        <v>773</v>
      </c>
      <c r="G708" t="s">
        <v>3304</v>
      </c>
      <c r="H708" t="s">
        <v>3268</v>
      </c>
      <c r="I708" s="2">
        <v>2710</v>
      </c>
      <c r="J708" s="2">
        <v>1170</v>
      </c>
      <c r="K708" s="2">
        <v>1480</v>
      </c>
      <c r="L708" s="2">
        <v>19342</v>
      </c>
      <c r="M708" s="2">
        <v>11746</v>
      </c>
      <c r="N708" s="2">
        <v>9668</v>
      </c>
      <c r="O708" s="3">
        <v>42657</v>
      </c>
    </row>
    <row r="709" spans="1:15" x14ac:dyDescent="0.4">
      <c r="A709">
        <v>708</v>
      </c>
      <c r="B709" t="s">
        <v>1410</v>
      </c>
      <c r="C709" t="s">
        <v>3021</v>
      </c>
      <c r="D709" t="str">
        <f t="shared" si="11"/>
        <v>natsumes035</v>
      </c>
      <c r="E709">
        <v>3</v>
      </c>
      <c r="F709" t="s">
        <v>779</v>
      </c>
      <c r="G709" t="s">
        <v>3304</v>
      </c>
      <c r="H709" t="s">
        <v>3268</v>
      </c>
      <c r="I709" s="2">
        <v>1200</v>
      </c>
      <c r="J709" s="2">
        <v>1910</v>
      </c>
      <c r="K709" s="2">
        <v>2470</v>
      </c>
      <c r="L709" s="2">
        <v>7976</v>
      </c>
      <c r="M709" s="2">
        <v>12917</v>
      </c>
      <c r="N709" s="2">
        <v>20053</v>
      </c>
      <c r="O709" s="3">
        <v>42657</v>
      </c>
    </row>
    <row r="710" spans="1:15" x14ac:dyDescent="0.4">
      <c r="A710">
        <v>709</v>
      </c>
      <c r="B710" t="s">
        <v>1411</v>
      </c>
      <c r="C710" t="s">
        <v>3102</v>
      </c>
      <c r="D710" t="str">
        <f t="shared" si="11"/>
        <v>kogae035</v>
      </c>
      <c r="E710">
        <v>5</v>
      </c>
      <c r="F710" t="s">
        <v>773</v>
      </c>
      <c r="G710" t="s">
        <v>3364</v>
      </c>
      <c r="H710" t="s">
        <v>3266</v>
      </c>
      <c r="I710" s="2">
        <v>7210</v>
      </c>
      <c r="J710" s="2">
        <v>3990</v>
      </c>
      <c r="K710" s="2">
        <v>4230</v>
      </c>
      <c r="O710" s="3">
        <v>42658</v>
      </c>
    </row>
    <row r="711" spans="1:15" x14ac:dyDescent="0.4">
      <c r="A711">
        <v>710</v>
      </c>
      <c r="B711" t="s">
        <v>1412</v>
      </c>
      <c r="C711" t="s">
        <v>3103</v>
      </c>
      <c r="D711" t="str">
        <f t="shared" si="11"/>
        <v>makotoe035</v>
      </c>
      <c r="E711">
        <v>4</v>
      </c>
      <c r="F711" t="s">
        <v>775</v>
      </c>
      <c r="G711" t="s">
        <v>3364</v>
      </c>
      <c r="H711" t="s">
        <v>3266</v>
      </c>
      <c r="I711" s="2">
        <v>1980</v>
      </c>
      <c r="J711" s="2">
        <v>5020</v>
      </c>
      <c r="K711" s="2">
        <v>2630</v>
      </c>
      <c r="L711" s="2">
        <v>13736</v>
      </c>
      <c r="M711" s="2">
        <v>33810</v>
      </c>
      <c r="N711" s="2">
        <v>15761</v>
      </c>
      <c r="O711" s="3">
        <v>42658</v>
      </c>
    </row>
    <row r="712" spans="1:15" x14ac:dyDescent="0.4">
      <c r="A712">
        <v>711</v>
      </c>
      <c r="B712" t="s">
        <v>1413</v>
      </c>
      <c r="C712" t="s">
        <v>3093</v>
      </c>
      <c r="D712" t="str">
        <f t="shared" si="11"/>
        <v>maoe035</v>
      </c>
      <c r="E712">
        <v>3</v>
      </c>
      <c r="F712" t="s">
        <v>779</v>
      </c>
      <c r="G712" t="s">
        <v>3364</v>
      </c>
      <c r="H712" t="s">
        <v>3266</v>
      </c>
      <c r="I712" s="2">
        <v>1570</v>
      </c>
      <c r="J712" s="2">
        <v>1030</v>
      </c>
      <c r="K712" s="2">
        <v>2750</v>
      </c>
      <c r="O712" s="3">
        <v>42658</v>
      </c>
    </row>
    <row r="713" spans="1:15" x14ac:dyDescent="0.4">
      <c r="A713">
        <v>712</v>
      </c>
      <c r="B713" t="s">
        <v>1414</v>
      </c>
      <c r="C713" t="s">
        <v>3016</v>
      </c>
      <c r="D713" t="str">
        <f t="shared" si="11"/>
        <v>hokutoe035</v>
      </c>
      <c r="E713">
        <v>3</v>
      </c>
      <c r="F713" t="s">
        <v>775</v>
      </c>
      <c r="G713" t="s">
        <v>3364</v>
      </c>
      <c r="H713" t="s">
        <v>3266</v>
      </c>
      <c r="I713" s="2">
        <v>1060</v>
      </c>
      <c r="J713" s="2">
        <v>2560</v>
      </c>
      <c r="K713" s="2">
        <v>1890</v>
      </c>
      <c r="O713" s="3">
        <v>42658</v>
      </c>
    </row>
    <row r="714" spans="1:15" x14ac:dyDescent="0.4">
      <c r="A714">
        <v>713</v>
      </c>
      <c r="B714" t="s">
        <v>1415</v>
      </c>
      <c r="C714" t="s">
        <v>3110</v>
      </c>
      <c r="D714" t="str">
        <f t="shared" si="11"/>
        <v>kaorue035</v>
      </c>
      <c r="E714">
        <v>3</v>
      </c>
      <c r="F714" t="s">
        <v>773</v>
      </c>
      <c r="G714" t="s">
        <v>3364</v>
      </c>
      <c r="H714" t="s">
        <v>3266</v>
      </c>
      <c r="I714" s="2">
        <v>2970</v>
      </c>
      <c r="J714" s="2">
        <v>1090</v>
      </c>
      <c r="K714" s="2">
        <v>1150</v>
      </c>
      <c r="O714" s="3">
        <v>42658</v>
      </c>
    </row>
    <row r="715" spans="1:15" x14ac:dyDescent="0.4">
      <c r="A715">
        <v>714</v>
      </c>
      <c r="B715" t="s">
        <v>1416</v>
      </c>
      <c r="C715" t="s">
        <v>3099</v>
      </c>
      <c r="D715" t="str">
        <f t="shared" si="11"/>
        <v>subarue035</v>
      </c>
      <c r="E715">
        <v>5</v>
      </c>
      <c r="F715" t="s">
        <v>775</v>
      </c>
      <c r="G715" t="s">
        <v>3364</v>
      </c>
      <c r="H715" t="s">
        <v>3267</v>
      </c>
      <c r="I715" s="2">
        <v>2640</v>
      </c>
      <c r="J715" s="2">
        <v>7640</v>
      </c>
      <c r="K715" s="2">
        <v>4810</v>
      </c>
      <c r="L715" s="2">
        <v>20721</v>
      </c>
      <c r="M715" s="2">
        <v>50731</v>
      </c>
      <c r="N715" s="2">
        <v>25334</v>
      </c>
      <c r="O715" s="3">
        <v>42668</v>
      </c>
    </row>
    <row r="716" spans="1:15" x14ac:dyDescent="0.4">
      <c r="A716">
        <v>715</v>
      </c>
      <c r="B716" t="s">
        <v>1417</v>
      </c>
      <c r="C716" t="s">
        <v>3044</v>
      </c>
      <c r="D716" t="str">
        <f t="shared" si="11"/>
        <v>reie035</v>
      </c>
      <c r="E716">
        <v>4</v>
      </c>
      <c r="F716" t="s">
        <v>779</v>
      </c>
      <c r="G716" t="s">
        <v>3364</v>
      </c>
      <c r="H716" t="s">
        <v>3267</v>
      </c>
      <c r="I716" s="2">
        <v>2140</v>
      </c>
      <c r="J716" s="2">
        <v>2850</v>
      </c>
      <c r="K716" s="2">
        <v>4820</v>
      </c>
      <c r="L716" s="2">
        <v>16899</v>
      </c>
      <c r="M716" s="2">
        <v>16741</v>
      </c>
      <c r="N716" s="2">
        <v>30980</v>
      </c>
      <c r="O716" s="3">
        <v>42668</v>
      </c>
    </row>
    <row r="717" spans="1:15" x14ac:dyDescent="0.4">
      <c r="A717">
        <v>716</v>
      </c>
      <c r="B717" t="s">
        <v>1418</v>
      </c>
      <c r="C717" t="s">
        <v>3095</v>
      </c>
      <c r="D717" t="str">
        <f t="shared" si="11"/>
        <v>adnise035</v>
      </c>
      <c r="E717">
        <v>3</v>
      </c>
      <c r="F717" t="s">
        <v>773</v>
      </c>
      <c r="G717" t="s">
        <v>3364</v>
      </c>
      <c r="H717" t="s">
        <v>3267</v>
      </c>
      <c r="I717" s="2">
        <v>2540</v>
      </c>
      <c r="J717" s="2">
        <v>1490</v>
      </c>
      <c r="K717" s="2">
        <v>1510</v>
      </c>
      <c r="L717" s="2">
        <v>23947</v>
      </c>
      <c r="M717" s="2">
        <v>8910</v>
      </c>
      <c r="N717" s="2">
        <v>11016</v>
      </c>
      <c r="O717" s="3">
        <v>42668</v>
      </c>
    </row>
    <row r="718" spans="1:15" x14ac:dyDescent="0.4">
      <c r="A718">
        <v>717</v>
      </c>
      <c r="B718" t="s">
        <v>1419</v>
      </c>
      <c r="C718" t="s">
        <v>3120</v>
      </c>
      <c r="D718" t="str">
        <f t="shared" si="11"/>
        <v>tsumugis012st</v>
      </c>
      <c r="E718">
        <v>4</v>
      </c>
      <c r="F718" t="s">
        <v>773</v>
      </c>
      <c r="G718" t="s">
        <v>3463</v>
      </c>
      <c r="H718" t="s">
        <v>3268</v>
      </c>
      <c r="I718" s="2">
        <v>5350</v>
      </c>
      <c r="J718" s="2">
        <v>1450</v>
      </c>
      <c r="K718" s="2">
        <v>2650</v>
      </c>
      <c r="O718" s="3">
        <v>42669</v>
      </c>
    </row>
    <row r="719" spans="1:15" x14ac:dyDescent="0.4">
      <c r="A719">
        <v>718</v>
      </c>
      <c r="B719" t="s">
        <v>1420</v>
      </c>
      <c r="C719" t="s">
        <v>3119</v>
      </c>
      <c r="D719" t="str">
        <f t="shared" si="11"/>
        <v>soras012st</v>
      </c>
      <c r="E719">
        <v>3</v>
      </c>
      <c r="F719" t="s">
        <v>775</v>
      </c>
      <c r="G719" t="s">
        <v>3463</v>
      </c>
      <c r="H719" t="s">
        <v>3268</v>
      </c>
      <c r="I719" s="2">
        <v>1010</v>
      </c>
      <c r="J719" s="2">
        <v>2710</v>
      </c>
      <c r="K719" s="2">
        <v>1680</v>
      </c>
      <c r="O719" s="3">
        <v>42669</v>
      </c>
    </row>
    <row r="720" spans="1:15" x14ac:dyDescent="0.4">
      <c r="A720">
        <v>719</v>
      </c>
      <c r="B720" t="s">
        <v>1421</v>
      </c>
      <c r="C720" t="s">
        <v>3021</v>
      </c>
      <c r="D720" t="str">
        <f t="shared" si="11"/>
        <v>natsumes012st</v>
      </c>
      <c r="E720">
        <v>3</v>
      </c>
      <c r="F720" t="s">
        <v>773</v>
      </c>
      <c r="G720" t="s">
        <v>3463</v>
      </c>
      <c r="H720" t="s">
        <v>3268</v>
      </c>
      <c r="I720" s="2">
        <v>2570</v>
      </c>
      <c r="J720" s="2">
        <v>1410</v>
      </c>
      <c r="K720" s="2">
        <v>1500</v>
      </c>
      <c r="O720" s="3">
        <v>42669</v>
      </c>
    </row>
    <row r="721" spans="1:15" x14ac:dyDescent="0.4">
      <c r="A721">
        <v>720</v>
      </c>
      <c r="B721" t="s">
        <v>1422</v>
      </c>
      <c r="C721" t="s">
        <v>3106</v>
      </c>
      <c r="D721" t="str">
        <f t="shared" si="11"/>
        <v>midoris036</v>
      </c>
      <c r="E721">
        <v>5</v>
      </c>
      <c r="F721" t="s">
        <v>773</v>
      </c>
      <c r="G721" t="s">
        <v>3305</v>
      </c>
      <c r="H721" t="s">
        <v>3268</v>
      </c>
      <c r="I721" s="2">
        <v>6940</v>
      </c>
      <c r="J721" s="2">
        <v>5270</v>
      </c>
      <c r="K721" s="2">
        <v>3390</v>
      </c>
      <c r="O721" s="3">
        <v>42673</v>
      </c>
    </row>
    <row r="722" spans="1:15" x14ac:dyDescent="0.4">
      <c r="A722">
        <v>721</v>
      </c>
      <c r="B722" t="s">
        <v>1423</v>
      </c>
      <c r="C722" t="s">
        <v>3101</v>
      </c>
      <c r="D722" t="str">
        <f t="shared" si="11"/>
        <v>tetoras036</v>
      </c>
      <c r="E722">
        <v>4</v>
      </c>
      <c r="F722" t="s">
        <v>775</v>
      </c>
      <c r="G722" t="s">
        <v>3305</v>
      </c>
      <c r="H722" t="s">
        <v>3268</v>
      </c>
      <c r="I722" s="2">
        <v>2700</v>
      </c>
      <c r="J722" s="2">
        <v>5070</v>
      </c>
      <c r="K722" s="2">
        <v>1770</v>
      </c>
      <c r="O722" s="3">
        <v>42673</v>
      </c>
    </row>
    <row r="723" spans="1:15" x14ac:dyDescent="0.4">
      <c r="A723">
        <v>722</v>
      </c>
      <c r="B723" t="s">
        <v>1424</v>
      </c>
      <c r="C723" t="s">
        <v>3114</v>
      </c>
      <c r="D723" t="str">
        <f t="shared" si="11"/>
        <v>kanatas036</v>
      </c>
      <c r="E723">
        <v>3</v>
      </c>
      <c r="F723" t="s">
        <v>775</v>
      </c>
      <c r="G723" t="s">
        <v>3305</v>
      </c>
      <c r="H723" t="s">
        <v>3268</v>
      </c>
      <c r="I723" s="2">
        <v>1080</v>
      </c>
      <c r="J723" s="2">
        <v>2850</v>
      </c>
      <c r="K723" s="2">
        <v>1370</v>
      </c>
      <c r="O723" s="3">
        <v>42673</v>
      </c>
    </row>
    <row r="724" spans="1:15" x14ac:dyDescent="0.4">
      <c r="A724">
        <v>723</v>
      </c>
      <c r="B724" t="s">
        <v>1425</v>
      </c>
      <c r="C724" t="s">
        <v>3108</v>
      </c>
      <c r="D724" t="str">
        <f t="shared" si="11"/>
        <v>somas036</v>
      </c>
      <c r="E724">
        <v>3</v>
      </c>
      <c r="F724" t="s">
        <v>779</v>
      </c>
      <c r="G724" t="s">
        <v>3305</v>
      </c>
      <c r="H724" t="s">
        <v>3268</v>
      </c>
      <c r="I724" s="2">
        <v>1160</v>
      </c>
      <c r="J724" s="2">
        <v>1120</v>
      </c>
      <c r="K724" s="2">
        <v>2930</v>
      </c>
      <c r="O724" s="3">
        <v>42673</v>
      </c>
    </row>
    <row r="725" spans="1:15" x14ac:dyDescent="0.4">
      <c r="A725">
        <v>724</v>
      </c>
      <c r="B725" t="s">
        <v>1426</v>
      </c>
      <c r="C725" t="s">
        <v>3119</v>
      </c>
      <c r="D725" t="str">
        <f t="shared" si="11"/>
        <v>sorae036</v>
      </c>
      <c r="E725">
        <v>5</v>
      </c>
      <c r="F725" t="s">
        <v>775</v>
      </c>
      <c r="G725" t="s">
        <v>3365</v>
      </c>
      <c r="H725" t="s">
        <v>3266</v>
      </c>
      <c r="I725" s="2">
        <v>3890</v>
      </c>
      <c r="J725" s="2">
        <v>8050</v>
      </c>
      <c r="K725" s="2">
        <v>2780</v>
      </c>
      <c r="L725" s="2">
        <v>22241</v>
      </c>
      <c r="M725" s="2">
        <v>50042</v>
      </c>
      <c r="N725" s="2">
        <v>21150</v>
      </c>
      <c r="O725" s="3">
        <v>42674</v>
      </c>
    </row>
    <row r="726" spans="1:15" x14ac:dyDescent="0.4">
      <c r="A726">
        <v>725</v>
      </c>
      <c r="B726" t="s">
        <v>1427</v>
      </c>
      <c r="C726" t="s">
        <v>3037</v>
      </c>
      <c r="D726" t="str">
        <f t="shared" si="11"/>
        <v>shue036</v>
      </c>
      <c r="E726">
        <v>4</v>
      </c>
      <c r="F726" t="s">
        <v>779</v>
      </c>
      <c r="G726" t="s">
        <v>3365</v>
      </c>
      <c r="H726" t="s">
        <v>3266</v>
      </c>
      <c r="I726" s="2">
        <v>1790</v>
      </c>
      <c r="J726" s="2">
        <v>3060</v>
      </c>
      <c r="K726" s="2">
        <v>4890</v>
      </c>
      <c r="L726" s="2">
        <v>14826</v>
      </c>
      <c r="M726" s="2">
        <v>16623</v>
      </c>
      <c r="N726" s="2">
        <v>32611</v>
      </c>
      <c r="O726" s="3">
        <v>42674</v>
      </c>
    </row>
    <row r="727" spans="1:15" x14ac:dyDescent="0.4">
      <c r="A727">
        <v>726</v>
      </c>
      <c r="B727" t="s">
        <v>1428</v>
      </c>
      <c r="C727" t="s">
        <v>3111</v>
      </c>
      <c r="D727" t="str">
        <f t="shared" si="11"/>
        <v>arashie036</v>
      </c>
      <c r="E727">
        <v>3</v>
      </c>
      <c r="F727" t="s">
        <v>775</v>
      </c>
      <c r="G727" t="s">
        <v>3365</v>
      </c>
      <c r="H727" t="s">
        <v>3266</v>
      </c>
      <c r="I727" s="2">
        <v>1080</v>
      </c>
      <c r="J727" s="2">
        <v>2650</v>
      </c>
      <c r="K727" s="2">
        <v>1690</v>
      </c>
      <c r="L727" s="2">
        <v>8111</v>
      </c>
      <c r="M727" s="2">
        <v>19784</v>
      </c>
      <c r="N727" s="2">
        <v>11548</v>
      </c>
      <c r="O727" s="3">
        <v>42674</v>
      </c>
    </row>
    <row r="728" spans="1:15" x14ac:dyDescent="0.4">
      <c r="A728">
        <v>727</v>
      </c>
      <c r="B728" t="s">
        <v>1429</v>
      </c>
      <c r="C728" t="s">
        <v>3115</v>
      </c>
      <c r="D728" t="str">
        <f t="shared" si="11"/>
        <v>mitsurue036</v>
      </c>
      <c r="E728">
        <v>3</v>
      </c>
      <c r="F728" t="s">
        <v>779</v>
      </c>
      <c r="G728" t="s">
        <v>3365</v>
      </c>
      <c r="H728" t="s">
        <v>3266</v>
      </c>
      <c r="I728" s="2">
        <v>1410</v>
      </c>
      <c r="J728" s="2">
        <v>1030</v>
      </c>
      <c r="K728" s="2">
        <v>2860</v>
      </c>
      <c r="L728" s="2">
        <v>7580</v>
      </c>
      <c r="M728" s="2">
        <v>8112</v>
      </c>
      <c r="N728" s="2">
        <v>23792</v>
      </c>
      <c r="O728" s="3">
        <v>42674</v>
      </c>
    </row>
    <row r="729" spans="1:15" x14ac:dyDescent="0.4">
      <c r="A729">
        <v>728</v>
      </c>
      <c r="B729" t="s">
        <v>1430</v>
      </c>
      <c r="C729" t="s">
        <v>3006</v>
      </c>
      <c r="D729" t="str">
        <f t="shared" si="11"/>
        <v>hinatae036</v>
      </c>
      <c r="E729">
        <v>3</v>
      </c>
      <c r="F729" t="s">
        <v>773</v>
      </c>
      <c r="G729" t="s">
        <v>3365</v>
      </c>
      <c r="H729" t="s">
        <v>3266</v>
      </c>
      <c r="I729" s="2">
        <v>2820</v>
      </c>
      <c r="J729" s="2">
        <v>1180</v>
      </c>
      <c r="K729" s="2">
        <v>1300</v>
      </c>
      <c r="L729" s="2">
        <v>22579</v>
      </c>
      <c r="M729" s="2">
        <v>11349</v>
      </c>
      <c r="N729" s="2">
        <v>8746</v>
      </c>
      <c r="O729" s="3">
        <v>42674</v>
      </c>
    </row>
    <row r="730" spans="1:15" x14ac:dyDescent="0.4">
      <c r="A730">
        <v>729</v>
      </c>
      <c r="B730" t="s">
        <v>1431</v>
      </c>
      <c r="C730" t="s">
        <v>3116</v>
      </c>
      <c r="D730" t="str">
        <f t="shared" si="11"/>
        <v>mikae036</v>
      </c>
      <c r="E730">
        <v>5</v>
      </c>
      <c r="F730" t="s">
        <v>773</v>
      </c>
      <c r="G730" t="s">
        <v>3365</v>
      </c>
      <c r="H730" t="s">
        <v>3267</v>
      </c>
      <c r="I730" s="2">
        <v>6930</v>
      </c>
      <c r="J730" s="2">
        <v>3460</v>
      </c>
      <c r="K730" s="2">
        <v>5210</v>
      </c>
      <c r="L730" s="2">
        <v>48055</v>
      </c>
      <c r="M730" s="2">
        <v>22321</v>
      </c>
      <c r="N730" s="2">
        <v>28777</v>
      </c>
      <c r="O730" s="3">
        <v>42684</v>
      </c>
    </row>
    <row r="731" spans="1:15" x14ac:dyDescent="0.4">
      <c r="A731">
        <v>730</v>
      </c>
      <c r="B731" t="s">
        <v>1432</v>
      </c>
      <c r="C731" t="s">
        <v>3021</v>
      </c>
      <c r="D731" t="str">
        <f t="shared" si="11"/>
        <v>natsumee036</v>
      </c>
      <c r="E731">
        <v>4</v>
      </c>
      <c r="F731" t="s">
        <v>775</v>
      </c>
      <c r="G731" t="s">
        <v>3365</v>
      </c>
      <c r="H731" t="s">
        <v>3267</v>
      </c>
      <c r="I731" s="2">
        <v>2640</v>
      </c>
      <c r="J731" s="2">
        <v>4500</v>
      </c>
      <c r="K731" s="2">
        <v>2850</v>
      </c>
      <c r="O731" s="3">
        <v>42684</v>
      </c>
    </row>
    <row r="732" spans="1:15" x14ac:dyDescent="0.4">
      <c r="A732">
        <v>731</v>
      </c>
      <c r="B732" t="s">
        <v>1433</v>
      </c>
      <c r="C732" t="s">
        <v>3120</v>
      </c>
      <c r="D732" t="str">
        <f t="shared" si="11"/>
        <v>tsumugie036</v>
      </c>
      <c r="E732">
        <v>3</v>
      </c>
      <c r="F732" t="s">
        <v>779</v>
      </c>
      <c r="G732" t="s">
        <v>3365</v>
      </c>
      <c r="H732" t="s">
        <v>3267</v>
      </c>
      <c r="I732">
        <v>970</v>
      </c>
      <c r="J732" s="2">
        <v>1800</v>
      </c>
      <c r="K732" s="2">
        <v>2650</v>
      </c>
      <c r="O732" s="3">
        <v>42684</v>
      </c>
    </row>
    <row r="733" spans="1:15" x14ac:dyDescent="0.4">
      <c r="A733">
        <v>732</v>
      </c>
      <c r="B733" t="s">
        <v>1434</v>
      </c>
      <c r="C733" t="s">
        <v>3115</v>
      </c>
      <c r="D733" t="str">
        <f t="shared" si="11"/>
        <v>mitsurus037</v>
      </c>
      <c r="E733">
        <v>5</v>
      </c>
      <c r="F733" t="s">
        <v>779</v>
      </c>
      <c r="G733" t="s">
        <v>3306</v>
      </c>
      <c r="H733" t="s">
        <v>3268</v>
      </c>
      <c r="I733" s="2">
        <v>2950</v>
      </c>
      <c r="J733" s="2">
        <v>3270</v>
      </c>
      <c r="K733" s="2">
        <v>8060</v>
      </c>
      <c r="O733" s="3">
        <v>42688</v>
      </c>
    </row>
    <row r="734" spans="1:15" x14ac:dyDescent="0.4">
      <c r="A734">
        <v>733</v>
      </c>
      <c r="B734" t="s">
        <v>1435</v>
      </c>
      <c r="C734" t="s">
        <v>3046</v>
      </c>
      <c r="D734" t="str">
        <f t="shared" si="11"/>
        <v>nazunas037</v>
      </c>
      <c r="E734">
        <v>4</v>
      </c>
      <c r="F734" t="s">
        <v>773</v>
      </c>
      <c r="G734" t="s">
        <v>3306</v>
      </c>
      <c r="H734" t="s">
        <v>3268</v>
      </c>
      <c r="I734" s="2">
        <v>4680</v>
      </c>
      <c r="J734" s="2">
        <v>2120</v>
      </c>
      <c r="K734" s="2">
        <v>3090</v>
      </c>
      <c r="O734" s="3">
        <v>42688</v>
      </c>
    </row>
    <row r="735" spans="1:15" x14ac:dyDescent="0.4">
      <c r="A735">
        <v>734</v>
      </c>
      <c r="B735" t="s">
        <v>1436</v>
      </c>
      <c r="C735" t="s">
        <v>3113</v>
      </c>
      <c r="D735" t="str">
        <f t="shared" si="11"/>
        <v>tomoyas037</v>
      </c>
      <c r="E735">
        <v>3</v>
      </c>
      <c r="F735" t="s">
        <v>773</v>
      </c>
      <c r="G735" t="s">
        <v>3306</v>
      </c>
      <c r="H735" t="s">
        <v>3268</v>
      </c>
      <c r="I735" s="2">
        <v>2880</v>
      </c>
      <c r="J735">
        <v>920</v>
      </c>
      <c r="K735" s="2">
        <v>1450</v>
      </c>
      <c r="O735" s="3">
        <v>42688</v>
      </c>
    </row>
    <row r="736" spans="1:15" x14ac:dyDescent="0.4">
      <c r="A736">
        <v>735</v>
      </c>
      <c r="B736" t="s">
        <v>1437</v>
      </c>
      <c r="C736" t="s">
        <v>3094</v>
      </c>
      <c r="D736" t="str">
        <f t="shared" si="11"/>
        <v>hajimes037</v>
      </c>
      <c r="E736">
        <v>3</v>
      </c>
      <c r="F736" t="s">
        <v>5</v>
      </c>
      <c r="G736" t="s">
        <v>3306</v>
      </c>
      <c r="H736" t="s">
        <v>3268</v>
      </c>
      <c r="I736" s="2">
        <v>1730</v>
      </c>
      <c r="J736" s="2">
        <v>2630</v>
      </c>
      <c r="K736" s="2">
        <v>1080</v>
      </c>
      <c r="O736" s="3">
        <v>42688</v>
      </c>
    </row>
    <row r="737" spans="1:15" x14ac:dyDescent="0.4">
      <c r="A737">
        <v>736</v>
      </c>
      <c r="B737" t="s">
        <v>1438</v>
      </c>
      <c r="C737" t="s">
        <v>3107</v>
      </c>
      <c r="D737" t="str">
        <f t="shared" si="11"/>
        <v>yuzurue037</v>
      </c>
      <c r="E737">
        <v>5</v>
      </c>
      <c r="F737" t="s">
        <v>779</v>
      </c>
      <c r="G737" t="s">
        <v>3366</v>
      </c>
      <c r="H737" t="s">
        <v>3266</v>
      </c>
      <c r="I737" s="2">
        <v>3780</v>
      </c>
      <c r="J737" s="2">
        <v>3070</v>
      </c>
      <c r="K737" s="2">
        <v>7990</v>
      </c>
      <c r="L737" s="2">
        <v>23939</v>
      </c>
      <c r="M737" s="2">
        <v>19857</v>
      </c>
      <c r="N737" s="2">
        <v>49755</v>
      </c>
      <c r="O737" s="3">
        <v>42689</v>
      </c>
    </row>
    <row r="738" spans="1:15" x14ac:dyDescent="0.4">
      <c r="A738">
        <v>737</v>
      </c>
      <c r="B738" t="s">
        <v>1439</v>
      </c>
      <c r="C738" t="s">
        <v>3105</v>
      </c>
      <c r="D738" t="str">
        <f t="shared" si="11"/>
        <v>torie037</v>
      </c>
      <c r="E738">
        <v>4</v>
      </c>
      <c r="F738" t="s">
        <v>773</v>
      </c>
      <c r="G738" t="s">
        <v>3366</v>
      </c>
      <c r="H738" t="s">
        <v>3266</v>
      </c>
      <c r="I738" s="2">
        <v>5320</v>
      </c>
      <c r="J738" s="2">
        <v>2250</v>
      </c>
      <c r="K738" s="2">
        <v>1800</v>
      </c>
      <c r="L738" s="2">
        <v>33439</v>
      </c>
      <c r="M738" s="2">
        <v>15695</v>
      </c>
      <c r="N738" s="2">
        <v>13958</v>
      </c>
      <c r="O738" s="3">
        <v>42689</v>
      </c>
    </row>
    <row r="739" spans="1:15" x14ac:dyDescent="0.4">
      <c r="A739">
        <v>738</v>
      </c>
      <c r="B739" t="s">
        <v>1440</v>
      </c>
      <c r="C739" t="s">
        <v>3031</v>
      </c>
      <c r="D739" t="str">
        <f t="shared" si="11"/>
        <v>eichie037</v>
      </c>
      <c r="E739">
        <v>3</v>
      </c>
      <c r="F739" t="s">
        <v>775</v>
      </c>
      <c r="G739" t="s">
        <v>3366</v>
      </c>
      <c r="H739" t="s">
        <v>3266</v>
      </c>
      <c r="I739" s="2">
        <v>1220</v>
      </c>
      <c r="J739" s="2">
        <v>2560</v>
      </c>
      <c r="K739" s="2">
        <v>1710</v>
      </c>
      <c r="L739" s="2">
        <v>7490</v>
      </c>
      <c r="M739" s="2">
        <v>20578</v>
      </c>
      <c r="N739" s="2">
        <v>11575</v>
      </c>
      <c r="O739" s="3">
        <v>42689</v>
      </c>
    </row>
    <row r="740" spans="1:15" x14ac:dyDescent="0.4">
      <c r="A740">
        <v>739</v>
      </c>
      <c r="B740" t="s">
        <v>1441</v>
      </c>
      <c r="C740" t="s">
        <v>3029</v>
      </c>
      <c r="D740" t="str">
        <f t="shared" si="11"/>
        <v>keitoe037</v>
      </c>
      <c r="E740">
        <v>3</v>
      </c>
      <c r="F740" t="s">
        <v>779</v>
      </c>
      <c r="G740" t="s">
        <v>3366</v>
      </c>
      <c r="H740" t="s">
        <v>3266</v>
      </c>
      <c r="I740">
        <v>830</v>
      </c>
      <c r="J740" s="2">
        <v>1530</v>
      </c>
      <c r="K740" s="2">
        <v>2890</v>
      </c>
      <c r="O740" s="3">
        <v>42689</v>
      </c>
    </row>
    <row r="741" spans="1:15" x14ac:dyDescent="0.4">
      <c r="A741">
        <v>740</v>
      </c>
      <c r="B741" t="s">
        <v>1442</v>
      </c>
      <c r="C741" t="s">
        <v>3108</v>
      </c>
      <c r="D741" t="str">
        <f t="shared" si="11"/>
        <v>somae037</v>
      </c>
      <c r="E741">
        <v>3</v>
      </c>
      <c r="F741" t="s">
        <v>773</v>
      </c>
      <c r="G741" t="s">
        <v>3366</v>
      </c>
      <c r="H741" t="s">
        <v>3266</v>
      </c>
      <c r="I741" s="2">
        <v>2550</v>
      </c>
      <c r="J741" s="2">
        <v>1900</v>
      </c>
      <c r="K741" s="2">
        <v>1060</v>
      </c>
      <c r="L741" s="2">
        <v>21763</v>
      </c>
      <c r="M741" s="2">
        <v>10352</v>
      </c>
      <c r="N741" s="2">
        <v>8517</v>
      </c>
      <c r="O741" s="3">
        <v>42689</v>
      </c>
    </row>
    <row r="742" spans="1:15" x14ac:dyDescent="0.4">
      <c r="A742">
        <v>741</v>
      </c>
      <c r="B742" t="s">
        <v>1443</v>
      </c>
      <c r="C742" t="s">
        <v>3112</v>
      </c>
      <c r="D742" t="str">
        <f t="shared" si="11"/>
        <v>yutae037</v>
      </c>
      <c r="E742">
        <v>5</v>
      </c>
      <c r="F742" t="s">
        <v>775</v>
      </c>
      <c r="G742" t="s">
        <v>3366</v>
      </c>
      <c r="H742" t="s">
        <v>3267</v>
      </c>
      <c r="I742" s="2">
        <v>3260</v>
      </c>
      <c r="J742" s="2">
        <v>7490</v>
      </c>
      <c r="K742" s="2">
        <v>4460</v>
      </c>
      <c r="L742" s="2">
        <v>22606</v>
      </c>
      <c r="M742" s="2">
        <v>49156</v>
      </c>
      <c r="N742" s="2">
        <v>25819</v>
      </c>
      <c r="O742" s="3">
        <v>42699</v>
      </c>
    </row>
    <row r="743" spans="1:15" x14ac:dyDescent="0.4">
      <c r="A743">
        <v>742</v>
      </c>
      <c r="B743" t="s">
        <v>1444</v>
      </c>
      <c r="C743" t="s">
        <v>3006</v>
      </c>
      <c r="D743" t="str">
        <f t="shared" si="11"/>
        <v>hinatae037</v>
      </c>
      <c r="E743">
        <v>4</v>
      </c>
      <c r="F743" t="s">
        <v>779</v>
      </c>
      <c r="G743" t="s">
        <v>3366</v>
      </c>
      <c r="H743" t="s">
        <v>3267</v>
      </c>
      <c r="I743" s="2">
        <v>1700</v>
      </c>
      <c r="J743" s="2">
        <v>2700</v>
      </c>
      <c r="K743" s="2">
        <v>5140</v>
      </c>
      <c r="L743" s="2">
        <v>13392</v>
      </c>
      <c r="M743" s="2">
        <v>15663</v>
      </c>
      <c r="N743" s="2">
        <v>33778</v>
      </c>
      <c r="O743" s="3">
        <v>42699</v>
      </c>
    </row>
    <row r="744" spans="1:15" x14ac:dyDescent="0.4">
      <c r="A744">
        <v>743</v>
      </c>
      <c r="B744" t="s">
        <v>1445</v>
      </c>
      <c r="C744" t="s">
        <v>3096</v>
      </c>
      <c r="D744" t="str">
        <f t="shared" si="11"/>
        <v>watarue037</v>
      </c>
      <c r="E744">
        <v>3</v>
      </c>
      <c r="F744" t="s">
        <v>773</v>
      </c>
      <c r="G744" t="s">
        <v>3366</v>
      </c>
      <c r="H744" t="s">
        <v>3267</v>
      </c>
      <c r="I744" s="2">
        <v>2810</v>
      </c>
      <c r="J744" s="2">
        <v>1460</v>
      </c>
      <c r="K744" s="2">
        <v>1060</v>
      </c>
      <c r="O744" s="3">
        <v>42699</v>
      </c>
    </row>
    <row r="745" spans="1:15" x14ac:dyDescent="0.4">
      <c r="A745">
        <v>744</v>
      </c>
      <c r="B745" t="s">
        <v>1446</v>
      </c>
      <c r="C745" t="s">
        <v>3021</v>
      </c>
      <c r="D745" t="str">
        <f t="shared" si="11"/>
        <v>natsumes013st</v>
      </c>
      <c r="E745">
        <v>4</v>
      </c>
      <c r="F745" t="s">
        <v>779</v>
      </c>
      <c r="G745" t="s">
        <v>3464</v>
      </c>
      <c r="H745" t="s">
        <v>3268</v>
      </c>
      <c r="I745" s="2">
        <v>3170</v>
      </c>
      <c r="J745" s="2">
        <v>1890</v>
      </c>
      <c r="K745" s="2">
        <v>4770</v>
      </c>
      <c r="O745" s="3">
        <v>42700</v>
      </c>
    </row>
    <row r="746" spans="1:15" x14ac:dyDescent="0.4">
      <c r="A746">
        <v>745</v>
      </c>
      <c r="B746" t="s">
        <v>1447</v>
      </c>
      <c r="C746" t="s">
        <v>3114</v>
      </c>
      <c r="D746" t="str">
        <f t="shared" si="11"/>
        <v>kanatas013st</v>
      </c>
      <c r="E746">
        <v>3</v>
      </c>
      <c r="F746" t="s">
        <v>779</v>
      </c>
      <c r="G746" t="s">
        <v>3464</v>
      </c>
      <c r="H746" t="s">
        <v>3268</v>
      </c>
      <c r="I746" s="2">
        <v>2080</v>
      </c>
      <c r="J746" s="2">
        <v>1300</v>
      </c>
      <c r="K746" s="2">
        <v>4910</v>
      </c>
      <c r="O746" s="3">
        <v>42700</v>
      </c>
    </row>
    <row r="747" spans="1:15" x14ac:dyDescent="0.4">
      <c r="A747">
        <v>746</v>
      </c>
      <c r="B747" t="s">
        <v>1448</v>
      </c>
      <c r="C747" t="s">
        <v>3109</v>
      </c>
      <c r="D747" t="str">
        <f t="shared" si="11"/>
        <v>ritsus013st</v>
      </c>
      <c r="E747">
        <v>3</v>
      </c>
      <c r="F747" t="s">
        <v>775</v>
      </c>
      <c r="G747" t="s">
        <v>3464</v>
      </c>
      <c r="H747" t="s">
        <v>3268</v>
      </c>
      <c r="O747" s="3">
        <v>42700</v>
      </c>
    </row>
    <row r="748" spans="1:15" x14ac:dyDescent="0.4">
      <c r="A748">
        <v>747</v>
      </c>
      <c r="B748" t="s">
        <v>1449</v>
      </c>
      <c r="C748" t="s">
        <v>3120</v>
      </c>
      <c r="D748" t="str">
        <f t="shared" si="11"/>
        <v>tsumugis013st</v>
      </c>
      <c r="E748">
        <v>3</v>
      </c>
      <c r="F748" t="s">
        <v>773</v>
      </c>
      <c r="G748" t="s">
        <v>3464</v>
      </c>
      <c r="H748" t="s">
        <v>3268</v>
      </c>
      <c r="O748" s="3">
        <v>42700</v>
      </c>
    </row>
    <row r="749" spans="1:15" x14ac:dyDescent="0.4">
      <c r="A749">
        <v>748</v>
      </c>
      <c r="B749" t="s">
        <v>1450</v>
      </c>
      <c r="C749" t="s">
        <v>3029</v>
      </c>
      <c r="D749" t="str">
        <f t="shared" si="11"/>
        <v>keitos038</v>
      </c>
      <c r="E749">
        <v>5</v>
      </c>
      <c r="F749" t="s">
        <v>773</v>
      </c>
      <c r="G749" t="s">
        <v>3307</v>
      </c>
      <c r="H749" t="s">
        <v>3268</v>
      </c>
      <c r="O749" s="3">
        <v>42703</v>
      </c>
    </row>
    <row r="750" spans="1:15" x14ac:dyDescent="0.4">
      <c r="A750">
        <v>749</v>
      </c>
      <c r="B750" t="s">
        <v>1451</v>
      </c>
      <c r="C750" t="s">
        <v>3103</v>
      </c>
      <c r="D750" t="str">
        <f t="shared" si="11"/>
        <v>makotos038</v>
      </c>
      <c r="E750">
        <v>4</v>
      </c>
      <c r="F750" t="s">
        <v>779</v>
      </c>
      <c r="G750" t="s">
        <v>3307</v>
      </c>
      <c r="H750" t="s">
        <v>3268</v>
      </c>
      <c r="O750" s="3">
        <v>42703</v>
      </c>
    </row>
    <row r="751" spans="1:15" x14ac:dyDescent="0.4">
      <c r="A751">
        <v>750</v>
      </c>
      <c r="B751" t="s">
        <v>1452</v>
      </c>
      <c r="C751" t="s">
        <v>3096</v>
      </c>
      <c r="D751" t="str">
        <f t="shared" si="11"/>
        <v>watarus038</v>
      </c>
      <c r="E751">
        <v>3</v>
      </c>
      <c r="F751" t="s">
        <v>775</v>
      </c>
      <c r="G751" t="s">
        <v>3307</v>
      </c>
      <c r="H751" t="s">
        <v>3268</v>
      </c>
      <c r="O751" s="3">
        <v>42703</v>
      </c>
    </row>
    <row r="752" spans="1:15" x14ac:dyDescent="0.4">
      <c r="A752">
        <v>751</v>
      </c>
      <c r="B752" t="s">
        <v>1453</v>
      </c>
      <c r="C752" t="s">
        <v>3016</v>
      </c>
      <c r="D752" t="str">
        <f t="shared" si="11"/>
        <v>hokutos038</v>
      </c>
      <c r="E752">
        <v>3</v>
      </c>
      <c r="F752" t="s">
        <v>779</v>
      </c>
      <c r="G752" t="s">
        <v>3307</v>
      </c>
      <c r="H752" t="s">
        <v>3268</v>
      </c>
      <c r="O752" s="3">
        <v>42703</v>
      </c>
    </row>
    <row r="753" spans="1:15" x14ac:dyDescent="0.4">
      <c r="A753">
        <v>752</v>
      </c>
      <c r="B753" t="s">
        <v>1454</v>
      </c>
      <c r="C753" t="s">
        <v>3048</v>
      </c>
      <c r="D753" t="str">
        <f t="shared" si="11"/>
        <v>leoe038</v>
      </c>
      <c r="E753">
        <v>5</v>
      </c>
      <c r="F753" t="s">
        <v>775</v>
      </c>
      <c r="G753" t="s">
        <v>3367</v>
      </c>
      <c r="H753" t="s">
        <v>3266</v>
      </c>
      <c r="O753" s="3">
        <v>42704</v>
      </c>
    </row>
    <row r="754" spans="1:15" x14ac:dyDescent="0.4">
      <c r="A754">
        <v>753</v>
      </c>
      <c r="B754" t="s">
        <v>1455</v>
      </c>
      <c r="C754" t="s">
        <v>3104</v>
      </c>
      <c r="D754" t="str">
        <f t="shared" si="11"/>
        <v>tsukasae038</v>
      </c>
      <c r="E754">
        <v>4</v>
      </c>
      <c r="F754" t="s">
        <v>773</v>
      </c>
      <c r="G754" t="s">
        <v>3367</v>
      </c>
      <c r="H754" t="s">
        <v>3266</v>
      </c>
      <c r="O754" s="3">
        <v>42704</v>
      </c>
    </row>
    <row r="755" spans="1:15" x14ac:dyDescent="0.4">
      <c r="A755">
        <v>754</v>
      </c>
      <c r="B755" t="s">
        <v>1456</v>
      </c>
      <c r="C755" t="s">
        <v>3037</v>
      </c>
      <c r="D755" t="str">
        <f t="shared" si="11"/>
        <v>shue038</v>
      </c>
      <c r="E755">
        <v>3</v>
      </c>
      <c r="F755" t="s">
        <v>773</v>
      </c>
      <c r="G755" t="s">
        <v>3367</v>
      </c>
      <c r="H755" t="s">
        <v>3266</v>
      </c>
      <c r="I755" s="2">
        <v>2780</v>
      </c>
      <c r="J755" s="2">
        <v>1070</v>
      </c>
      <c r="K755" s="2">
        <v>1500</v>
      </c>
      <c r="O755" s="3">
        <v>42704</v>
      </c>
    </row>
    <row r="756" spans="1:15" x14ac:dyDescent="0.4">
      <c r="A756">
        <v>755</v>
      </c>
      <c r="B756" t="s">
        <v>1457</v>
      </c>
      <c r="C756" t="s">
        <v>3116</v>
      </c>
      <c r="D756" t="str">
        <f t="shared" si="11"/>
        <v>mikae038</v>
      </c>
      <c r="E756">
        <v>3</v>
      </c>
      <c r="F756" t="s">
        <v>775</v>
      </c>
      <c r="G756" t="s">
        <v>3367</v>
      </c>
      <c r="H756" t="s">
        <v>3266</v>
      </c>
      <c r="I756" s="2">
        <v>1790</v>
      </c>
      <c r="J756" s="2">
        <v>2570</v>
      </c>
      <c r="K756" s="2">
        <v>1140</v>
      </c>
      <c r="O756" s="3">
        <v>42704</v>
      </c>
    </row>
    <row r="757" spans="1:15" x14ac:dyDescent="0.4">
      <c r="A757">
        <v>756</v>
      </c>
      <c r="B757" t="s">
        <v>1458</v>
      </c>
      <c r="C757" t="s">
        <v>3046</v>
      </c>
      <c r="D757" t="str">
        <f t="shared" si="11"/>
        <v>nazunae038</v>
      </c>
      <c r="E757">
        <v>3</v>
      </c>
      <c r="F757" t="s">
        <v>779</v>
      </c>
      <c r="G757" t="s">
        <v>3367</v>
      </c>
      <c r="H757" t="s">
        <v>3266</v>
      </c>
      <c r="I757" s="2">
        <v>1450</v>
      </c>
      <c r="J757" s="2">
        <v>1120</v>
      </c>
      <c r="K757" s="2">
        <v>2760</v>
      </c>
      <c r="O757" s="3">
        <v>42704</v>
      </c>
    </row>
    <row r="758" spans="1:15" x14ac:dyDescent="0.4">
      <c r="A758">
        <v>757</v>
      </c>
      <c r="B758" t="s">
        <v>1459</v>
      </c>
      <c r="C758" t="s">
        <v>3111</v>
      </c>
      <c r="D758" t="str">
        <f t="shared" si="11"/>
        <v>arashie038</v>
      </c>
      <c r="E758">
        <v>5</v>
      </c>
      <c r="F758" t="s">
        <v>779</v>
      </c>
      <c r="G758" t="s">
        <v>3367</v>
      </c>
      <c r="H758" t="s">
        <v>3267</v>
      </c>
      <c r="O758" s="3">
        <v>42714</v>
      </c>
    </row>
    <row r="759" spans="1:15" x14ac:dyDescent="0.4">
      <c r="A759">
        <v>758</v>
      </c>
      <c r="B759" t="s">
        <v>1460</v>
      </c>
      <c r="C759" t="s">
        <v>3100</v>
      </c>
      <c r="D759" t="str">
        <f t="shared" si="11"/>
        <v>izumie038</v>
      </c>
      <c r="E759">
        <v>4</v>
      </c>
      <c r="F759" t="s">
        <v>775</v>
      </c>
      <c r="G759" t="s">
        <v>3367</v>
      </c>
      <c r="H759" t="s">
        <v>3267</v>
      </c>
      <c r="O759" s="3">
        <v>42714</v>
      </c>
    </row>
    <row r="760" spans="1:15" x14ac:dyDescent="0.4">
      <c r="A760">
        <v>759</v>
      </c>
      <c r="B760" t="s">
        <v>1461</v>
      </c>
      <c r="C760" t="s">
        <v>3109</v>
      </c>
      <c r="D760" t="str">
        <f t="shared" si="11"/>
        <v>ritsue038</v>
      </c>
      <c r="E760">
        <v>3</v>
      </c>
      <c r="F760" t="s">
        <v>773</v>
      </c>
      <c r="G760" t="s">
        <v>3367</v>
      </c>
      <c r="H760" t="s">
        <v>3267</v>
      </c>
      <c r="O760" s="3">
        <v>42714</v>
      </c>
    </row>
    <row r="761" spans="1:15" x14ac:dyDescent="0.4">
      <c r="A761">
        <v>760</v>
      </c>
      <c r="B761" t="s">
        <v>1462</v>
      </c>
      <c r="C761" t="s">
        <v>3037</v>
      </c>
      <c r="D761" t="str">
        <f t="shared" si="11"/>
        <v>shus039</v>
      </c>
      <c r="E761">
        <v>5</v>
      </c>
      <c r="F761" t="s">
        <v>5</v>
      </c>
      <c r="G761" t="s">
        <v>3308</v>
      </c>
      <c r="H761" t="s">
        <v>3268</v>
      </c>
      <c r="O761" s="3">
        <v>42718</v>
      </c>
    </row>
    <row r="762" spans="1:15" x14ac:dyDescent="0.4">
      <c r="A762">
        <v>761</v>
      </c>
      <c r="B762" t="s">
        <v>1463</v>
      </c>
      <c r="C762" t="s">
        <v>3097</v>
      </c>
      <c r="D762" t="str">
        <f t="shared" si="11"/>
        <v>kuros039</v>
      </c>
      <c r="E762">
        <v>4</v>
      </c>
      <c r="F762" t="s">
        <v>4</v>
      </c>
      <c r="G762" t="s">
        <v>3308</v>
      </c>
      <c r="H762" t="s">
        <v>3268</v>
      </c>
      <c r="O762" s="3">
        <v>42718</v>
      </c>
    </row>
    <row r="763" spans="1:15" x14ac:dyDescent="0.4">
      <c r="A763">
        <v>762</v>
      </c>
      <c r="B763" t="s">
        <v>1464</v>
      </c>
      <c r="C763" t="s">
        <v>3120</v>
      </c>
      <c r="D763" t="str">
        <f t="shared" si="11"/>
        <v>tsumugis039</v>
      </c>
      <c r="E763">
        <v>3</v>
      </c>
      <c r="F763" t="s">
        <v>5</v>
      </c>
      <c r="G763" t="s">
        <v>3308</v>
      </c>
      <c r="H763" t="s">
        <v>3268</v>
      </c>
      <c r="O763" s="3">
        <v>42718</v>
      </c>
    </row>
    <row r="764" spans="1:15" x14ac:dyDescent="0.4">
      <c r="A764">
        <v>763</v>
      </c>
      <c r="B764" t="s">
        <v>1465</v>
      </c>
      <c r="C764" t="s">
        <v>3094</v>
      </c>
      <c r="D764" t="str">
        <f t="shared" si="11"/>
        <v>hajimes039</v>
      </c>
      <c r="E764">
        <v>3</v>
      </c>
      <c r="F764" t="s">
        <v>6</v>
      </c>
      <c r="G764" t="s">
        <v>3308</v>
      </c>
      <c r="H764" t="s">
        <v>3268</v>
      </c>
      <c r="O764" s="3">
        <v>42718</v>
      </c>
    </row>
    <row r="765" spans="1:15" x14ac:dyDescent="0.4">
      <c r="A765">
        <v>764</v>
      </c>
      <c r="B765" t="s">
        <v>1466</v>
      </c>
      <c r="C765" t="s">
        <v>3035</v>
      </c>
      <c r="D765" t="str">
        <f t="shared" si="11"/>
        <v>chiakie039</v>
      </c>
      <c r="E765">
        <v>5</v>
      </c>
      <c r="F765" t="s">
        <v>4</v>
      </c>
      <c r="G765" t="s">
        <v>3368</v>
      </c>
      <c r="H765" t="s">
        <v>3266</v>
      </c>
      <c r="O765" s="3">
        <v>42719</v>
      </c>
    </row>
    <row r="766" spans="1:15" x14ac:dyDescent="0.4">
      <c r="A766">
        <v>765</v>
      </c>
      <c r="B766" t="s">
        <v>1467</v>
      </c>
      <c r="C766" t="s">
        <v>3102</v>
      </c>
      <c r="D766" t="str">
        <f t="shared" si="11"/>
        <v>kogae039</v>
      </c>
      <c r="E766">
        <v>4</v>
      </c>
      <c r="F766" t="s">
        <v>6</v>
      </c>
      <c r="G766" t="s">
        <v>3368</v>
      </c>
      <c r="H766" t="s">
        <v>3266</v>
      </c>
      <c r="O766" s="3">
        <v>42719</v>
      </c>
    </row>
    <row r="767" spans="1:15" x14ac:dyDescent="0.4">
      <c r="A767">
        <v>766</v>
      </c>
      <c r="B767" t="s">
        <v>1468</v>
      </c>
      <c r="C767" t="s">
        <v>3095</v>
      </c>
      <c r="D767" t="str">
        <f t="shared" si="11"/>
        <v>adnise039</v>
      </c>
      <c r="E767">
        <v>3</v>
      </c>
      <c r="F767" t="s">
        <v>6</v>
      </c>
      <c r="G767" t="s">
        <v>3368</v>
      </c>
      <c r="H767" t="s">
        <v>3266</v>
      </c>
      <c r="O767" s="3">
        <v>42719</v>
      </c>
    </row>
    <row r="768" spans="1:15" x14ac:dyDescent="0.4">
      <c r="A768">
        <v>767</v>
      </c>
      <c r="B768" t="s">
        <v>1469</v>
      </c>
      <c r="C768" t="s">
        <v>3101</v>
      </c>
      <c r="D768" t="str">
        <f t="shared" si="11"/>
        <v>tetorae039</v>
      </c>
      <c r="E768">
        <v>3</v>
      </c>
      <c r="F768" t="s">
        <v>4</v>
      </c>
      <c r="G768" t="s">
        <v>3368</v>
      </c>
      <c r="H768" t="s">
        <v>3266</v>
      </c>
      <c r="O768" s="3">
        <v>42719</v>
      </c>
    </row>
    <row r="769" spans="1:15" x14ac:dyDescent="0.4">
      <c r="A769">
        <v>768</v>
      </c>
      <c r="B769" t="s">
        <v>1470</v>
      </c>
      <c r="C769" t="s">
        <v>3114</v>
      </c>
      <c r="D769" t="str">
        <f t="shared" si="11"/>
        <v>kanatae039</v>
      </c>
      <c r="E769">
        <v>3</v>
      </c>
      <c r="F769" t="s">
        <v>5</v>
      </c>
      <c r="G769" t="s">
        <v>3368</v>
      </c>
      <c r="H769" t="s">
        <v>3266</v>
      </c>
      <c r="O769" s="3">
        <v>42719</v>
      </c>
    </row>
    <row r="770" spans="1:15" x14ac:dyDescent="0.4">
      <c r="A770">
        <v>769</v>
      </c>
      <c r="B770" t="s">
        <v>1471</v>
      </c>
      <c r="C770" t="s">
        <v>3110</v>
      </c>
      <c r="D770" t="str">
        <f t="shared" ref="D770:D833" si="12">_xlfn.CONCAT(C770,G770)</f>
        <v>kaorue039</v>
      </c>
      <c r="E770">
        <v>5</v>
      </c>
      <c r="F770" t="s">
        <v>5</v>
      </c>
      <c r="G770" t="s">
        <v>3368</v>
      </c>
      <c r="H770" t="s">
        <v>3267</v>
      </c>
      <c r="O770" s="3">
        <v>42729</v>
      </c>
    </row>
    <row r="771" spans="1:15" x14ac:dyDescent="0.4">
      <c r="A771">
        <v>770</v>
      </c>
      <c r="B771" t="s">
        <v>1472</v>
      </c>
      <c r="C771" t="s">
        <v>3106</v>
      </c>
      <c r="D771" t="str">
        <f t="shared" si="12"/>
        <v>midorie039</v>
      </c>
      <c r="E771">
        <v>4</v>
      </c>
      <c r="F771" t="s">
        <v>4</v>
      </c>
      <c r="G771" t="s">
        <v>3368</v>
      </c>
      <c r="H771" t="s">
        <v>3267</v>
      </c>
      <c r="O771" s="3">
        <v>42729</v>
      </c>
    </row>
    <row r="772" spans="1:15" x14ac:dyDescent="0.4">
      <c r="A772">
        <v>771</v>
      </c>
      <c r="B772" t="s">
        <v>1473</v>
      </c>
      <c r="C772" t="s">
        <v>3044</v>
      </c>
      <c r="D772" t="str">
        <f t="shared" si="12"/>
        <v>reie039</v>
      </c>
      <c r="E772">
        <v>3</v>
      </c>
      <c r="F772" t="s">
        <v>6</v>
      </c>
      <c r="G772" t="s">
        <v>3368</v>
      </c>
      <c r="H772" t="s">
        <v>3267</v>
      </c>
      <c r="O772" s="3">
        <v>42729</v>
      </c>
    </row>
    <row r="773" spans="1:15" x14ac:dyDescent="0.4">
      <c r="A773">
        <v>772</v>
      </c>
      <c r="B773" t="s">
        <v>1474</v>
      </c>
      <c r="C773" t="s">
        <v>3109</v>
      </c>
      <c r="D773" t="str">
        <f t="shared" si="12"/>
        <v>ritsus014st</v>
      </c>
      <c r="E773">
        <v>4</v>
      </c>
      <c r="F773" t="s">
        <v>4</v>
      </c>
      <c r="G773" t="s">
        <v>3465</v>
      </c>
      <c r="H773" t="s">
        <v>3268</v>
      </c>
      <c r="O773" s="3">
        <v>42730</v>
      </c>
    </row>
    <row r="774" spans="1:15" x14ac:dyDescent="0.4">
      <c r="A774">
        <v>773</v>
      </c>
      <c r="B774" t="s">
        <v>1475</v>
      </c>
      <c r="C774" t="s">
        <v>3095</v>
      </c>
      <c r="D774" t="str">
        <f t="shared" si="12"/>
        <v>adniss014st</v>
      </c>
      <c r="E774">
        <v>3</v>
      </c>
      <c r="F774" t="s">
        <v>5</v>
      </c>
      <c r="G774" t="s">
        <v>3465</v>
      </c>
      <c r="H774" t="s">
        <v>3268</v>
      </c>
      <c r="O774" s="3">
        <v>42730</v>
      </c>
    </row>
    <row r="775" spans="1:15" x14ac:dyDescent="0.4">
      <c r="A775">
        <v>774</v>
      </c>
      <c r="B775" t="s">
        <v>1476</v>
      </c>
      <c r="C775" t="s">
        <v>3031</v>
      </c>
      <c r="D775" t="str">
        <f t="shared" si="12"/>
        <v>eichis014st</v>
      </c>
      <c r="E775">
        <v>3</v>
      </c>
      <c r="F775" t="s">
        <v>4</v>
      </c>
      <c r="G775" t="s">
        <v>3465</v>
      </c>
      <c r="H775" t="s">
        <v>3268</v>
      </c>
      <c r="O775" s="3">
        <v>42730</v>
      </c>
    </row>
    <row r="776" spans="1:15" x14ac:dyDescent="0.4">
      <c r="A776">
        <v>775</v>
      </c>
      <c r="B776" t="s">
        <v>1477</v>
      </c>
      <c r="C776" t="s">
        <v>3101</v>
      </c>
      <c r="D776" t="str">
        <f t="shared" si="12"/>
        <v>tetoras014st</v>
      </c>
      <c r="E776">
        <v>3</v>
      </c>
      <c r="F776" t="s">
        <v>6</v>
      </c>
      <c r="G776" t="s">
        <v>3465</v>
      </c>
      <c r="H776" t="s">
        <v>3268</v>
      </c>
      <c r="O776" s="3">
        <v>42730</v>
      </c>
    </row>
    <row r="777" spans="1:15" x14ac:dyDescent="0.4">
      <c r="A777">
        <v>776</v>
      </c>
      <c r="B777" t="s">
        <v>1478</v>
      </c>
      <c r="C777" t="s">
        <v>3021</v>
      </c>
      <c r="D777" t="str">
        <f t="shared" si="12"/>
        <v>natsumes040</v>
      </c>
      <c r="E777">
        <v>5</v>
      </c>
      <c r="F777" t="s">
        <v>6</v>
      </c>
      <c r="G777" t="s">
        <v>3309</v>
      </c>
      <c r="H777" t="s">
        <v>3268</v>
      </c>
      <c r="O777" s="3">
        <v>42734</v>
      </c>
    </row>
    <row r="778" spans="1:15" x14ac:dyDescent="0.4">
      <c r="A778">
        <v>777</v>
      </c>
      <c r="B778" t="s">
        <v>1479</v>
      </c>
      <c r="C778" t="s">
        <v>3044</v>
      </c>
      <c r="D778" t="str">
        <f t="shared" si="12"/>
        <v>reis040</v>
      </c>
      <c r="E778">
        <v>4</v>
      </c>
      <c r="F778" t="s">
        <v>4</v>
      </c>
      <c r="G778" t="s">
        <v>3309</v>
      </c>
      <c r="H778" t="s">
        <v>3268</v>
      </c>
      <c r="O778" s="3">
        <v>42734</v>
      </c>
    </row>
    <row r="779" spans="1:15" x14ac:dyDescent="0.4">
      <c r="A779">
        <v>778</v>
      </c>
      <c r="B779" t="s">
        <v>1480</v>
      </c>
      <c r="C779" t="s">
        <v>3114</v>
      </c>
      <c r="D779" t="str">
        <f t="shared" si="12"/>
        <v>kanatas040</v>
      </c>
      <c r="E779">
        <v>4</v>
      </c>
      <c r="F779" t="s">
        <v>5</v>
      </c>
      <c r="G779" t="s">
        <v>3309</v>
      </c>
      <c r="H779" t="s">
        <v>3268</v>
      </c>
      <c r="O779" s="3">
        <v>42734</v>
      </c>
    </row>
    <row r="780" spans="1:15" x14ac:dyDescent="0.4">
      <c r="A780">
        <v>779</v>
      </c>
      <c r="B780" t="s">
        <v>1481</v>
      </c>
      <c r="C780" t="s">
        <v>3096</v>
      </c>
      <c r="D780" t="str">
        <f t="shared" si="12"/>
        <v>watarus040</v>
      </c>
      <c r="E780">
        <v>3</v>
      </c>
      <c r="F780" t="s">
        <v>6</v>
      </c>
      <c r="G780" t="s">
        <v>3309</v>
      </c>
      <c r="H780" t="s">
        <v>3268</v>
      </c>
      <c r="O780" s="3">
        <v>42734</v>
      </c>
    </row>
    <row r="781" spans="1:15" x14ac:dyDescent="0.4">
      <c r="A781">
        <v>780</v>
      </c>
      <c r="B781" t="s">
        <v>1482</v>
      </c>
      <c r="C781" t="s">
        <v>3037</v>
      </c>
      <c r="D781" t="str">
        <f t="shared" si="12"/>
        <v>shus040</v>
      </c>
      <c r="E781">
        <v>3</v>
      </c>
      <c r="F781" t="s">
        <v>5</v>
      </c>
      <c r="G781" t="s">
        <v>3309</v>
      </c>
      <c r="H781" t="s">
        <v>3268</v>
      </c>
      <c r="O781" s="3">
        <v>42734</v>
      </c>
    </row>
    <row r="782" spans="1:15" x14ac:dyDescent="0.4">
      <c r="A782">
        <v>781</v>
      </c>
      <c r="B782" t="s">
        <v>1483</v>
      </c>
      <c r="C782" t="s">
        <v>3093</v>
      </c>
      <c r="D782" t="str">
        <f t="shared" si="12"/>
        <v>maoe040</v>
      </c>
      <c r="E782">
        <v>5</v>
      </c>
      <c r="F782" t="s">
        <v>6</v>
      </c>
      <c r="G782" t="s">
        <v>3369</v>
      </c>
      <c r="H782" t="s">
        <v>3266</v>
      </c>
      <c r="O782" s="3">
        <v>42735</v>
      </c>
    </row>
    <row r="783" spans="1:15" x14ac:dyDescent="0.4">
      <c r="A783">
        <v>782</v>
      </c>
      <c r="B783" t="s">
        <v>1484</v>
      </c>
      <c r="C783" t="s">
        <v>3099</v>
      </c>
      <c r="D783" t="str">
        <f t="shared" si="12"/>
        <v>subarue040</v>
      </c>
      <c r="E783">
        <v>4</v>
      </c>
      <c r="F783" t="s">
        <v>4</v>
      </c>
      <c r="G783" t="s">
        <v>3369</v>
      </c>
      <c r="H783" t="s">
        <v>3266</v>
      </c>
      <c r="O783" s="3">
        <v>42735</v>
      </c>
    </row>
    <row r="784" spans="1:15" x14ac:dyDescent="0.4">
      <c r="A784">
        <v>783</v>
      </c>
      <c r="B784" t="s">
        <v>1485</v>
      </c>
      <c r="C784" t="s">
        <v>3103</v>
      </c>
      <c r="D784" t="str">
        <f t="shared" si="12"/>
        <v>makotoe040</v>
      </c>
      <c r="E784">
        <v>3</v>
      </c>
      <c r="F784" t="s">
        <v>4</v>
      </c>
      <c r="G784" t="s">
        <v>3369</v>
      </c>
      <c r="H784" t="s">
        <v>3266</v>
      </c>
      <c r="O784" s="3">
        <v>42735</v>
      </c>
    </row>
    <row r="785" spans="1:15" x14ac:dyDescent="0.4">
      <c r="A785">
        <v>784</v>
      </c>
      <c r="B785" t="s">
        <v>1486</v>
      </c>
      <c r="C785" t="s">
        <v>3108</v>
      </c>
      <c r="D785" t="str">
        <f t="shared" si="12"/>
        <v>somae040</v>
      </c>
      <c r="E785">
        <v>3</v>
      </c>
      <c r="F785" t="s">
        <v>6</v>
      </c>
      <c r="G785" t="s">
        <v>3369</v>
      </c>
      <c r="H785" t="s">
        <v>3266</v>
      </c>
      <c r="O785" s="3">
        <v>42735</v>
      </c>
    </row>
    <row r="786" spans="1:15" x14ac:dyDescent="0.4">
      <c r="A786">
        <v>785</v>
      </c>
      <c r="B786" t="s">
        <v>1487</v>
      </c>
      <c r="C786" t="s">
        <v>3107</v>
      </c>
      <c r="D786" t="str">
        <f t="shared" si="12"/>
        <v>yuzurue040</v>
      </c>
      <c r="E786">
        <v>3</v>
      </c>
      <c r="F786" t="s">
        <v>5</v>
      </c>
      <c r="G786" t="s">
        <v>3369</v>
      </c>
      <c r="H786" t="s">
        <v>3266</v>
      </c>
      <c r="O786" s="3">
        <v>42735</v>
      </c>
    </row>
    <row r="787" spans="1:15" x14ac:dyDescent="0.4">
      <c r="A787">
        <v>786</v>
      </c>
      <c r="B787" t="s">
        <v>1488</v>
      </c>
      <c r="C787" t="s">
        <v>3029</v>
      </c>
      <c r="D787" t="str">
        <f t="shared" si="12"/>
        <v>keitoe040</v>
      </c>
      <c r="E787">
        <v>5</v>
      </c>
      <c r="F787" t="s">
        <v>5</v>
      </c>
      <c r="G787" t="s">
        <v>3369</v>
      </c>
      <c r="H787" t="s">
        <v>3267</v>
      </c>
      <c r="O787" s="3">
        <v>42745</v>
      </c>
    </row>
    <row r="788" spans="1:15" x14ac:dyDescent="0.4">
      <c r="A788">
        <v>787</v>
      </c>
      <c r="B788" t="s">
        <v>1489</v>
      </c>
      <c r="C788" t="s">
        <v>3097</v>
      </c>
      <c r="D788" t="str">
        <f t="shared" si="12"/>
        <v>kuroe040</v>
      </c>
      <c r="E788">
        <v>4</v>
      </c>
      <c r="F788" t="s">
        <v>6</v>
      </c>
      <c r="G788" t="s">
        <v>3369</v>
      </c>
      <c r="H788" t="s">
        <v>3267</v>
      </c>
      <c r="O788" s="3">
        <v>42745</v>
      </c>
    </row>
    <row r="789" spans="1:15" x14ac:dyDescent="0.4">
      <c r="A789">
        <v>788</v>
      </c>
      <c r="B789" t="s">
        <v>1490</v>
      </c>
      <c r="C789" t="s">
        <v>3016</v>
      </c>
      <c r="D789" t="str">
        <f t="shared" si="12"/>
        <v>hokutoe040</v>
      </c>
      <c r="E789">
        <v>3</v>
      </c>
      <c r="F789" t="s">
        <v>4</v>
      </c>
      <c r="G789" t="s">
        <v>3369</v>
      </c>
      <c r="H789" t="s">
        <v>3267</v>
      </c>
      <c r="O789" s="3">
        <v>42745</v>
      </c>
    </row>
    <row r="790" spans="1:15" x14ac:dyDescent="0.4">
      <c r="A790">
        <v>789</v>
      </c>
      <c r="B790" t="s">
        <v>1491</v>
      </c>
      <c r="C790" t="s">
        <v>3100</v>
      </c>
      <c r="D790" t="str">
        <f t="shared" si="12"/>
        <v>izumis041</v>
      </c>
      <c r="E790">
        <v>5</v>
      </c>
      <c r="F790" t="s">
        <v>6</v>
      </c>
      <c r="G790" t="s">
        <v>3310</v>
      </c>
      <c r="H790" t="s">
        <v>3268</v>
      </c>
      <c r="O790" s="3">
        <v>42749</v>
      </c>
    </row>
    <row r="791" spans="1:15" x14ac:dyDescent="0.4">
      <c r="A791">
        <v>790</v>
      </c>
      <c r="B791" t="s">
        <v>1492</v>
      </c>
      <c r="C791" t="s">
        <v>3110</v>
      </c>
      <c r="D791" t="str">
        <f t="shared" si="12"/>
        <v>kaorus041</v>
      </c>
      <c r="E791">
        <v>4</v>
      </c>
      <c r="F791" t="s">
        <v>5</v>
      </c>
      <c r="G791" t="s">
        <v>3310</v>
      </c>
      <c r="H791" t="s">
        <v>3268</v>
      </c>
      <c r="O791" s="3">
        <v>42749</v>
      </c>
    </row>
    <row r="792" spans="1:15" x14ac:dyDescent="0.4">
      <c r="A792">
        <v>791</v>
      </c>
      <c r="B792" t="s">
        <v>1493</v>
      </c>
      <c r="C792" t="s">
        <v>3104</v>
      </c>
      <c r="D792" t="str">
        <f t="shared" si="12"/>
        <v>tsukasas041</v>
      </c>
      <c r="E792">
        <v>3</v>
      </c>
      <c r="F792" t="s">
        <v>5</v>
      </c>
      <c r="G792" t="s">
        <v>3310</v>
      </c>
      <c r="H792" t="s">
        <v>3268</v>
      </c>
      <c r="O792" s="3">
        <v>42749</v>
      </c>
    </row>
    <row r="793" spans="1:15" x14ac:dyDescent="0.4">
      <c r="A793">
        <v>792</v>
      </c>
      <c r="B793" t="s">
        <v>1494</v>
      </c>
      <c r="C793" t="s">
        <v>3048</v>
      </c>
      <c r="D793" t="str">
        <f t="shared" si="12"/>
        <v>leos041</v>
      </c>
      <c r="E793">
        <v>3</v>
      </c>
      <c r="F793" t="s">
        <v>4</v>
      </c>
      <c r="G793" t="s">
        <v>3310</v>
      </c>
      <c r="H793" t="s">
        <v>3268</v>
      </c>
      <c r="O793" s="3">
        <v>42749</v>
      </c>
    </row>
    <row r="794" spans="1:15" x14ac:dyDescent="0.4">
      <c r="A794">
        <v>793</v>
      </c>
      <c r="B794" t="s">
        <v>1495</v>
      </c>
      <c r="C794" t="s">
        <v>3105</v>
      </c>
      <c r="D794" t="str">
        <f t="shared" si="12"/>
        <v>torie041</v>
      </c>
      <c r="E794">
        <v>5</v>
      </c>
      <c r="F794" t="s">
        <v>4</v>
      </c>
      <c r="G794" t="s">
        <v>3370</v>
      </c>
      <c r="H794" t="s">
        <v>3266</v>
      </c>
      <c r="O794" s="3">
        <v>42750</v>
      </c>
    </row>
    <row r="795" spans="1:15" x14ac:dyDescent="0.4">
      <c r="A795">
        <v>794</v>
      </c>
      <c r="B795" t="s">
        <v>1496</v>
      </c>
      <c r="C795" t="s">
        <v>3096</v>
      </c>
      <c r="D795" t="str">
        <f t="shared" si="12"/>
        <v>watarue041</v>
      </c>
      <c r="E795">
        <v>4</v>
      </c>
      <c r="F795" t="s">
        <v>5</v>
      </c>
      <c r="G795" t="s">
        <v>3370</v>
      </c>
      <c r="H795" t="s">
        <v>3266</v>
      </c>
      <c r="O795" s="3">
        <v>42750</v>
      </c>
    </row>
    <row r="796" spans="1:15" x14ac:dyDescent="0.4">
      <c r="A796">
        <v>795</v>
      </c>
      <c r="B796" t="s">
        <v>1497</v>
      </c>
      <c r="C796" t="s">
        <v>3029</v>
      </c>
      <c r="D796" t="str">
        <f t="shared" si="12"/>
        <v>keitoe041</v>
      </c>
      <c r="E796">
        <v>3</v>
      </c>
      <c r="F796" t="s">
        <v>4</v>
      </c>
      <c r="G796" t="s">
        <v>3370</v>
      </c>
      <c r="H796" t="s">
        <v>3266</v>
      </c>
      <c r="O796" s="3">
        <v>42750</v>
      </c>
    </row>
    <row r="797" spans="1:15" x14ac:dyDescent="0.4">
      <c r="A797">
        <v>796</v>
      </c>
      <c r="B797" t="s">
        <v>1498</v>
      </c>
      <c r="C797" t="s">
        <v>3115</v>
      </c>
      <c r="D797" t="str">
        <f t="shared" si="12"/>
        <v>mitsurue041</v>
      </c>
      <c r="E797">
        <v>3</v>
      </c>
      <c r="F797" t="s">
        <v>6</v>
      </c>
      <c r="G797" t="s">
        <v>3370</v>
      </c>
      <c r="H797" t="s">
        <v>3266</v>
      </c>
      <c r="O797" s="3">
        <v>42750</v>
      </c>
    </row>
    <row r="798" spans="1:15" x14ac:dyDescent="0.4">
      <c r="A798">
        <v>797</v>
      </c>
      <c r="B798" t="s">
        <v>1499</v>
      </c>
      <c r="C798" t="s">
        <v>3094</v>
      </c>
      <c r="D798" t="str">
        <f t="shared" si="12"/>
        <v>hajimee041</v>
      </c>
      <c r="E798">
        <v>3</v>
      </c>
      <c r="F798" t="s">
        <v>5</v>
      </c>
      <c r="G798" t="s">
        <v>3370</v>
      </c>
      <c r="H798" t="s">
        <v>3266</v>
      </c>
      <c r="O798" s="3">
        <v>42750</v>
      </c>
    </row>
    <row r="799" spans="1:15" x14ac:dyDescent="0.4">
      <c r="A799">
        <v>798</v>
      </c>
      <c r="B799" t="s">
        <v>1500</v>
      </c>
      <c r="C799" t="s">
        <v>3031</v>
      </c>
      <c r="D799" t="str">
        <f t="shared" si="12"/>
        <v>eichie041</v>
      </c>
      <c r="E799">
        <v>5</v>
      </c>
      <c r="F799" t="s">
        <v>6</v>
      </c>
      <c r="G799" t="s">
        <v>3370</v>
      </c>
      <c r="H799" t="s">
        <v>3267</v>
      </c>
      <c r="O799" s="3">
        <v>42760</v>
      </c>
    </row>
    <row r="800" spans="1:15" x14ac:dyDescent="0.4">
      <c r="A800">
        <v>799</v>
      </c>
      <c r="B800" t="s">
        <v>1501</v>
      </c>
      <c r="C800" t="s">
        <v>3107</v>
      </c>
      <c r="D800" t="str">
        <f t="shared" si="12"/>
        <v>yuzurue041</v>
      </c>
      <c r="E800">
        <v>4</v>
      </c>
      <c r="F800" t="s">
        <v>4</v>
      </c>
      <c r="G800" t="s">
        <v>3370</v>
      </c>
      <c r="H800" t="s">
        <v>3267</v>
      </c>
      <c r="O800" s="3">
        <v>42760</v>
      </c>
    </row>
    <row r="801" spans="1:15" x14ac:dyDescent="0.4">
      <c r="A801">
        <v>799</v>
      </c>
      <c r="B801" t="s">
        <v>1502</v>
      </c>
      <c r="C801" t="s">
        <v>3098</v>
      </c>
      <c r="D801" t="str">
        <f t="shared" si="12"/>
        <v>shinobue041</v>
      </c>
      <c r="E801">
        <v>3</v>
      </c>
      <c r="F801" t="s">
        <v>5</v>
      </c>
      <c r="G801" t="s">
        <v>3370</v>
      </c>
      <c r="H801" t="s">
        <v>3267</v>
      </c>
      <c r="O801" s="3">
        <v>42760</v>
      </c>
    </row>
    <row r="802" spans="1:15" x14ac:dyDescent="0.4">
      <c r="A802">
        <v>800</v>
      </c>
      <c r="B802" t="s">
        <v>1503</v>
      </c>
      <c r="C802" t="s">
        <v>3108</v>
      </c>
      <c r="D802" t="str">
        <f t="shared" si="12"/>
        <v>somas015st</v>
      </c>
      <c r="E802">
        <v>4</v>
      </c>
      <c r="F802" t="s">
        <v>6</v>
      </c>
      <c r="G802" t="s">
        <v>3466</v>
      </c>
      <c r="H802" t="s">
        <v>3268</v>
      </c>
      <c r="O802" s="3">
        <v>42761</v>
      </c>
    </row>
    <row r="803" spans="1:15" x14ac:dyDescent="0.4">
      <c r="A803">
        <v>801</v>
      </c>
      <c r="B803" t="s">
        <v>1504</v>
      </c>
      <c r="C803" t="s">
        <v>3102</v>
      </c>
      <c r="D803" t="str">
        <f t="shared" si="12"/>
        <v>kogas015st</v>
      </c>
      <c r="E803">
        <v>3</v>
      </c>
      <c r="F803" t="s">
        <v>6</v>
      </c>
      <c r="G803" t="s">
        <v>3466</v>
      </c>
      <c r="H803" t="s">
        <v>3268</v>
      </c>
      <c r="O803" s="3">
        <v>42761</v>
      </c>
    </row>
    <row r="804" spans="1:15" x14ac:dyDescent="0.4">
      <c r="A804">
        <v>802</v>
      </c>
      <c r="B804" t="s">
        <v>1505</v>
      </c>
      <c r="C804" t="s">
        <v>3111</v>
      </c>
      <c r="D804" t="str">
        <f t="shared" si="12"/>
        <v>arashis015st</v>
      </c>
      <c r="E804">
        <v>3</v>
      </c>
      <c r="F804" t="s">
        <v>4</v>
      </c>
      <c r="G804" t="s">
        <v>3466</v>
      </c>
      <c r="H804" t="s">
        <v>3268</v>
      </c>
      <c r="O804" s="3">
        <v>42761</v>
      </c>
    </row>
    <row r="805" spans="1:15" x14ac:dyDescent="0.4">
      <c r="A805">
        <v>803</v>
      </c>
      <c r="B805" t="s">
        <v>1506</v>
      </c>
      <c r="C805" t="s">
        <v>3115</v>
      </c>
      <c r="D805" t="str">
        <f t="shared" si="12"/>
        <v>mitsurus015st</v>
      </c>
      <c r="E805">
        <v>3</v>
      </c>
      <c r="F805" t="s">
        <v>5</v>
      </c>
      <c r="G805" t="s">
        <v>3466</v>
      </c>
      <c r="H805" t="s">
        <v>3268</v>
      </c>
      <c r="O805" s="3">
        <v>42761</v>
      </c>
    </row>
    <row r="806" spans="1:15" x14ac:dyDescent="0.4">
      <c r="A806">
        <v>804</v>
      </c>
      <c r="B806" t="s">
        <v>1507</v>
      </c>
      <c r="C806" t="s">
        <v>3094</v>
      </c>
      <c r="D806" t="str">
        <f t="shared" si="12"/>
        <v>hajimes042</v>
      </c>
      <c r="E806">
        <v>5</v>
      </c>
      <c r="F806" t="s">
        <v>5</v>
      </c>
      <c r="G806" t="s">
        <v>3311</v>
      </c>
      <c r="H806" t="s">
        <v>3268</v>
      </c>
      <c r="O806" s="3">
        <v>42765</v>
      </c>
    </row>
    <row r="807" spans="1:15" x14ac:dyDescent="0.4">
      <c r="A807">
        <v>805</v>
      </c>
      <c r="B807" t="s">
        <v>1508</v>
      </c>
      <c r="C807" t="s">
        <v>3099</v>
      </c>
      <c r="D807" t="str">
        <f t="shared" si="12"/>
        <v>subarus042</v>
      </c>
      <c r="E807">
        <v>4</v>
      </c>
      <c r="F807" t="s">
        <v>6</v>
      </c>
      <c r="G807" t="s">
        <v>3311</v>
      </c>
      <c r="H807" t="s">
        <v>3268</v>
      </c>
      <c r="O807" s="3">
        <v>42765</v>
      </c>
    </row>
    <row r="808" spans="1:15" x14ac:dyDescent="0.4">
      <c r="A808">
        <v>806</v>
      </c>
      <c r="B808" t="s">
        <v>1509</v>
      </c>
      <c r="C808" t="s">
        <v>3035</v>
      </c>
      <c r="D808" t="str">
        <f t="shared" si="12"/>
        <v>chiakis042</v>
      </c>
      <c r="E808">
        <v>3</v>
      </c>
      <c r="F808" t="s">
        <v>4</v>
      </c>
      <c r="G808" t="s">
        <v>3311</v>
      </c>
      <c r="H808" t="s">
        <v>3268</v>
      </c>
      <c r="O808" s="3">
        <v>42765</v>
      </c>
    </row>
    <row r="809" spans="1:15" x14ac:dyDescent="0.4">
      <c r="A809">
        <v>807</v>
      </c>
      <c r="B809" t="s">
        <v>1510</v>
      </c>
      <c r="C809" t="s">
        <v>3110</v>
      </c>
      <c r="D809" t="str">
        <f t="shared" si="12"/>
        <v>kaorus042</v>
      </c>
      <c r="E809">
        <v>3</v>
      </c>
      <c r="F809" t="s">
        <v>6</v>
      </c>
      <c r="G809" t="s">
        <v>3311</v>
      </c>
      <c r="H809" t="s">
        <v>3268</v>
      </c>
      <c r="O809" s="3">
        <v>42765</v>
      </c>
    </row>
    <row r="810" spans="1:15" x14ac:dyDescent="0.4">
      <c r="A810">
        <v>808</v>
      </c>
      <c r="B810" t="s">
        <v>1511</v>
      </c>
      <c r="C810" t="s">
        <v>3006</v>
      </c>
      <c r="D810" t="str">
        <f t="shared" si="12"/>
        <v>hinatae042</v>
      </c>
      <c r="E810">
        <v>5</v>
      </c>
      <c r="F810" t="s">
        <v>5</v>
      </c>
      <c r="G810" t="s">
        <v>3371</v>
      </c>
      <c r="H810" t="s">
        <v>3266</v>
      </c>
      <c r="O810" s="3">
        <v>42766</v>
      </c>
    </row>
    <row r="811" spans="1:15" x14ac:dyDescent="0.4">
      <c r="A811">
        <v>809</v>
      </c>
      <c r="B811" t="s">
        <v>1512</v>
      </c>
      <c r="C811" t="s">
        <v>3109</v>
      </c>
      <c r="D811" t="str">
        <f t="shared" si="12"/>
        <v>ritsue042</v>
      </c>
      <c r="E811">
        <v>4</v>
      </c>
      <c r="F811" t="s">
        <v>6</v>
      </c>
      <c r="G811" t="s">
        <v>3371</v>
      </c>
      <c r="H811" t="s">
        <v>3266</v>
      </c>
      <c r="O811" s="3">
        <v>42766</v>
      </c>
    </row>
    <row r="812" spans="1:15" x14ac:dyDescent="0.4">
      <c r="A812">
        <v>810</v>
      </c>
      <c r="B812" t="s">
        <v>1513</v>
      </c>
      <c r="C812" t="s">
        <v>3093</v>
      </c>
      <c r="D812" t="str">
        <f t="shared" si="12"/>
        <v>maoe042</v>
      </c>
      <c r="E812">
        <v>3</v>
      </c>
      <c r="F812" t="s">
        <v>5</v>
      </c>
      <c r="G812" t="s">
        <v>3371</v>
      </c>
      <c r="H812" t="s">
        <v>3266</v>
      </c>
      <c r="O812" s="3">
        <v>42766</v>
      </c>
    </row>
    <row r="813" spans="1:15" x14ac:dyDescent="0.4">
      <c r="A813">
        <v>811</v>
      </c>
      <c r="B813" t="s">
        <v>1515</v>
      </c>
      <c r="C813" t="s">
        <v>3119</v>
      </c>
      <c r="D813" t="str">
        <f t="shared" si="12"/>
        <v>sorae042</v>
      </c>
      <c r="E813">
        <v>3</v>
      </c>
      <c r="F813" t="s">
        <v>4</v>
      </c>
      <c r="G813" t="s">
        <v>3371</v>
      </c>
      <c r="H813" t="s">
        <v>3266</v>
      </c>
      <c r="O813" s="3">
        <v>42766</v>
      </c>
    </row>
    <row r="814" spans="1:15" x14ac:dyDescent="0.4">
      <c r="A814">
        <v>812</v>
      </c>
      <c r="B814" t="s">
        <v>1516</v>
      </c>
      <c r="C814" t="s">
        <v>3029</v>
      </c>
      <c r="D814" t="str">
        <f t="shared" si="12"/>
        <v>keitoe042</v>
      </c>
      <c r="E814">
        <v>3</v>
      </c>
      <c r="F814" t="s">
        <v>6</v>
      </c>
      <c r="G814" t="s">
        <v>3371</v>
      </c>
      <c r="H814" t="s">
        <v>3266</v>
      </c>
      <c r="O814" s="3">
        <v>42766</v>
      </c>
    </row>
    <row r="815" spans="1:15" x14ac:dyDescent="0.4">
      <c r="A815">
        <v>813</v>
      </c>
      <c r="B815" t="s">
        <v>1517</v>
      </c>
      <c r="C815" t="s">
        <v>3044</v>
      </c>
      <c r="D815" t="str">
        <f t="shared" si="12"/>
        <v>reie042</v>
      </c>
      <c r="E815">
        <v>5</v>
      </c>
      <c r="F815" t="s">
        <v>4</v>
      </c>
      <c r="G815" t="s">
        <v>3371</v>
      </c>
      <c r="H815" t="s">
        <v>3267</v>
      </c>
      <c r="O815" s="3">
        <v>42776</v>
      </c>
    </row>
    <row r="816" spans="1:15" x14ac:dyDescent="0.4">
      <c r="A816">
        <v>814</v>
      </c>
      <c r="B816" t="s">
        <v>1518</v>
      </c>
      <c r="C816" t="s">
        <v>3112</v>
      </c>
      <c r="D816" t="str">
        <f t="shared" si="12"/>
        <v>yutae042</v>
      </c>
      <c r="E816">
        <v>4</v>
      </c>
      <c r="F816" t="s">
        <v>5</v>
      </c>
      <c r="G816" t="s">
        <v>3371</v>
      </c>
      <c r="H816" t="s">
        <v>3267</v>
      </c>
      <c r="O816" s="3">
        <v>42776</v>
      </c>
    </row>
    <row r="817" spans="1:15" x14ac:dyDescent="0.4">
      <c r="A817">
        <v>815</v>
      </c>
      <c r="B817" t="s">
        <v>1519</v>
      </c>
      <c r="C817" t="s">
        <v>3021</v>
      </c>
      <c r="D817" t="str">
        <f t="shared" si="12"/>
        <v>natsumee042</v>
      </c>
      <c r="E817">
        <v>3</v>
      </c>
      <c r="F817" t="s">
        <v>6</v>
      </c>
      <c r="G817" t="s">
        <v>3371</v>
      </c>
      <c r="H817" t="s">
        <v>3267</v>
      </c>
      <c r="O817" s="3">
        <v>42776</v>
      </c>
    </row>
    <row r="818" spans="1:15" x14ac:dyDescent="0.4">
      <c r="A818">
        <v>816</v>
      </c>
      <c r="B818" t="s">
        <v>1520</v>
      </c>
      <c r="C818" t="s">
        <v>3101</v>
      </c>
      <c r="D818" t="str">
        <f t="shared" si="12"/>
        <v>tetoras043</v>
      </c>
      <c r="E818">
        <v>5</v>
      </c>
      <c r="F818" t="s">
        <v>4</v>
      </c>
      <c r="G818" t="s">
        <v>3312</v>
      </c>
      <c r="H818" t="s">
        <v>3268</v>
      </c>
      <c r="O818" s="3">
        <v>42780</v>
      </c>
    </row>
    <row r="819" spans="1:15" x14ac:dyDescent="0.4">
      <c r="A819">
        <v>817</v>
      </c>
      <c r="B819" t="s">
        <v>1521</v>
      </c>
      <c r="C819" t="s">
        <v>3097</v>
      </c>
      <c r="D819" t="str">
        <f t="shared" si="12"/>
        <v>kuros043</v>
      </c>
      <c r="E819">
        <v>4</v>
      </c>
      <c r="F819" t="s">
        <v>5</v>
      </c>
      <c r="G819" t="s">
        <v>3312</v>
      </c>
      <c r="H819" t="s">
        <v>3268</v>
      </c>
      <c r="O819" s="3">
        <v>42780</v>
      </c>
    </row>
    <row r="820" spans="1:15" x14ac:dyDescent="0.4">
      <c r="A820">
        <v>818</v>
      </c>
      <c r="B820" t="s">
        <v>1522</v>
      </c>
      <c r="C820" t="s">
        <v>3006</v>
      </c>
      <c r="D820" t="str">
        <f t="shared" si="12"/>
        <v>hinatas043</v>
      </c>
      <c r="E820">
        <v>3</v>
      </c>
      <c r="F820" t="s">
        <v>6</v>
      </c>
      <c r="G820" t="s">
        <v>3312</v>
      </c>
      <c r="H820" t="s">
        <v>3268</v>
      </c>
      <c r="O820" s="3">
        <v>42780</v>
      </c>
    </row>
    <row r="821" spans="1:15" x14ac:dyDescent="0.4">
      <c r="A821">
        <v>819</v>
      </c>
      <c r="B821" t="s">
        <v>1523</v>
      </c>
      <c r="C821" t="s">
        <v>3102</v>
      </c>
      <c r="D821" t="str">
        <f t="shared" si="12"/>
        <v>kogas043</v>
      </c>
      <c r="E821">
        <v>3</v>
      </c>
      <c r="F821" t="s">
        <v>4</v>
      </c>
      <c r="G821" t="s">
        <v>3312</v>
      </c>
      <c r="H821" t="s">
        <v>3268</v>
      </c>
      <c r="O821" s="3">
        <v>42780</v>
      </c>
    </row>
    <row r="822" spans="1:15" x14ac:dyDescent="0.4">
      <c r="A822">
        <v>820</v>
      </c>
      <c r="B822" t="s">
        <v>1524</v>
      </c>
      <c r="C822" t="s">
        <v>3104</v>
      </c>
      <c r="D822" t="str">
        <f t="shared" si="12"/>
        <v>tsukasae043</v>
      </c>
      <c r="E822">
        <v>5</v>
      </c>
      <c r="F822" t="s">
        <v>5</v>
      </c>
      <c r="G822" t="s">
        <v>3372</v>
      </c>
      <c r="H822" t="s">
        <v>3266</v>
      </c>
      <c r="O822" s="3">
        <v>42781</v>
      </c>
    </row>
    <row r="823" spans="1:15" x14ac:dyDescent="0.4">
      <c r="A823">
        <v>821</v>
      </c>
      <c r="B823" t="s">
        <v>1525</v>
      </c>
      <c r="C823" t="s">
        <v>3113</v>
      </c>
      <c r="D823" t="str">
        <f t="shared" si="12"/>
        <v>tomoyae043</v>
      </c>
      <c r="E823">
        <v>4</v>
      </c>
      <c r="F823" t="s">
        <v>6</v>
      </c>
      <c r="G823" t="s">
        <v>3372</v>
      </c>
      <c r="H823" t="s">
        <v>3266</v>
      </c>
      <c r="O823" s="3">
        <v>42781</v>
      </c>
    </row>
    <row r="824" spans="1:15" x14ac:dyDescent="0.4">
      <c r="A824">
        <v>822</v>
      </c>
      <c r="B824" t="s">
        <v>1526</v>
      </c>
      <c r="C824" t="s">
        <v>3111</v>
      </c>
      <c r="D824" t="str">
        <f t="shared" si="12"/>
        <v>arashie043</v>
      </c>
      <c r="E824">
        <v>3</v>
      </c>
      <c r="F824" t="s">
        <v>6</v>
      </c>
      <c r="G824" t="s">
        <v>3372</v>
      </c>
      <c r="H824" t="s">
        <v>3266</v>
      </c>
      <c r="O824" s="3">
        <v>42781</v>
      </c>
    </row>
    <row r="825" spans="1:15" x14ac:dyDescent="0.4">
      <c r="A825">
        <v>823</v>
      </c>
      <c r="B825" t="s">
        <v>1527</v>
      </c>
      <c r="C825" t="s">
        <v>3109</v>
      </c>
      <c r="D825" t="str">
        <f t="shared" si="12"/>
        <v>ritsue043</v>
      </c>
      <c r="E825">
        <v>3</v>
      </c>
      <c r="F825" t="s">
        <v>5</v>
      </c>
      <c r="G825" t="s">
        <v>3372</v>
      </c>
      <c r="H825" t="s">
        <v>3266</v>
      </c>
      <c r="O825" s="3">
        <v>42781</v>
      </c>
    </row>
    <row r="826" spans="1:15" x14ac:dyDescent="0.4">
      <c r="A826">
        <v>824</v>
      </c>
      <c r="B826" t="s">
        <v>1528</v>
      </c>
      <c r="C826" t="s">
        <v>3094</v>
      </c>
      <c r="D826" t="str">
        <f t="shared" si="12"/>
        <v>hajimee043</v>
      </c>
      <c r="E826">
        <v>3</v>
      </c>
      <c r="F826" t="s">
        <v>4</v>
      </c>
      <c r="G826" t="s">
        <v>3372</v>
      </c>
      <c r="H826" t="s">
        <v>3266</v>
      </c>
      <c r="O826" s="3">
        <v>42781</v>
      </c>
    </row>
    <row r="827" spans="1:15" x14ac:dyDescent="0.4">
      <c r="A827">
        <v>825</v>
      </c>
      <c r="B827" t="s">
        <v>1529</v>
      </c>
      <c r="C827" t="s">
        <v>3046</v>
      </c>
      <c r="D827" t="str">
        <f t="shared" si="12"/>
        <v>nazunae043</v>
      </c>
      <c r="E827">
        <v>5</v>
      </c>
      <c r="F827" t="s">
        <v>4</v>
      </c>
      <c r="G827" t="s">
        <v>3372</v>
      </c>
      <c r="H827" t="s">
        <v>3267</v>
      </c>
      <c r="O827" s="3">
        <v>42791</v>
      </c>
    </row>
    <row r="828" spans="1:15" x14ac:dyDescent="0.4">
      <c r="A828">
        <v>826</v>
      </c>
      <c r="B828" t="s">
        <v>1530</v>
      </c>
      <c r="C828" t="s">
        <v>3048</v>
      </c>
      <c r="D828" t="str">
        <f t="shared" si="12"/>
        <v>leoe043</v>
      </c>
      <c r="E828">
        <v>4</v>
      </c>
      <c r="F828" t="s">
        <v>5</v>
      </c>
      <c r="G828" t="s">
        <v>3372</v>
      </c>
      <c r="H828" t="s">
        <v>3267</v>
      </c>
      <c r="O828" s="3">
        <v>42791</v>
      </c>
    </row>
    <row r="829" spans="1:15" x14ac:dyDescent="0.4">
      <c r="A829">
        <v>827</v>
      </c>
      <c r="B829" t="s">
        <v>1531</v>
      </c>
      <c r="C829" t="s">
        <v>3100</v>
      </c>
      <c r="D829" t="str">
        <f t="shared" si="12"/>
        <v>izumie043</v>
      </c>
      <c r="E829">
        <v>3</v>
      </c>
      <c r="F829" t="s">
        <v>6</v>
      </c>
      <c r="G829" t="s">
        <v>3372</v>
      </c>
      <c r="H829" t="s">
        <v>3267</v>
      </c>
      <c r="O829" s="3">
        <v>42791</v>
      </c>
    </row>
    <row r="830" spans="1:15" x14ac:dyDescent="0.4">
      <c r="A830">
        <v>828</v>
      </c>
      <c r="B830" t="s">
        <v>1532</v>
      </c>
      <c r="C830" t="s">
        <v>3111</v>
      </c>
      <c r="D830" t="str">
        <f t="shared" si="12"/>
        <v>arashis044</v>
      </c>
      <c r="E830">
        <v>5</v>
      </c>
      <c r="F830" t="s">
        <v>5</v>
      </c>
      <c r="G830" t="s">
        <v>3313</v>
      </c>
      <c r="H830" t="s">
        <v>3268</v>
      </c>
      <c r="O830" s="3">
        <v>42793</v>
      </c>
    </row>
    <row r="831" spans="1:15" x14ac:dyDescent="0.4">
      <c r="A831">
        <v>829</v>
      </c>
      <c r="B831" t="s">
        <v>1533</v>
      </c>
      <c r="C831" t="s">
        <v>3120</v>
      </c>
      <c r="D831" t="str">
        <f t="shared" si="12"/>
        <v>tsumugis044</v>
      </c>
      <c r="E831">
        <v>4</v>
      </c>
      <c r="F831" t="s">
        <v>6</v>
      </c>
      <c r="G831" t="s">
        <v>3313</v>
      </c>
      <c r="H831" t="s">
        <v>3268</v>
      </c>
      <c r="O831" s="3">
        <v>42793</v>
      </c>
    </row>
    <row r="832" spans="1:15" x14ac:dyDescent="0.4">
      <c r="A832">
        <v>830</v>
      </c>
      <c r="B832" t="s">
        <v>1534</v>
      </c>
      <c r="C832" t="s">
        <v>3115</v>
      </c>
      <c r="D832" t="str">
        <f t="shared" si="12"/>
        <v>mitsurus044</v>
      </c>
      <c r="E832">
        <v>3</v>
      </c>
      <c r="F832" t="s">
        <v>6</v>
      </c>
      <c r="G832" t="s">
        <v>3313</v>
      </c>
      <c r="H832" t="s">
        <v>3268</v>
      </c>
      <c r="O832" s="3">
        <v>42793</v>
      </c>
    </row>
    <row r="833" spans="1:15" x14ac:dyDescent="0.4">
      <c r="A833">
        <v>831</v>
      </c>
      <c r="B833" t="s">
        <v>1535</v>
      </c>
      <c r="C833" t="s">
        <v>3116</v>
      </c>
      <c r="D833" t="str">
        <f t="shared" si="12"/>
        <v>mikas044</v>
      </c>
      <c r="E833">
        <v>3</v>
      </c>
      <c r="F833" t="s">
        <v>4</v>
      </c>
      <c r="G833" t="s">
        <v>3313</v>
      </c>
      <c r="H833" t="s">
        <v>3268</v>
      </c>
      <c r="O833" s="3">
        <v>42793</v>
      </c>
    </row>
    <row r="834" spans="1:15" x14ac:dyDescent="0.4">
      <c r="A834">
        <v>831</v>
      </c>
      <c r="B834" t="s">
        <v>1536</v>
      </c>
      <c r="C834" t="s">
        <v>3106</v>
      </c>
      <c r="D834" t="str">
        <f t="shared" ref="D834:D855" si="13">_xlfn.CONCAT(C834,G834)</f>
        <v>midorie044</v>
      </c>
      <c r="E834">
        <v>5</v>
      </c>
      <c r="F834" t="s">
        <v>6</v>
      </c>
      <c r="G834" t="s">
        <v>3373</v>
      </c>
      <c r="H834" t="s">
        <v>3266</v>
      </c>
      <c r="O834" s="3">
        <v>42794</v>
      </c>
    </row>
    <row r="835" spans="1:15" x14ac:dyDescent="0.4">
      <c r="A835">
        <v>832</v>
      </c>
      <c r="B835" t="s">
        <v>1537</v>
      </c>
      <c r="C835" t="s">
        <v>3098</v>
      </c>
      <c r="D835" t="str">
        <f t="shared" si="13"/>
        <v>shinobue044</v>
      </c>
      <c r="E835">
        <v>4</v>
      </c>
      <c r="F835" t="s">
        <v>4</v>
      </c>
      <c r="G835" t="s">
        <v>3373</v>
      </c>
      <c r="H835" t="s">
        <v>3266</v>
      </c>
      <c r="O835" s="3">
        <v>42794</v>
      </c>
    </row>
    <row r="836" spans="1:15" x14ac:dyDescent="0.4">
      <c r="A836">
        <v>833</v>
      </c>
      <c r="B836" t="s">
        <v>1538</v>
      </c>
      <c r="C836" t="s">
        <v>3110</v>
      </c>
      <c r="D836" t="str">
        <f t="shared" si="13"/>
        <v>kaorue044</v>
      </c>
      <c r="E836">
        <v>3</v>
      </c>
      <c r="F836" t="s">
        <v>5</v>
      </c>
      <c r="G836" t="s">
        <v>3373</v>
      </c>
      <c r="H836" t="s">
        <v>3266</v>
      </c>
      <c r="O836" s="3">
        <v>42794</v>
      </c>
    </row>
    <row r="837" spans="1:15" x14ac:dyDescent="0.4">
      <c r="A837">
        <v>834</v>
      </c>
      <c r="B837" t="s">
        <v>1539</v>
      </c>
      <c r="C837" t="s">
        <v>3031</v>
      </c>
      <c r="D837" t="str">
        <f t="shared" si="13"/>
        <v>eichie044</v>
      </c>
      <c r="E837">
        <v>3</v>
      </c>
      <c r="F837" t="s">
        <v>6</v>
      </c>
      <c r="G837" t="s">
        <v>3373</v>
      </c>
      <c r="H837" t="s">
        <v>3266</v>
      </c>
      <c r="O837" s="3">
        <v>42794</v>
      </c>
    </row>
    <row r="838" spans="1:15" x14ac:dyDescent="0.4">
      <c r="A838">
        <v>835</v>
      </c>
      <c r="B838" t="s">
        <v>1540</v>
      </c>
      <c r="C838" t="s">
        <v>3099</v>
      </c>
      <c r="D838" t="str">
        <f t="shared" si="13"/>
        <v>subarue044</v>
      </c>
      <c r="E838">
        <v>3</v>
      </c>
      <c r="F838" t="s">
        <v>4</v>
      </c>
      <c r="G838" t="s">
        <v>3373</v>
      </c>
      <c r="H838" t="s">
        <v>3266</v>
      </c>
      <c r="O838" s="3">
        <v>42794</v>
      </c>
    </row>
    <row r="839" spans="1:15" x14ac:dyDescent="0.4">
      <c r="A839">
        <v>836</v>
      </c>
      <c r="B839" t="s">
        <v>1541</v>
      </c>
      <c r="C839" t="s">
        <v>3035</v>
      </c>
      <c r="D839" t="str">
        <f t="shared" si="13"/>
        <v>chiakie044</v>
      </c>
      <c r="E839">
        <v>5</v>
      </c>
      <c r="F839" t="s">
        <v>5</v>
      </c>
      <c r="G839" t="s">
        <v>3373</v>
      </c>
      <c r="H839" t="s">
        <v>3267</v>
      </c>
      <c r="O839" s="3">
        <v>42804</v>
      </c>
    </row>
    <row r="840" spans="1:15" x14ac:dyDescent="0.4">
      <c r="A840">
        <v>837</v>
      </c>
      <c r="B840" t="s">
        <v>1542</v>
      </c>
      <c r="C840" t="s">
        <v>3101</v>
      </c>
      <c r="D840" t="str">
        <f t="shared" si="13"/>
        <v>tetorae044</v>
      </c>
      <c r="E840">
        <v>4</v>
      </c>
      <c r="F840" t="s">
        <v>6</v>
      </c>
      <c r="G840" t="s">
        <v>3373</v>
      </c>
      <c r="H840" t="s">
        <v>3267</v>
      </c>
      <c r="O840" s="3">
        <v>42804</v>
      </c>
    </row>
    <row r="841" spans="1:15" x14ac:dyDescent="0.4">
      <c r="A841">
        <v>838</v>
      </c>
      <c r="B841" t="s">
        <v>1543</v>
      </c>
      <c r="C841" t="s">
        <v>3114</v>
      </c>
      <c r="D841" t="str">
        <f t="shared" si="13"/>
        <v>kanatae044</v>
      </c>
      <c r="E841">
        <v>3</v>
      </c>
      <c r="F841" t="s">
        <v>4</v>
      </c>
      <c r="G841" t="s">
        <v>3373</v>
      </c>
      <c r="H841" t="s">
        <v>3267</v>
      </c>
      <c r="O841" s="3">
        <v>42804</v>
      </c>
    </row>
    <row r="842" spans="1:15" x14ac:dyDescent="0.4">
      <c r="A842">
        <v>840</v>
      </c>
      <c r="B842" t="s">
        <v>1544</v>
      </c>
      <c r="C842" t="s">
        <v>3107</v>
      </c>
      <c r="D842" t="str">
        <f t="shared" si="13"/>
        <v>yuzurus045</v>
      </c>
      <c r="E842">
        <v>5</v>
      </c>
      <c r="F842" t="s">
        <v>4</v>
      </c>
      <c r="G842" t="s">
        <v>3314</v>
      </c>
      <c r="H842" t="s">
        <v>3268</v>
      </c>
      <c r="O842" s="3">
        <v>42808</v>
      </c>
    </row>
    <row r="843" spans="1:15" x14ac:dyDescent="0.4">
      <c r="A843">
        <v>841</v>
      </c>
      <c r="B843" t="s">
        <v>1545</v>
      </c>
      <c r="C843" t="s">
        <v>3105</v>
      </c>
      <c r="D843" t="str">
        <f t="shared" si="13"/>
        <v>toris045</v>
      </c>
      <c r="E843">
        <v>4</v>
      </c>
      <c r="F843" t="s">
        <v>6</v>
      </c>
      <c r="G843" t="s">
        <v>3314</v>
      </c>
      <c r="H843" t="s">
        <v>3268</v>
      </c>
      <c r="O843" s="3">
        <v>42808</v>
      </c>
    </row>
    <row r="844" spans="1:15" x14ac:dyDescent="0.4">
      <c r="A844">
        <v>842</v>
      </c>
      <c r="B844" t="s">
        <v>1546</v>
      </c>
      <c r="C844" t="s">
        <v>3031</v>
      </c>
      <c r="D844" t="str">
        <f t="shared" si="13"/>
        <v>eichis045</v>
      </c>
      <c r="E844">
        <v>3</v>
      </c>
      <c r="F844" t="s">
        <v>5</v>
      </c>
      <c r="G844" t="s">
        <v>3314</v>
      </c>
      <c r="H844" t="s">
        <v>3268</v>
      </c>
      <c r="O844" s="3">
        <v>42808</v>
      </c>
    </row>
    <row r="845" spans="1:15" x14ac:dyDescent="0.4">
      <c r="A845">
        <v>843</v>
      </c>
      <c r="B845" t="s">
        <v>1547</v>
      </c>
      <c r="C845" t="s">
        <v>3104</v>
      </c>
      <c r="D845" t="str">
        <f t="shared" si="13"/>
        <v>tsukasas045</v>
      </c>
      <c r="E845">
        <v>3</v>
      </c>
      <c r="F845" t="s">
        <v>4</v>
      </c>
      <c r="G845" t="s">
        <v>3314</v>
      </c>
      <c r="H845" t="s">
        <v>3268</v>
      </c>
      <c r="O845" s="3">
        <v>42808</v>
      </c>
    </row>
    <row r="846" spans="1:15" x14ac:dyDescent="0.4">
      <c r="A846">
        <v>844</v>
      </c>
      <c r="B846" t="s">
        <v>1548</v>
      </c>
      <c r="C846" t="s">
        <v>3095</v>
      </c>
      <c r="D846" t="str">
        <f t="shared" si="13"/>
        <v>adnise045</v>
      </c>
      <c r="E846">
        <v>5</v>
      </c>
      <c r="F846" t="s">
        <v>4</v>
      </c>
      <c r="G846" t="s">
        <v>3374</v>
      </c>
      <c r="H846" t="s">
        <v>3266</v>
      </c>
      <c r="O846" s="3">
        <v>42809</v>
      </c>
    </row>
    <row r="847" spans="1:15" x14ac:dyDescent="0.4">
      <c r="A847">
        <v>845</v>
      </c>
      <c r="B847" t="s">
        <v>1549</v>
      </c>
      <c r="C847" t="s">
        <v>3029</v>
      </c>
      <c r="D847" t="str">
        <f t="shared" si="13"/>
        <v>keitoe045</v>
      </c>
      <c r="E847">
        <v>4</v>
      </c>
      <c r="F847" t="s">
        <v>5</v>
      </c>
      <c r="G847" t="s">
        <v>3374</v>
      </c>
      <c r="H847" t="s">
        <v>3266</v>
      </c>
      <c r="O847" s="3">
        <v>42809</v>
      </c>
    </row>
    <row r="848" spans="1:15" x14ac:dyDescent="0.4">
      <c r="A848">
        <v>846</v>
      </c>
      <c r="B848" t="s">
        <v>1550</v>
      </c>
      <c r="C848" t="s">
        <v>3044</v>
      </c>
      <c r="D848" t="str">
        <f t="shared" si="13"/>
        <v>reie045</v>
      </c>
      <c r="E848">
        <v>3</v>
      </c>
      <c r="F848" t="s">
        <v>4</v>
      </c>
      <c r="G848" t="s">
        <v>3374</v>
      </c>
      <c r="H848" t="s">
        <v>3266</v>
      </c>
      <c r="O848" s="3">
        <v>42809</v>
      </c>
    </row>
    <row r="849" spans="1:15" x14ac:dyDescent="0.4">
      <c r="A849">
        <v>847</v>
      </c>
      <c r="B849" t="s">
        <v>1551</v>
      </c>
      <c r="C849" t="s">
        <v>3110</v>
      </c>
      <c r="D849" t="str">
        <f t="shared" si="13"/>
        <v>kaorue045</v>
      </c>
      <c r="E849">
        <v>3</v>
      </c>
      <c r="F849" t="s">
        <v>6</v>
      </c>
      <c r="G849" t="s">
        <v>3374</v>
      </c>
      <c r="H849" t="s">
        <v>3266</v>
      </c>
      <c r="O849" s="3">
        <v>42809</v>
      </c>
    </row>
    <row r="850" spans="1:15" x14ac:dyDescent="0.4">
      <c r="A850">
        <v>848</v>
      </c>
      <c r="B850" t="s">
        <v>1552</v>
      </c>
      <c r="C850" t="s">
        <v>3114</v>
      </c>
      <c r="D850" t="str">
        <f t="shared" si="13"/>
        <v>kanatae045</v>
      </c>
      <c r="E850">
        <v>3</v>
      </c>
      <c r="F850" t="s">
        <v>5</v>
      </c>
      <c r="G850" t="s">
        <v>3374</v>
      </c>
      <c r="H850" t="s">
        <v>3266</v>
      </c>
      <c r="O850" s="3">
        <v>42809</v>
      </c>
    </row>
    <row r="851" spans="1:15" x14ac:dyDescent="0.4">
      <c r="A851">
        <v>849</v>
      </c>
      <c r="B851" t="s">
        <v>1553</v>
      </c>
      <c r="C851" t="s">
        <v>3108</v>
      </c>
      <c r="D851" t="str">
        <f t="shared" si="13"/>
        <v>somae045</v>
      </c>
      <c r="E851">
        <v>5</v>
      </c>
      <c r="F851" t="s">
        <v>6</v>
      </c>
      <c r="G851" t="s">
        <v>3374</v>
      </c>
      <c r="H851" t="s">
        <v>3267</v>
      </c>
      <c r="O851" s="3">
        <v>42819</v>
      </c>
    </row>
    <row r="852" spans="1:15" x14ac:dyDescent="0.4">
      <c r="A852">
        <v>850</v>
      </c>
      <c r="B852" t="s">
        <v>1554</v>
      </c>
      <c r="C852" t="s">
        <v>3102</v>
      </c>
      <c r="D852" t="str">
        <f t="shared" si="13"/>
        <v>kogae045</v>
      </c>
      <c r="E852">
        <v>4</v>
      </c>
      <c r="F852" t="s">
        <v>4</v>
      </c>
      <c r="G852" t="s">
        <v>3374</v>
      </c>
      <c r="H852" t="s">
        <v>3267</v>
      </c>
      <c r="O852" s="3">
        <v>42819</v>
      </c>
    </row>
    <row r="853" spans="1:15" x14ac:dyDescent="0.4">
      <c r="A853">
        <v>851</v>
      </c>
      <c r="B853" t="s">
        <v>1555</v>
      </c>
      <c r="C853" t="s">
        <v>3097</v>
      </c>
      <c r="D853" t="str">
        <f t="shared" si="13"/>
        <v>kuroe045</v>
      </c>
      <c r="E853">
        <v>3</v>
      </c>
      <c r="F853" t="s">
        <v>5</v>
      </c>
      <c r="G853" t="s">
        <v>3374</v>
      </c>
      <c r="H853" t="s">
        <v>3267</v>
      </c>
      <c r="O853" s="3">
        <v>42819</v>
      </c>
    </row>
    <row r="854" spans="1:15" x14ac:dyDescent="0.4">
      <c r="A854">
        <v>852</v>
      </c>
      <c r="B854" t="s">
        <v>1556</v>
      </c>
      <c r="C854" t="s">
        <v>3006</v>
      </c>
      <c r="D854" t="str">
        <f t="shared" si="13"/>
        <v>hinatas016st</v>
      </c>
      <c r="E854">
        <v>4</v>
      </c>
      <c r="F854" t="s">
        <v>4</v>
      </c>
      <c r="G854" t="s">
        <v>3467</v>
      </c>
      <c r="H854" t="s">
        <v>3268</v>
      </c>
      <c r="O854" s="3">
        <v>42820</v>
      </c>
    </row>
    <row r="855" spans="1:15" x14ac:dyDescent="0.4">
      <c r="A855">
        <v>853</v>
      </c>
      <c r="B855" t="s">
        <v>1557</v>
      </c>
      <c r="C855" t="s">
        <v>3094</v>
      </c>
      <c r="D855" t="str">
        <f t="shared" si="13"/>
        <v>hajimes016st</v>
      </c>
      <c r="E855">
        <v>3</v>
      </c>
      <c r="F855" t="s">
        <v>5</v>
      </c>
      <c r="G855" t="s">
        <v>3467</v>
      </c>
      <c r="H855" t="s">
        <v>3268</v>
      </c>
      <c r="O855" s="3">
        <v>42820</v>
      </c>
    </row>
    <row r="856" spans="1:15" x14ac:dyDescent="0.4">
      <c r="A856">
        <v>854</v>
      </c>
      <c r="B856" t="s">
        <v>1558</v>
      </c>
      <c r="C856" t="s">
        <v>3099</v>
      </c>
      <c r="D856" t="e">
        <f>_xlfn.CONCAT(#REF!,G856)</f>
        <v>#REF!</v>
      </c>
      <c r="E856">
        <v>3</v>
      </c>
      <c r="F856" t="s">
        <v>6</v>
      </c>
      <c r="G856" t="s">
        <v>3467</v>
      </c>
      <c r="H856" t="s">
        <v>3268</v>
      </c>
      <c r="O856" s="3">
        <v>42820</v>
      </c>
    </row>
    <row r="857" spans="1:15" x14ac:dyDescent="0.4">
      <c r="A857">
        <v>855</v>
      </c>
      <c r="B857" t="s">
        <v>1559</v>
      </c>
      <c r="C857" t="s">
        <v>3100</v>
      </c>
      <c r="D857" t="str">
        <f>_xlfn.CONCAT(C856,G857)</f>
        <v>subarus016st</v>
      </c>
      <c r="E857">
        <v>3</v>
      </c>
      <c r="F857" t="s">
        <v>4</v>
      </c>
      <c r="G857" t="s">
        <v>3467</v>
      </c>
      <c r="H857" t="s">
        <v>3268</v>
      </c>
      <c r="O857" s="3">
        <v>42820</v>
      </c>
    </row>
    <row r="858" spans="1:15" x14ac:dyDescent="0.4">
      <c r="A858">
        <v>856</v>
      </c>
      <c r="B858" t="s">
        <v>1560</v>
      </c>
      <c r="C858" t="s">
        <v>3112</v>
      </c>
      <c r="D858" t="str">
        <f t="shared" ref="D858:D887" si="14">_xlfn.CONCAT(C858,G858)</f>
        <v>yutas046</v>
      </c>
      <c r="E858">
        <v>5</v>
      </c>
      <c r="F858" t="s">
        <v>6</v>
      </c>
      <c r="G858" t="s">
        <v>3315</v>
      </c>
      <c r="H858" t="s">
        <v>3268</v>
      </c>
      <c r="O858" s="3">
        <v>42824</v>
      </c>
    </row>
    <row r="859" spans="1:15" x14ac:dyDescent="0.4">
      <c r="A859">
        <v>857</v>
      </c>
      <c r="B859" t="s">
        <v>1561</v>
      </c>
      <c r="C859" t="s">
        <v>3098</v>
      </c>
      <c r="D859" t="str">
        <f t="shared" si="14"/>
        <v>shinobus046</v>
      </c>
      <c r="E859">
        <v>4</v>
      </c>
      <c r="F859" t="s">
        <v>5</v>
      </c>
      <c r="G859" t="s">
        <v>3315</v>
      </c>
      <c r="H859" t="s">
        <v>3268</v>
      </c>
      <c r="O859" s="3">
        <v>42824</v>
      </c>
    </row>
    <row r="860" spans="1:15" x14ac:dyDescent="0.4">
      <c r="A860">
        <v>858</v>
      </c>
      <c r="B860" t="s">
        <v>1562</v>
      </c>
      <c r="C860" t="s">
        <v>3106</v>
      </c>
      <c r="D860" t="str">
        <f t="shared" si="14"/>
        <v>midoris046</v>
      </c>
      <c r="E860">
        <v>3</v>
      </c>
      <c r="F860" t="s">
        <v>4</v>
      </c>
      <c r="G860" t="s">
        <v>3315</v>
      </c>
      <c r="H860" t="s">
        <v>3268</v>
      </c>
      <c r="O860" s="3">
        <v>42824</v>
      </c>
    </row>
    <row r="861" spans="1:15" x14ac:dyDescent="0.4">
      <c r="A861">
        <v>859</v>
      </c>
      <c r="B861" t="s">
        <v>1563</v>
      </c>
      <c r="C861" t="s">
        <v>3035</v>
      </c>
      <c r="D861" t="str">
        <f t="shared" si="14"/>
        <v>chiakis046</v>
      </c>
      <c r="E861">
        <v>3</v>
      </c>
      <c r="F861" t="s">
        <v>6</v>
      </c>
      <c r="G861" t="s">
        <v>3315</v>
      </c>
      <c r="H861" t="s">
        <v>3268</v>
      </c>
      <c r="O861" s="3">
        <v>42824</v>
      </c>
    </row>
    <row r="862" spans="1:15" x14ac:dyDescent="0.4">
      <c r="A862">
        <v>860</v>
      </c>
      <c r="B862" t="s">
        <v>1564</v>
      </c>
      <c r="C862" t="s">
        <v>3099</v>
      </c>
      <c r="D862" t="str">
        <f t="shared" si="14"/>
        <v>subarue046</v>
      </c>
      <c r="E862">
        <v>5</v>
      </c>
      <c r="F862" t="s">
        <v>6</v>
      </c>
      <c r="G862" t="s">
        <v>3375</v>
      </c>
      <c r="H862" t="s">
        <v>3266</v>
      </c>
      <c r="O862" s="3">
        <v>42825</v>
      </c>
    </row>
    <row r="863" spans="1:15" x14ac:dyDescent="0.4">
      <c r="A863">
        <v>861</v>
      </c>
      <c r="B863" t="s">
        <v>1565</v>
      </c>
      <c r="C863" t="s">
        <v>3103</v>
      </c>
      <c r="D863" t="str">
        <f t="shared" si="14"/>
        <v>makotoe046</v>
      </c>
      <c r="E863">
        <v>4</v>
      </c>
      <c r="F863" t="s">
        <v>4</v>
      </c>
      <c r="G863" t="s">
        <v>3375</v>
      </c>
      <c r="H863" t="s">
        <v>3266</v>
      </c>
      <c r="O863" s="3">
        <v>42825</v>
      </c>
    </row>
    <row r="864" spans="1:15" x14ac:dyDescent="0.4">
      <c r="A864">
        <v>862</v>
      </c>
      <c r="B864" t="s">
        <v>1566</v>
      </c>
      <c r="C864" t="s">
        <v>3021</v>
      </c>
      <c r="D864" t="str">
        <f t="shared" si="14"/>
        <v>natsumee046</v>
      </c>
      <c r="E864">
        <v>3</v>
      </c>
      <c r="F864" t="s">
        <v>5</v>
      </c>
      <c r="G864" t="s">
        <v>3375</v>
      </c>
      <c r="H864" t="s">
        <v>3266</v>
      </c>
      <c r="O864" s="3">
        <v>42825</v>
      </c>
    </row>
    <row r="865" spans="1:15" x14ac:dyDescent="0.4">
      <c r="A865">
        <v>863</v>
      </c>
      <c r="B865" t="s">
        <v>1567</v>
      </c>
      <c r="C865" t="s">
        <v>3096</v>
      </c>
      <c r="D865" t="str">
        <f t="shared" si="14"/>
        <v>watarue046</v>
      </c>
      <c r="E865">
        <v>3</v>
      </c>
      <c r="F865" t="s">
        <v>4</v>
      </c>
      <c r="G865" t="s">
        <v>3375</v>
      </c>
      <c r="H865" t="s">
        <v>3266</v>
      </c>
      <c r="O865" s="3">
        <v>42825</v>
      </c>
    </row>
    <row r="866" spans="1:15" x14ac:dyDescent="0.4">
      <c r="A866">
        <v>864</v>
      </c>
      <c r="B866" t="s">
        <v>1568</v>
      </c>
      <c r="C866" t="s">
        <v>3109</v>
      </c>
      <c r="D866" t="str">
        <f t="shared" si="14"/>
        <v>ritsue046</v>
      </c>
      <c r="E866">
        <v>3</v>
      </c>
      <c r="F866" t="s">
        <v>6</v>
      </c>
      <c r="G866" t="s">
        <v>3375</v>
      </c>
      <c r="H866" t="s">
        <v>3266</v>
      </c>
      <c r="O866" s="3">
        <v>42825</v>
      </c>
    </row>
    <row r="867" spans="1:15" x14ac:dyDescent="0.4">
      <c r="A867">
        <v>865</v>
      </c>
      <c r="B867" t="s">
        <v>1569</v>
      </c>
      <c r="C867" t="s">
        <v>3118</v>
      </c>
      <c r="D867" t="str">
        <f t="shared" si="14"/>
        <v>jinsp006</v>
      </c>
      <c r="E867">
        <v>4</v>
      </c>
      <c r="F867" t="s">
        <v>5</v>
      </c>
      <c r="G867" t="s">
        <v>3438</v>
      </c>
      <c r="H867" t="s">
        <v>3268</v>
      </c>
      <c r="O867" s="3">
        <v>42826</v>
      </c>
    </row>
    <row r="868" spans="1:15" x14ac:dyDescent="0.4">
      <c r="A868">
        <v>866</v>
      </c>
      <c r="B868" t="s">
        <v>1570</v>
      </c>
      <c r="C868" t="s">
        <v>3117</v>
      </c>
      <c r="D868" t="str">
        <f t="shared" si="14"/>
        <v>akiomisp006</v>
      </c>
      <c r="E868">
        <v>4</v>
      </c>
      <c r="F868" t="s">
        <v>6</v>
      </c>
      <c r="G868" t="s">
        <v>3438</v>
      </c>
      <c r="H868" t="s">
        <v>3268</v>
      </c>
      <c r="O868" s="3">
        <v>42826</v>
      </c>
    </row>
    <row r="869" spans="1:15" x14ac:dyDescent="0.4">
      <c r="A869">
        <v>867</v>
      </c>
      <c r="B869" t="s">
        <v>1571</v>
      </c>
      <c r="C869" t="s">
        <v>3016</v>
      </c>
      <c r="D869" t="str">
        <f t="shared" si="14"/>
        <v>hokutoe046</v>
      </c>
      <c r="E869">
        <v>5</v>
      </c>
      <c r="F869" t="s">
        <v>4</v>
      </c>
      <c r="G869" t="s">
        <v>3375</v>
      </c>
      <c r="H869" t="s">
        <v>3267</v>
      </c>
      <c r="O869" s="3">
        <v>42836</v>
      </c>
    </row>
    <row r="870" spans="1:15" x14ac:dyDescent="0.4">
      <c r="A870">
        <v>868</v>
      </c>
      <c r="B870" t="s">
        <v>1572</v>
      </c>
      <c r="C870" t="s">
        <v>3093</v>
      </c>
      <c r="D870" t="str">
        <f t="shared" si="14"/>
        <v>maoe046</v>
      </c>
      <c r="E870">
        <v>4</v>
      </c>
      <c r="F870" t="s">
        <v>5</v>
      </c>
      <c r="G870" t="s">
        <v>3375</v>
      </c>
      <c r="H870" t="s">
        <v>3267</v>
      </c>
      <c r="O870" s="3">
        <v>42836</v>
      </c>
    </row>
    <row r="871" spans="1:15" x14ac:dyDescent="0.4">
      <c r="A871">
        <v>869</v>
      </c>
      <c r="B871" t="s">
        <v>1573</v>
      </c>
      <c r="C871" t="s">
        <v>3102</v>
      </c>
      <c r="D871" t="str">
        <f t="shared" si="14"/>
        <v>kogae046</v>
      </c>
      <c r="E871">
        <v>3</v>
      </c>
      <c r="F871" t="s">
        <v>6</v>
      </c>
      <c r="G871" t="s">
        <v>3375</v>
      </c>
      <c r="H871" t="s">
        <v>3267</v>
      </c>
      <c r="O871" s="3">
        <v>42836</v>
      </c>
    </row>
    <row r="872" spans="1:15" x14ac:dyDescent="0.4">
      <c r="A872">
        <v>870</v>
      </c>
      <c r="B872" t="s">
        <v>1574</v>
      </c>
      <c r="C872" t="s">
        <v>3102</v>
      </c>
      <c r="D872" t="str">
        <f t="shared" si="14"/>
        <v>kogas047</v>
      </c>
      <c r="E872">
        <v>5</v>
      </c>
      <c r="F872" t="s">
        <v>5</v>
      </c>
      <c r="G872" t="s">
        <v>3316</v>
      </c>
      <c r="H872" t="s">
        <v>3268</v>
      </c>
      <c r="O872" s="3">
        <v>42839</v>
      </c>
    </row>
    <row r="873" spans="1:15" x14ac:dyDescent="0.4">
      <c r="A873">
        <v>871</v>
      </c>
      <c r="B873" t="s">
        <v>1575</v>
      </c>
      <c r="C873" t="s">
        <v>3104</v>
      </c>
      <c r="D873" t="str">
        <f t="shared" si="14"/>
        <v>tsukasas047</v>
      </c>
      <c r="E873">
        <v>4</v>
      </c>
      <c r="F873" t="s">
        <v>6</v>
      </c>
      <c r="G873" t="s">
        <v>3316</v>
      </c>
      <c r="H873" t="s">
        <v>3268</v>
      </c>
      <c r="O873" s="3">
        <v>42839</v>
      </c>
    </row>
    <row r="874" spans="1:15" x14ac:dyDescent="0.4">
      <c r="A874">
        <v>872</v>
      </c>
      <c r="B874" t="s">
        <v>1576</v>
      </c>
      <c r="C874" t="s">
        <v>3101</v>
      </c>
      <c r="D874" t="str">
        <f t="shared" si="14"/>
        <v>tetoras047</v>
      </c>
      <c r="E874">
        <v>3</v>
      </c>
      <c r="F874" t="s">
        <v>5</v>
      </c>
      <c r="G874" t="s">
        <v>3316</v>
      </c>
      <c r="H874" t="s">
        <v>3268</v>
      </c>
      <c r="O874" s="3">
        <v>42839</v>
      </c>
    </row>
    <row r="875" spans="1:15" x14ac:dyDescent="0.4">
      <c r="A875">
        <v>873</v>
      </c>
      <c r="B875" t="s">
        <v>1577</v>
      </c>
      <c r="C875" t="s">
        <v>3113</v>
      </c>
      <c r="D875" t="str">
        <f t="shared" si="14"/>
        <v>tomoyas047</v>
      </c>
      <c r="E875">
        <v>3</v>
      </c>
      <c r="F875" t="s">
        <v>4</v>
      </c>
      <c r="G875" t="s">
        <v>3316</v>
      </c>
      <c r="H875" t="s">
        <v>3268</v>
      </c>
      <c r="O875" s="3">
        <v>42839</v>
      </c>
    </row>
    <row r="876" spans="1:15" x14ac:dyDescent="0.4">
      <c r="A876">
        <v>874</v>
      </c>
      <c r="B876" t="s">
        <v>1578</v>
      </c>
      <c r="C876" t="s">
        <v>3475</v>
      </c>
      <c r="D876" t="str">
        <f t="shared" si="14"/>
        <v>mikae047</v>
      </c>
      <c r="E876">
        <v>5</v>
      </c>
      <c r="F876" t="s">
        <v>5</v>
      </c>
      <c r="G876" t="s">
        <v>3376</v>
      </c>
      <c r="H876" t="s">
        <v>3266</v>
      </c>
      <c r="O876" s="3">
        <v>42840</v>
      </c>
    </row>
    <row r="877" spans="1:15" x14ac:dyDescent="0.4">
      <c r="A877">
        <v>875</v>
      </c>
      <c r="B877" t="s">
        <v>1579</v>
      </c>
      <c r="C877" t="s">
        <v>3119</v>
      </c>
      <c r="D877" t="str">
        <f t="shared" si="14"/>
        <v>sorae047</v>
      </c>
      <c r="E877">
        <v>4</v>
      </c>
      <c r="F877" t="s">
        <v>4</v>
      </c>
      <c r="G877" t="s">
        <v>3376</v>
      </c>
      <c r="H877" t="s">
        <v>3266</v>
      </c>
      <c r="O877" s="3">
        <v>42840</v>
      </c>
    </row>
    <row r="878" spans="1:15" x14ac:dyDescent="0.4">
      <c r="A878">
        <v>876</v>
      </c>
      <c r="B878" t="s">
        <v>1580</v>
      </c>
      <c r="C878" t="s">
        <v>3021</v>
      </c>
      <c r="D878" t="str">
        <f t="shared" si="14"/>
        <v>natsumee047</v>
      </c>
      <c r="E878">
        <v>3</v>
      </c>
      <c r="F878" t="s">
        <v>6</v>
      </c>
      <c r="G878" t="s">
        <v>3376</v>
      </c>
      <c r="H878" t="s">
        <v>3266</v>
      </c>
      <c r="O878" s="3">
        <v>42840</v>
      </c>
    </row>
    <row r="879" spans="1:15" x14ac:dyDescent="0.4">
      <c r="A879">
        <v>877</v>
      </c>
      <c r="B879" t="s">
        <v>1581</v>
      </c>
      <c r="C879" t="s">
        <v>3096</v>
      </c>
      <c r="D879" t="str">
        <f t="shared" si="14"/>
        <v>watarue047</v>
      </c>
      <c r="E879">
        <v>3</v>
      </c>
      <c r="F879" t="s">
        <v>5</v>
      </c>
      <c r="G879" t="s">
        <v>3376</v>
      </c>
      <c r="H879" t="s">
        <v>3266</v>
      </c>
      <c r="O879" s="3">
        <v>42840</v>
      </c>
    </row>
    <row r="880" spans="1:15" x14ac:dyDescent="0.4">
      <c r="A880">
        <v>878</v>
      </c>
      <c r="B880" t="s">
        <v>1582</v>
      </c>
      <c r="C880" t="s">
        <v>3104</v>
      </c>
      <c r="D880" t="str">
        <f t="shared" si="14"/>
        <v>tsukasae047</v>
      </c>
      <c r="E880">
        <v>3</v>
      </c>
      <c r="F880" t="s">
        <v>4</v>
      </c>
      <c r="G880" t="s">
        <v>3376</v>
      </c>
      <c r="H880" t="s">
        <v>3266</v>
      </c>
      <c r="O880" s="3">
        <v>42840</v>
      </c>
    </row>
    <row r="881" spans="1:15" x14ac:dyDescent="0.4">
      <c r="A881">
        <v>879</v>
      </c>
      <c r="B881" t="s">
        <v>1583</v>
      </c>
      <c r="C881" t="s">
        <v>3120</v>
      </c>
      <c r="D881" t="str">
        <f t="shared" si="14"/>
        <v>tsumugie047</v>
      </c>
      <c r="E881">
        <v>5</v>
      </c>
      <c r="F881" t="s">
        <v>6</v>
      </c>
      <c r="G881" t="s">
        <v>3376</v>
      </c>
      <c r="H881" t="s">
        <v>3267</v>
      </c>
      <c r="O881" s="3">
        <v>42850</v>
      </c>
    </row>
    <row r="882" spans="1:15" x14ac:dyDescent="0.4">
      <c r="A882">
        <v>880</v>
      </c>
      <c r="B882" t="s">
        <v>1584</v>
      </c>
      <c r="C882" t="s">
        <v>3037</v>
      </c>
      <c r="D882" t="str">
        <f t="shared" si="14"/>
        <v>shue047</v>
      </c>
      <c r="E882">
        <v>4</v>
      </c>
      <c r="F882" t="s">
        <v>5</v>
      </c>
      <c r="G882" t="s">
        <v>3376</v>
      </c>
      <c r="H882" t="s">
        <v>3267</v>
      </c>
      <c r="O882" s="3">
        <v>42850</v>
      </c>
    </row>
    <row r="883" spans="1:15" x14ac:dyDescent="0.4">
      <c r="A883">
        <v>881</v>
      </c>
      <c r="B883" t="s">
        <v>1585</v>
      </c>
      <c r="C883" t="s">
        <v>3112</v>
      </c>
      <c r="D883" t="str">
        <f t="shared" si="14"/>
        <v>yutae047</v>
      </c>
      <c r="E883">
        <v>3</v>
      </c>
      <c r="F883" t="s">
        <v>4</v>
      </c>
      <c r="G883" t="s">
        <v>3376</v>
      </c>
      <c r="H883" t="s">
        <v>3267</v>
      </c>
      <c r="O883" s="3">
        <v>42850</v>
      </c>
    </row>
    <row r="884" spans="1:15" x14ac:dyDescent="0.4">
      <c r="A884">
        <v>882</v>
      </c>
      <c r="B884" t="s">
        <v>1586</v>
      </c>
      <c r="C884" t="s">
        <v>3039</v>
      </c>
      <c r="D884" t="str">
        <f t="shared" si="14"/>
        <v>madaras017st</v>
      </c>
      <c r="E884">
        <v>4</v>
      </c>
      <c r="F884" t="s">
        <v>6</v>
      </c>
      <c r="G884" t="s">
        <v>3468</v>
      </c>
      <c r="H884" t="s">
        <v>3268</v>
      </c>
      <c r="O884" s="3">
        <v>42851</v>
      </c>
    </row>
    <row r="885" spans="1:15" x14ac:dyDescent="0.4">
      <c r="A885">
        <v>883</v>
      </c>
      <c r="B885" t="s">
        <v>1587</v>
      </c>
      <c r="C885" t="s">
        <v>3039</v>
      </c>
      <c r="D885" t="str">
        <f t="shared" si="14"/>
        <v>madaras017st</v>
      </c>
      <c r="E885">
        <v>3</v>
      </c>
      <c r="F885" t="s">
        <v>6</v>
      </c>
      <c r="G885" t="s">
        <v>3468</v>
      </c>
      <c r="H885" t="s">
        <v>3268</v>
      </c>
      <c r="O885" s="3">
        <v>42851</v>
      </c>
    </row>
    <row r="886" spans="1:15" x14ac:dyDescent="0.4">
      <c r="A886">
        <v>884</v>
      </c>
      <c r="B886" t="s">
        <v>1588</v>
      </c>
      <c r="C886" t="s">
        <v>3039</v>
      </c>
      <c r="D886" t="str">
        <f t="shared" si="14"/>
        <v>madaras017st</v>
      </c>
      <c r="E886">
        <v>3</v>
      </c>
      <c r="F886" t="s">
        <v>5</v>
      </c>
      <c r="G886" t="s">
        <v>3468</v>
      </c>
      <c r="H886" t="s">
        <v>3268</v>
      </c>
      <c r="O886" s="3">
        <v>42851</v>
      </c>
    </row>
    <row r="887" spans="1:15" x14ac:dyDescent="0.4">
      <c r="A887">
        <v>885</v>
      </c>
      <c r="B887" t="s">
        <v>1589</v>
      </c>
      <c r="C887" t="s">
        <v>3039</v>
      </c>
      <c r="D887" t="str">
        <f t="shared" si="14"/>
        <v>madaras017st</v>
      </c>
      <c r="E887">
        <v>3</v>
      </c>
      <c r="F887" t="s">
        <v>4</v>
      </c>
      <c r="G887" t="s">
        <v>3468</v>
      </c>
      <c r="H887" t="s">
        <v>3268</v>
      </c>
      <c r="O887" s="3">
        <v>42851</v>
      </c>
    </row>
    <row r="888" spans="1:15" x14ac:dyDescent="0.4">
      <c r="A888">
        <v>886</v>
      </c>
      <c r="B888" t="s">
        <v>1590</v>
      </c>
      <c r="C888" t="s">
        <v>3039</v>
      </c>
      <c r="E888">
        <v>2</v>
      </c>
      <c r="F888" t="s">
        <v>6</v>
      </c>
      <c r="H888" t="s">
        <v>3268</v>
      </c>
      <c r="O888" s="3">
        <v>42851</v>
      </c>
    </row>
    <row r="889" spans="1:15" x14ac:dyDescent="0.4">
      <c r="A889">
        <v>887</v>
      </c>
      <c r="C889" t="s">
        <v>3039</v>
      </c>
      <c r="E889">
        <v>1</v>
      </c>
      <c r="F889" t="s">
        <v>6</v>
      </c>
      <c r="H889" t="s">
        <v>3268</v>
      </c>
      <c r="O889" s="3">
        <v>42851</v>
      </c>
    </row>
    <row r="890" spans="1:15" x14ac:dyDescent="0.4">
      <c r="A890">
        <v>888</v>
      </c>
      <c r="B890" t="s">
        <v>1591</v>
      </c>
      <c r="C890" t="s">
        <v>3109</v>
      </c>
      <c r="D890" t="str">
        <f t="shared" ref="D890:D953" si="15">_xlfn.CONCAT(C890,G890)</f>
        <v>ritsus048</v>
      </c>
      <c r="E890">
        <v>5</v>
      </c>
      <c r="F890" t="s">
        <v>5</v>
      </c>
      <c r="G890" t="s">
        <v>3317</v>
      </c>
      <c r="H890" t="s">
        <v>3268</v>
      </c>
      <c r="O890" s="3">
        <v>42854</v>
      </c>
    </row>
    <row r="891" spans="1:15" x14ac:dyDescent="0.4">
      <c r="A891">
        <v>889</v>
      </c>
      <c r="B891" t="s">
        <v>1592</v>
      </c>
      <c r="C891" t="s">
        <v>3093</v>
      </c>
      <c r="D891" t="str">
        <f t="shared" si="15"/>
        <v>maos048</v>
      </c>
      <c r="E891">
        <v>4</v>
      </c>
      <c r="F891" t="s">
        <v>4</v>
      </c>
      <c r="G891" t="s">
        <v>3317</v>
      </c>
      <c r="H891" t="s">
        <v>3268</v>
      </c>
      <c r="O891" s="3">
        <v>42854</v>
      </c>
    </row>
    <row r="892" spans="1:15" x14ac:dyDescent="0.4">
      <c r="A892">
        <v>890</v>
      </c>
      <c r="B892" t="s">
        <v>1593</v>
      </c>
      <c r="C892" t="s">
        <v>3102</v>
      </c>
      <c r="D892" t="str">
        <f t="shared" si="15"/>
        <v>kogas048</v>
      </c>
      <c r="E892">
        <v>3</v>
      </c>
      <c r="F892" t="s">
        <v>5</v>
      </c>
      <c r="G892" t="s">
        <v>3317</v>
      </c>
      <c r="H892" t="s">
        <v>3268</v>
      </c>
      <c r="O892" s="3">
        <v>42854</v>
      </c>
    </row>
    <row r="893" spans="1:15" x14ac:dyDescent="0.4">
      <c r="A893">
        <v>891</v>
      </c>
      <c r="B893" t="s">
        <v>1594</v>
      </c>
      <c r="C893" t="s">
        <v>3116</v>
      </c>
      <c r="D893" t="str">
        <f t="shared" si="15"/>
        <v>mikas048</v>
      </c>
      <c r="E893">
        <v>3</v>
      </c>
      <c r="F893" t="s">
        <v>6</v>
      </c>
      <c r="G893" t="s">
        <v>3317</v>
      </c>
      <c r="H893" t="s">
        <v>3268</v>
      </c>
      <c r="O893" s="3">
        <v>42854</v>
      </c>
    </row>
    <row r="894" spans="1:15" x14ac:dyDescent="0.4">
      <c r="A894">
        <v>892</v>
      </c>
      <c r="B894" t="s">
        <v>1595</v>
      </c>
      <c r="C894" t="s">
        <v>3039</v>
      </c>
      <c r="D894" t="str">
        <f t="shared" si="15"/>
        <v>madarae048</v>
      </c>
      <c r="E894">
        <v>5</v>
      </c>
      <c r="F894" t="s">
        <v>4</v>
      </c>
      <c r="G894" t="s">
        <v>3377</v>
      </c>
      <c r="H894" t="s">
        <v>3266</v>
      </c>
      <c r="O894" s="3">
        <v>42855</v>
      </c>
    </row>
    <row r="895" spans="1:15" x14ac:dyDescent="0.4">
      <c r="A895">
        <v>893</v>
      </c>
      <c r="B895" t="s">
        <v>1596</v>
      </c>
      <c r="C895" t="s">
        <v>3115</v>
      </c>
      <c r="D895" t="str">
        <f t="shared" si="15"/>
        <v>mitsurue048</v>
      </c>
      <c r="E895">
        <v>4</v>
      </c>
      <c r="F895" t="s">
        <v>6</v>
      </c>
      <c r="G895" t="s">
        <v>3377</v>
      </c>
      <c r="H895" t="s">
        <v>3266</v>
      </c>
      <c r="O895" s="3">
        <v>42855</v>
      </c>
    </row>
    <row r="896" spans="1:15" x14ac:dyDescent="0.4">
      <c r="A896">
        <v>894</v>
      </c>
      <c r="B896" t="s">
        <v>1597</v>
      </c>
      <c r="C896" t="s">
        <v>3035</v>
      </c>
      <c r="D896" t="str">
        <f t="shared" si="15"/>
        <v>chiakie048</v>
      </c>
      <c r="E896">
        <v>3</v>
      </c>
      <c r="F896" t="s">
        <v>4</v>
      </c>
      <c r="G896" t="s">
        <v>3377</v>
      </c>
      <c r="H896" t="s">
        <v>3266</v>
      </c>
      <c r="O896" s="3">
        <v>42855</v>
      </c>
    </row>
    <row r="897" spans="1:15" x14ac:dyDescent="0.4">
      <c r="A897">
        <v>895</v>
      </c>
      <c r="B897" t="s">
        <v>1598</v>
      </c>
      <c r="C897" t="s">
        <v>3098</v>
      </c>
      <c r="D897" t="str">
        <f t="shared" si="15"/>
        <v>shinobue048</v>
      </c>
      <c r="E897">
        <v>3</v>
      </c>
      <c r="F897" t="s">
        <v>6</v>
      </c>
      <c r="G897" t="s">
        <v>3377</v>
      </c>
      <c r="H897" t="s">
        <v>3266</v>
      </c>
      <c r="O897" s="3">
        <v>42855</v>
      </c>
    </row>
    <row r="898" spans="1:15" x14ac:dyDescent="0.4">
      <c r="A898">
        <v>896</v>
      </c>
      <c r="B898" t="s">
        <v>1599</v>
      </c>
      <c r="C898" t="s">
        <v>3095</v>
      </c>
      <c r="D898" t="str">
        <f t="shared" si="15"/>
        <v>adnise048</v>
      </c>
      <c r="E898">
        <v>3</v>
      </c>
      <c r="F898" t="s">
        <v>5</v>
      </c>
      <c r="G898" t="s">
        <v>3377</v>
      </c>
      <c r="H898" t="s">
        <v>3266</v>
      </c>
      <c r="O898" s="3">
        <v>42855</v>
      </c>
    </row>
    <row r="899" spans="1:15" x14ac:dyDescent="0.4">
      <c r="A899">
        <v>897</v>
      </c>
      <c r="B899" t="s">
        <v>1600</v>
      </c>
      <c r="C899" t="s">
        <v>3114</v>
      </c>
      <c r="D899" t="str">
        <f t="shared" si="15"/>
        <v>kanatae048</v>
      </c>
      <c r="E899">
        <v>5</v>
      </c>
      <c r="F899" t="s">
        <v>5</v>
      </c>
      <c r="G899" t="s">
        <v>3377</v>
      </c>
      <c r="H899" t="s">
        <v>3267</v>
      </c>
      <c r="O899" s="3">
        <v>42855</v>
      </c>
    </row>
    <row r="900" spans="1:15" x14ac:dyDescent="0.4">
      <c r="A900">
        <v>898</v>
      </c>
      <c r="B900" t="s">
        <v>1601</v>
      </c>
      <c r="C900" t="s">
        <v>3108</v>
      </c>
      <c r="D900" t="str">
        <f t="shared" si="15"/>
        <v>somae048</v>
      </c>
      <c r="E900">
        <v>4</v>
      </c>
      <c r="F900" t="s">
        <v>4</v>
      </c>
      <c r="G900" t="s">
        <v>3377</v>
      </c>
      <c r="H900" t="s">
        <v>3267</v>
      </c>
      <c r="O900" s="3">
        <v>42865</v>
      </c>
    </row>
    <row r="901" spans="1:15" x14ac:dyDescent="0.4">
      <c r="A901">
        <v>899</v>
      </c>
      <c r="B901" t="s">
        <v>1602</v>
      </c>
      <c r="C901" t="s">
        <v>3111</v>
      </c>
      <c r="D901" t="str">
        <f t="shared" si="15"/>
        <v>arashie048</v>
      </c>
      <c r="E901">
        <v>3</v>
      </c>
      <c r="F901" t="s">
        <v>6</v>
      </c>
      <c r="G901" t="s">
        <v>3377</v>
      </c>
      <c r="H901" t="s">
        <v>3267</v>
      </c>
      <c r="O901" s="3">
        <v>42865</v>
      </c>
    </row>
    <row r="902" spans="1:15" x14ac:dyDescent="0.4">
      <c r="A902">
        <v>900</v>
      </c>
      <c r="B902" t="s">
        <v>1603</v>
      </c>
      <c r="C902" t="s">
        <v>3103</v>
      </c>
      <c r="D902" t="str">
        <f t="shared" si="15"/>
        <v>makotos049</v>
      </c>
      <c r="E902">
        <v>5</v>
      </c>
      <c r="F902" t="s">
        <v>4</v>
      </c>
      <c r="G902" t="s">
        <v>3318</v>
      </c>
      <c r="H902" t="s">
        <v>3268</v>
      </c>
      <c r="O902" s="3">
        <v>42869</v>
      </c>
    </row>
    <row r="903" spans="1:15" x14ac:dyDescent="0.4">
      <c r="A903">
        <v>901</v>
      </c>
      <c r="B903" t="s">
        <v>1604</v>
      </c>
      <c r="C903" t="s">
        <v>3100</v>
      </c>
      <c r="D903" t="str">
        <f t="shared" si="15"/>
        <v>izumis049</v>
      </c>
      <c r="E903">
        <v>4</v>
      </c>
      <c r="F903" t="s">
        <v>6</v>
      </c>
      <c r="G903" t="s">
        <v>3318</v>
      </c>
      <c r="H903" t="s">
        <v>3268</v>
      </c>
      <c r="O903" s="3">
        <v>42869</v>
      </c>
    </row>
    <row r="904" spans="1:15" x14ac:dyDescent="0.4">
      <c r="A904">
        <v>902</v>
      </c>
      <c r="B904" t="s">
        <v>1605</v>
      </c>
      <c r="C904" t="s">
        <v>3111</v>
      </c>
      <c r="D904" t="str">
        <f t="shared" si="15"/>
        <v>arashis049</v>
      </c>
      <c r="E904">
        <v>3</v>
      </c>
      <c r="F904" t="s">
        <v>5</v>
      </c>
      <c r="G904" t="s">
        <v>3318</v>
      </c>
      <c r="H904" t="s">
        <v>3268</v>
      </c>
      <c r="O904" s="3">
        <v>42869</v>
      </c>
    </row>
    <row r="905" spans="1:15" x14ac:dyDescent="0.4">
      <c r="A905">
        <v>903</v>
      </c>
      <c r="B905" t="s">
        <v>1606</v>
      </c>
      <c r="C905" t="s">
        <v>3039</v>
      </c>
      <c r="D905" t="str">
        <f t="shared" si="15"/>
        <v>madaras049</v>
      </c>
      <c r="E905">
        <v>3</v>
      </c>
      <c r="F905" t="s">
        <v>4</v>
      </c>
      <c r="G905" t="s">
        <v>3318</v>
      </c>
      <c r="H905" t="s">
        <v>3268</v>
      </c>
      <c r="O905" s="3">
        <v>42869</v>
      </c>
    </row>
    <row r="906" spans="1:15" x14ac:dyDescent="0.4">
      <c r="A906">
        <v>904</v>
      </c>
      <c r="B906" t="s">
        <v>1607</v>
      </c>
      <c r="C906" t="s">
        <v>3097</v>
      </c>
      <c r="D906" t="str">
        <f t="shared" si="15"/>
        <v>kuroe049</v>
      </c>
      <c r="E906">
        <v>5</v>
      </c>
      <c r="F906" t="s">
        <v>6</v>
      </c>
      <c r="G906" t="s">
        <v>3378</v>
      </c>
      <c r="H906" t="s">
        <v>3266</v>
      </c>
      <c r="O906" s="3">
        <v>42870</v>
      </c>
    </row>
    <row r="907" spans="1:15" x14ac:dyDescent="0.4">
      <c r="A907">
        <v>905</v>
      </c>
      <c r="B907" t="s">
        <v>1608</v>
      </c>
      <c r="C907" t="s">
        <v>3016</v>
      </c>
      <c r="D907" t="str">
        <f t="shared" si="15"/>
        <v>hokutoe049</v>
      </c>
      <c r="E907">
        <v>4</v>
      </c>
      <c r="F907" t="s">
        <v>5</v>
      </c>
      <c r="G907" t="s">
        <v>3378</v>
      </c>
      <c r="H907" t="s">
        <v>3266</v>
      </c>
      <c r="O907" s="3">
        <v>42870</v>
      </c>
    </row>
    <row r="908" spans="1:15" x14ac:dyDescent="0.4">
      <c r="A908">
        <v>906</v>
      </c>
      <c r="B908" t="s">
        <v>1609</v>
      </c>
      <c r="C908" t="s">
        <v>3108</v>
      </c>
      <c r="D908" t="str">
        <f t="shared" si="15"/>
        <v>somae049</v>
      </c>
      <c r="E908">
        <v>3</v>
      </c>
      <c r="F908" t="s">
        <v>4</v>
      </c>
      <c r="G908" t="s">
        <v>3378</v>
      </c>
      <c r="H908" t="s">
        <v>3266</v>
      </c>
      <c r="O908" s="3">
        <v>42870</v>
      </c>
    </row>
    <row r="909" spans="1:15" x14ac:dyDescent="0.4">
      <c r="A909">
        <v>907</v>
      </c>
      <c r="B909" t="s">
        <v>1610</v>
      </c>
      <c r="C909" t="s">
        <v>3096</v>
      </c>
      <c r="D909" t="str">
        <f t="shared" si="15"/>
        <v>watarue049</v>
      </c>
      <c r="E909">
        <v>3</v>
      </c>
      <c r="F909" t="s">
        <v>6</v>
      </c>
      <c r="G909" t="s">
        <v>3378</v>
      </c>
      <c r="H909" t="s">
        <v>3266</v>
      </c>
      <c r="O909" s="3">
        <v>42870</v>
      </c>
    </row>
    <row r="910" spans="1:15" x14ac:dyDescent="0.4">
      <c r="A910">
        <v>908</v>
      </c>
      <c r="B910" t="s">
        <v>1611</v>
      </c>
      <c r="C910" t="s">
        <v>3037</v>
      </c>
      <c r="D910" t="str">
        <f t="shared" si="15"/>
        <v>shue049</v>
      </c>
      <c r="E910">
        <v>3</v>
      </c>
      <c r="F910" t="s">
        <v>5</v>
      </c>
      <c r="G910" t="s">
        <v>3378</v>
      </c>
      <c r="H910" t="s">
        <v>3266</v>
      </c>
      <c r="O910" s="3">
        <v>42870</v>
      </c>
    </row>
    <row r="911" spans="1:15" x14ac:dyDescent="0.4">
      <c r="A911">
        <v>909</v>
      </c>
      <c r="B911" t="s">
        <v>467</v>
      </c>
      <c r="C911" t="s">
        <v>3113</v>
      </c>
      <c r="D911" t="str">
        <f t="shared" si="15"/>
        <v>tomoyae049</v>
      </c>
      <c r="E911">
        <v>5</v>
      </c>
      <c r="F911" t="s">
        <v>4</v>
      </c>
      <c r="G911" t="s">
        <v>3378</v>
      </c>
      <c r="H911" t="s">
        <v>3267</v>
      </c>
      <c r="O911" s="3">
        <v>42870</v>
      </c>
    </row>
    <row r="912" spans="1:15" x14ac:dyDescent="0.4">
      <c r="A912">
        <v>910</v>
      </c>
      <c r="B912" t="s">
        <v>1612</v>
      </c>
      <c r="C912" t="s">
        <v>3029</v>
      </c>
      <c r="D912" t="str">
        <f t="shared" si="15"/>
        <v>keitoe049</v>
      </c>
      <c r="E912">
        <v>4</v>
      </c>
      <c r="F912" t="s">
        <v>6</v>
      </c>
      <c r="G912" t="s">
        <v>3378</v>
      </c>
      <c r="H912" t="s">
        <v>3267</v>
      </c>
      <c r="O912" s="3">
        <v>42879</v>
      </c>
    </row>
    <row r="913" spans="1:15" x14ac:dyDescent="0.4">
      <c r="A913">
        <v>911</v>
      </c>
      <c r="B913" t="s">
        <v>1613</v>
      </c>
      <c r="C913" t="s">
        <v>3101</v>
      </c>
      <c r="D913" t="str">
        <f t="shared" si="15"/>
        <v>tetorae049</v>
      </c>
      <c r="E913">
        <v>3</v>
      </c>
      <c r="F913" t="s">
        <v>5</v>
      </c>
      <c r="G913" t="s">
        <v>3378</v>
      </c>
      <c r="H913" t="s">
        <v>3267</v>
      </c>
      <c r="O913" s="3">
        <v>42879</v>
      </c>
    </row>
    <row r="914" spans="1:15" x14ac:dyDescent="0.4">
      <c r="A914">
        <v>912</v>
      </c>
      <c r="B914" t="s">
        <v>1614</v>
      </c>
      <c r="C914" t="s">
        <v>3095</v>
      </c>
      <c r="D914" t="str">
        <f t="shared" si="15"/>
        <v>adniss018st</v>
      </c>
      <c r="E914">
        <v>4</v>
      </c>
      <c r="F914" t="s">
        <v>4</v>
      </c>
      <c r="G914" t="s">
        <v>3469</v>
      </c>
      <c r="H914" t="s">
        <v>3268</v>
      </c>
      <c r="O914" s="3">
        <v>42881</v>
      </c>
    </row>
    <row r="915" spans="1:15" x14ac:dyDescent="0.4">
      <c r="A915">
        <v>913</v>
      </c>
      <c r="B915" t="s">
        <v>1615</v>
      </c>
      <c r="C915" t="s">
        <v>3107</v>
      </c>
      <c r="D915" t="str">
        <f t="shared" si="15"/>
        <v>yuzurus018st</v>
      </c>
      <c r="E915">
        <v>3</v>
      </c>
      <c r="F915" t="s">
        <v>4</v>
      </c>
      <c r="G915" t="s">
        <v>3469</v>
      </c>
      <c r="H915" t="s">
        <v>3268</v>
      </c>
      <c r="O915" s="3">
        <v>42881</v>
      </c>
    </row>
    <row r="916" spans="1:15" x14ac:dyDescent="0.4">
      <c r="A916">
        <v>914</v>
      </c>
      <c r="B916" t="s">
        <v>1616</v>
      </c>
      <c r="C916" t="s">
        <v>3112</v>
      </c>
      <c r="D916" t="str">
        <f t="shared" si="15"/>
        <v>yutas018st</v>
      </c>
      <c r="E916">
        <v>3</v>
      </c>
      <c r="F916" t="s">
        <v>6</v>
      </c>
      <c r="G916" t="s">
        <v>3469</v>
      </c>
      <c r="H916" t="s">
        <v>3268</v>
      </c>
      <c r="O916" s="3">
        <v>42881</v>
      </c>
    </row>
    <row r="917" spans="1:15" x14ac:dyDescent="0.4">
      <c r="A917">
        <v>915</v>
      </c>
      <c r="B917" t="s">
        <v>1617</v>
      </c>
      <c r="C917" t="s">
        <v>3046</v>
      </c>
      <c r="D917" t="str">
        <f t="shared" si="15"/>
        <v>nazunas018st</v>
      </c>
      <c r="E917">
        <v>3</v>
      </c>
      <c r="F917" t="s">
        <v>5</v>
      </c>
      <c r="G917" t="s">
        <v>3469</v>
      </c>
      <c r="H917" t="s">
        <v>3268</v>
      </c>
      <c r="O917" s="3">
        <v>42881</v>
      </c>
    </row>
    <row r="918" spans="1:15" x14ac:dyDescent="0.4">
      <c r="A918">
        <v>916</v>
      </c>
      <c r="B918" t="s">
        <v>1618</v>
      </c>
      <c r="C918" t="s">
        <v>3098</v>
      </c>
      <c r="D918" t="str">
        <f t="shared" si="15"/>
        <v>shinobus050</v>
      </c>
      <c r="E918">
        <v>5</v>
      </c>
      <c r="F918" t="s">
        <v>6</v>
      </c>
      <c r="G918" t="s">
        <v>3319</v>
      </c>
      <c r="H918" t="s">
        <v>3268</v>
      </c>
      <c r="O918" s="3">
        <v>42885</v>
      </c>
    </row>
    <row r="919" spans="1:15" x14ac:dyDescent="0.4">
      <c r="A919">
        <v>917</v>
      </c>
      <c r="B919" t="s">
        <v>1619</v>
      </c>
      <c r="C919" t="s">
        <v>3115</v>
      </c>
      <c r="D919" t="str">
        <f t="shared" si="15"/>
        <v>mitsurus050</v>
      </c>
      <c r="E919">
        <v>4</v>
      </c>
      <c r="F919" t="s">
        <v>4</v>
      </c>
      <c r="G919" t="s">
        <v>3319</v>
      </c>
      <c r="H919" t="s">
        <v>3268</v>
      </c>
      <c r="O919" s="3">
        <v>42885</v>
      </c>
    </row>
    <row r="920" spans="1:15" x14ac:dyDescent="0.4">
      <c r="A920">
        <v>918</v>
      </c>
      <c r="B920" t="s">
        <v>1620</v>
      </c>
      <c r="C920" t="s">
        <v>3119</v>
      </c>
      <c r="D920" t="str">
        <f t="shared" si="15"/>
        <v>soras050</v>
      </c>
      <c r="E920">
        <v>3</v>
      </c>
      <c r="F920" t="s">
        <v>5</v>
      </c>
      <c r="G920" t="s">
        <v>3319</v>
      </c>
      <c r="H920" t="s">
        <v>3268</v>
      </c>
      <c r="O920" s="3">
        <v>42885</v>
      </c>
    </row>
    <row r="921" spans="1:15" x14ac:dyDescent="0.4">
      <c r="A921">
        <v>919</v>
      </c>
      <c r="B921" t="s">
        <v>1621</v>
      </c>
      <c r="C921" t="s">
        <v>3006</v>
      </c>
      <c r="D921" t="str">
        <f t="shared" si="15"/>
        <v>hinatas050</v>
      </c>
      <c r="E921">
        <v>3</v>
      </c>
      <c r="F921" t="s">
        <v>6</v>
      </c>
      <c r="G921" t="s">
        <v>3319</v>
      </c>
      <c r="H921" t="s">
        <v>3268</v>
      </c>
      <c r="O921" s="3">
        <v>42885</v>
      </c>
    </row>
    <row r="922" spans="1:15" x14ac:dyDescent="0.4">
      <c r="A922">
        <v>920</v>
      </c>
      <c r="B922" t="s">
        <v>1622</v>
      </c>
      <c r="C922" t="s">
        <v>3100</v>
      </c>
      <c r="D922" t="str">
        <f t="shared" si="15"/>
        <v>izumie050</v>
      </c>
      <c r="E922">
        <v>5</v>
      </c>
      <c r="F922" t="s">
        <v>5</v>
      </c>
      <c r="G922" t="s">
        <v>3379</v>
      </c>
      <c r="H922" t="s">
        <v>3266</v>
      </c>
      <c r="O922" s="3">
        <v>42886</v>
      </c>
    </row>
    <row r="923" spans="1:15" x14ac:dyDescent="0.4">
      <c r="A923">
        <v>921</v>
      </c>
      <c r="B923" t="s">
        <v>1623</v>
      </c>
      <c r="C923" t="s">
        <v>3031</v>
      </c>
      <c r="D923" t="str">
        <f t="shared" si="15"/>
        <v>eichie050</v>
      </c>
      <c r="E923">
        <v>4</v>
      </c>
      <c r="F923" t="s">
        <v>6</v>
      </c>
      <c r="G923" t="s">
        <v>3379</v>
      </c>
      <c r="H923" t="s">
        <v>3266</v>
      </c>
      <c r="O923" s="3">
        <v>42886</v>
      </c>
    </row>
    <row r="924" spans="1:15" x14ac:dyDescent="0.4">
      <c r="A924">
        <v>922</v>
      </c>
      <c r="B924" t="s">
        <v>1624</v>
      </c>
      <c r="C924" t="s">
        <v>3109</v>
      </c>
      <c r="D924" t="str">
        <f t="shared" si="15"/>
        <v>ritsue050</v>
      </c>
      <c r="E924">
        <v>3</v>
      </c>
      <c r="F924" t="s">
        <v>5</v>
      </c>
      <c r="G924" t="s">
        <v>3379</v>
      </c>
      <c r="H924" t="s">
        <v>3266</v>
      </c>
      <c r="O924" s="3">
        <v>42886</v>
      </c>
    </row>
    <row r="925" spans="1:15" x14ac:dyDescent="0.4">
      <c r="A925">
        <v>923</v>
      </c>
      <c r="B925" t="s">
        <v>1625</v>
      </c>
      <c r="C925" t="s">
        <v>3120</v>
      </c>
      <c r="D925" t="str">
        <f t="shared" si="15"/>
        <v>tsumugie050</v>
      </c>
      <c r="E925">
        <v>3</v>
      </c>
      <c r="F925" t="s">
        <v>4</v>
      </c>
      <c r="G925" t="s">
        <v>3379</v>
      </c>
      <c r="H925" t="s">
        <v>3266</v>
      </c>
      <c r="O925" s="3">
        <v>42886</v>
      </c>
    </row>
    <row r="926" spans="1:15" x14ac:dyDescent="0.4">
      <c r="A926">
        <v>924</v>
      </c>
      <c r="B926" t="s">
        <v>1626</v>
      </c>
      <c r="C926" t="s">
        <v>3093</v>
      </c>
      <c r="D926" t="str">
        <f t="shared" si="15"/>
        <v>maoe050</v>
      </c>
      <c r="E926">
        <v>3</v>
      </c>
      <c r="F926" t="s">
        <v>6</v>
      </c>
      <c r="G926" t="s">
        <v>3379</v>
      </c>
      <c r="H926" t="s">
        <v>3266</v>
      </c>
      <c r="O926" s="3">
        <v>42886</v>
      </c>
    </row>
    <row r="927" spans="1:15" x14ac:dyDescent="0.4">
      <c r="A927">
        <v>925</v>
      </c>
      <c r="B927" t="s">
        <v>1627</v>
      </c>
      <c r="C927" t="s">
        <v>3048</v>
      </c>
      <c r="D927" t="str">
        <f t="shared" si="15"/>
        <v>leoe050</v>
      </c>
      <c r="E927">
        <v>5</v>
      </c>
      <c r="F927" t="s">
        <v>6</v>
      </c>
      <c r="G927" t="s">
        <v>3379</v>
      </c>
      <c r="H927" t="s">
        <v>3267</v>
      </c>
      <c r="O927" s="3">
        <v>42886</v>
      </c>
    </row>
    <row r="928" spans="1:15" x14ac:dyDescent="0.4">
      <c r="A928">
        <v>926</v>
      </c>
      <c r="B928" t="s">
        <v>1628</v>
      </c>
      <c r="C928" t="s">
        <v>3111</v>
      </c>
      <c r="D928" t="str">
        <f t="shared" si="15"/>
        <v>arashie050</v>
      </c>
      <c r="E928">
        <v>4</v>
      </c>
      <c r="F928" t="s">
        <v>4</v>
      </c>
      <c r="G928" t="s">
        <v>3379</v>
      </c>
      <c r="H928" t="s">
        <v>3267</v>
      </c>
      <c r="O928" s="3">
        <v>42896</v>
      </c>
    </row>
    <row r="929" spans="1:15" x14ac:dyDescent="0.4">
      <c r="A929">
        <v>927</v>
      </c>
      <c r="B929" t="s">
        <v>1629</v>
      </c>
      <c r="C929" t="s">
        <v>3039</v>
      </c>
      <c r="D929" t="str">
        <f t="shared" si="15"/>
        <v>madarae050</v>
      </c>
      <c r="E929">
        <v>3</v>
      </c>
      <c r="F929" t="s">
        <v>5</v>
      </c>
      <c r="G929" t="s">
        <v>3379</v>
      </c>
      <c r="H929" t="s">
        <v>3267</v>
      </c>
      <c r="O929" s="3">
        <v>42896</v>
      </c>
    </row>
    <row r="930" spans="1:15" x14ac:dyDescent="0.4">
      <c r="A930">
        <v>928</v>
      </c>
      <c r="B930" t="s">
        <v>1630</v>
      </c>
      <c r="C930" t="s">
        <v>3120</v>
      </c>
      <c r="D930" t="str">
        <f t="shared" si="15"/>
        <v>tsumugis051</v>
      </c>
      <c r="E930">
        <v>5</v>
      </c>
      <c r="F930" t="s">
        <v>4</v>
      </c>
      <c r="G930" t="s">
        <v>3320</v>
      </c>
      <c r="H930" t="s">
        <v>3268</v>
      </c>
      <c r="O930" s="3">
        <v>42900</v>
      </c>
    </row>
    <row r="931" spans="1:15" x14ac:dyDescent="0.4">
      <c r="A931">
        <v>929</v>
      </c>
      <c r="B931" t="s">
        <v>1631</v>
      </c>
      <c r="C931" t="s">
        <v>3029</v>
      </c>
      <c r="D931" t="str">
        <f t="shared" si="15"/>
        <v>keitos051</v>
      </c>
      <c r="E931">
        <v>4</v>
      </c>
      <c r="F931" t="s">
        <v>5</v>
      </c>
      <c r="G931" t="s">
        <v>3320</v>
      </c>
      <c r="H931" t="s">
        <v>3268</v>
      </c>
      <c r="O931" s="3">
        <v>42900</v>
      </c>
    </row>
    <row r="932" spans="1:15" x14ac:dyDescent="0.4">
      <c r="A932">
        <v>930</v>
      </c>
      <c r="B932" t="s">
        <v>1632</v>
      </c>
      <c r="C932" t="s">
        <v>3094</v>
      </c>
      <c r="D932" t="str">
        <f t="shared" si="15"/>
        <v>hajimes051</v>
      </c>
      <c r="E932">
        <v>3</v>
      </c>
      <c r="F932" t="s">
        <v>6</v>
      </c>
      <c r="G932" t="s">
        <v>3320</v>
      </c>
      <c r="H932" t="s">
        <v>3268</v>
      </c>
      <c r="O932" s="3">
        <v>42900</v>
      </c>
    </row>
    <row r="933" spans="1:15" x14ac:dyDescent="0.4">
      <c r="A933">
        <v>931</v>
      </c>
      <c r="B933" t="s">
        <v>1633</v>
      </c>
      <c r="C933" t="s">
        <v>3106</v>
      </c>
      <c r="D933" t="str">
        <f t="shared" si="15"/>
        <v>midoris051</v>
      </c>
      <c r="E933">
        <v>3</v>
      </c>
      <c r="F933" t="s">
        <v>5</v>
      </c>
      <c r="G933" t="s">
        <v>3320</v>
      </c>
      <c r="H933" t="s">
        <v>3268</v>
      </c>
      <c r="O933" s="3">
        <v>42900</v>
      </c>
    </row>
    <row r="934" spans="1:15" x14ac:dyDescent="0.4">
      <c r="A934">
        <v>932</v>
      </c>
      <c r="B934" t="s">
        <v>1634</v>
      </c>
      <c r="C934" t="s">
        <v>3112</v>
      </c>
      <c r="D934" t="str">
        <f t="shared" si="15"/>
        <v>yutae051</v>
      </c>
      <c r="E934">
        <v>5</v>
      </c>
      <c r="F934" t="s">
        <v>5</v>
      </c>
      <c r="G934" t="s">
        <v>3380</v>
      </c>
      <c r="H934" t="s">
        <v>3266</v>
      </c>
      <c r="O934" s="3">
        <v>42901</v>
      </c>
    </row>
    <row r="935" spans="1:15" x14ac:dyDescent="0.4">
      <c r="A935">
        <v>933</v>
      </c>
      <c r="B935" t="s">
        <v>1635</v>
      </c>
      <c r="C935" t="s">
        <v>3006</v>
      </c>
      <c r="D935" t="str">
        <f t="shared" si="15"/>
        <v>hinatae051</v>
      </c>
      <c r="E935">
        <v>4</v>
      </c>
      <c r="F935" t="s">
        <v>6</v>
      </c>
      <c r="G935" t="s">
        <v>3380</v>
      </c>
      <c r="H935" t="s">
        <v>3266</v>
      </c>
      <c r="O935" s="3">
        <v>42901</v>
      </c>
    </row>
    <row r="936" spans="1:15" x14ac:dyDescent="0.4">
      <c r="A936">
        <v>934</v>
      </c>
      <c r="B936" t="s">
        <v>1636</v>
      </c>
      <c r="C936" t="s">
        <v>3035</v>
      </c>
      <c r="D936" t="str">
        <f t="shared" si="15"/>
        <v>chiakie051</v>
      </c>
      <c r="E936">
        <v>3</v>
      </c>
      <c r="F936" t="s">
        <v>5</v>
      </c>
      <c r="G936" t="s">
        <v>3380</v>
      </c>
      <c r="H936" t="s">
        <v>3266</v>
      </c>
      <c r="O936" s="3">
        <v>42901</v>
      </c>
    </row>
    <row r="937" spans="1:15" x14ac:dyDescent="0.4">
      <c r="A937">
        <v>935</v>
      </c>
      <c r="B937" t="s">
        <v>1637</v>
      </c>
      <c r="C937" t="s">
        <v>3120</v>
      </c>
      <c r="D937" t="str">
        <f t="shared" si="15"/>
        <v>tsumugie051</v>
      </c>
      <c r="E937">
        <v>3</v>
      </c>
      <c r="F937" t="s">
        <v>6</v>
      </c>
      <c r="G937" t="s">
        <v>3380</v>
      </c>
      <c r="H937" t="s">
        <v>3266</v>
      </c>
      <c r="O937" s="3">
        <v>42901</v>
      </c>
    </row>
    <row r="938" spans="1:15" x14ac:dyDescent="0.4">
      <c r="A938">
        <v>936</v>
      </c>
      <c r="B938" t="s">
        <v>1638</v>
      </c>
      <c r="C938" t="s">
        <v>3110</v>
      </c>
      <c r="D938" t="str">
        <f t="shared" si="15"/>
        <v>kaorue051</v>
      </c>
      <c r="E938">
        <v>3</v>
      </c>
      <c r="F938" t="s">
        <v>4</v>
      </c>
      <c r="G938" t="s">
        <v>3380</v>
      </c>
      <c r="H938" t="s">
        <v>3266</v>
      </c>
      <c r="O938" s="3">
        <v>42901</v>
      </c>
    </row>
    <row r="939" spans="1:15" x14ac:dyDescent="0.4">
      <c r="A939">
        <v>937</v>
      </c>
      <c r="B939" t="s">
        <v>1639</v>
      </c>
      <c r="C939" t="s">
        <v>3119</v>
      </c>
      <c r="D939" t="str">
        <f t="shared" si="15"/>
        <v>sorae051</v>
      </c>
      <c r="E939">
        <v>5</v>
      </c>
      <c r="F939" t="s">
        <v>4</v>
      </c>
      <c r="G939" t="s">
        <v>3380</v>
      </c>
      <c r="H939" t="s">
        <v>3267</v>
      </c>
      <c r="O939" s="3">
        <v>42901</v>
      </c>
    </row>
    <row r="940" spans="1:15" x14ac:dyDescent="0.4">
      <c r="A940">
        <v>938</v>
      </c>
      <c r="B940" t="s">
        <v>1640</v>
      </c>
      <c r="C940" t="s">
        <v>3021</v>
      </c>
      <c r="D940" t="str">
        <f t="shared" si="15"/>
        <v>natsumee051</v>
      </c>
      <c r="E940">
        <v>4</v>
      </c>
      <c r="F940" t="s">
        <v>5</v>
      </c>
      <c r="G940" t="s">
        <v>3380</v>
      </c>
      <c r="H940" t="s">
        <v>3267</v>
      </c>
      <c r="O940" s="3">
        <v>42911</v>
      </c>
    </row>
    <row r="941" spans="1:15" x14ac:dyDescent="0.4">
      <c r="A941">
        <v>939</v>
      </c>
      <c r="B941" t="s">
        <v>1641</v>
      </c>
      <c r="C941" t="s">
        <v>3046</v>
      </c>
      <c r="D941" t="str">
        <f t="shared" si="15"/>
        <v>nazunae051</v>
      </c>
      <c r="E941">
        <v>3</v>
      </c>
      <c r="F941" t="s">
        <v>6</v>
      </c>
      <c r="G941" t="s">
        <v>3380</v>
      </c>
      <c r="H941" t="s">
        <v>3267</v>
      </c>
      <c r="O941" s="3">
        <v>42911</v>
      </c>
    </row>
    <row r="942" spans="1:15" x14ac:dyDescent="0.4">
      <c r="A942">
        <v>940</v>
      </c>
      <c r="B942" t="s">
        <v>1642</v>
      </c>
      <c r="C942" t="s">
        <v>3107</v>
      </c>
      <c r="D942" t="str">
        <f t="shared" si="15"/>
        <v>yuzurus019st</v>
      </c>
      <c r="E942">
        <v>4</v>
      </c>
      <c r="F942" t="s">
        <v>5</v>
      </c>
      <c r="G942" t="s">
        <v>3470</v>
      </c>
      <c r="H942" t="s">
        <v>3268</v>
      </c>
      <c r="O942" s="3">
        <v>42912</v>
      </c>
    </row>
    <row r="943" spans="1:15" x14ac:dyDescent="0.4">
      <c r="A943">
        <v>941</v>
      </c>
      <c r="B943" t="s">
        <v>1643</v>
      </c>
      <c r="C943" t="s">
        <v>3108</v>
      </c>
      <c r="D943" t="str">
        <f t="shared" si="15"/>
        <v>somas019st</v>
      </c>
      <c r="E943">
        <v>3</v>
      </c>
      <c r="F943" t="s">
        <v>4</v>
      </c>
      <c r="G943" t="s">
        <v>3470</v>
      </c>
      <c r="H943" t="s">
        <v>3268</v>
      </c>
      <c r="O943" s="3">
        <v>42912</v>
      </c>
    </row>
    <row r="944" spans="1:15" x14ac:dyDescent="0.4">
      <c r="A944">
        <v>942</v>
      </c>
      <c r="B944" t="s">
        <v>1644</v>
      </c>
      <c r="C944" t="s">
        <v>3044</v>
      </c>
      <c r="D944" t="str">
        <f t="shared" si="15"/>
        <v>reis019st</v>
      </c>
      <c r="E944">
        <v>3</v>
      </c>
      <c r="F944" t="s">
        <v>6</v>
      </c>
      <c r="G944" t="s">
        <v>3470</v>
      </c>
      <c r="H944" t="s">
        <v>3268</v>
      </c>
      <c r="O944" s="3">
        <v>42912</v>
      </c>
    </row>
    <row r="945" spans="1:15" x14ac:dyDescent="0.4">
      <c r="A945">
        <v>943</v>
      </c>
      <c r="B945" t="s">
        <v>1645</v>
      </c>
      <c r="C945" t="s">
        <v>3113</v>
      </c>
      <c r="D945" t="str">
        <f t="shared" si="15"/>
        <v>tomoyas019st</v>
      </c>
      <c r="E945">
        <v>3</v>
      </c>
      <c r="F945" t="s">
        <v>5</v>
      </c>
      <c r="G945" t="s">
        <v>3470</v>
      </c>
      <c r="H945" t="s">
        <v>3268</v>
      </c>
      <c r="O945" s="3">
        <v>42912</v>
      </c>
    </row>
    <row r="946" spans="1:15" x14ac:dyDescent="0.4">
      <c r="A946">
        <v>944</v>
      </c>
      <c r="B946" t="s">
        <v>1646</v>
      </c>
      <c r="C946" t="s">
        <v>3104</v>
      </c>
      <c r="D946" t="str">
        <f t="shared" si="15"/>
        <v>tsukasas052</v>
      </c>
      <c r="E946">
        <v>5</v>
      </c>
      <c r="F946" t="s">
        <v>6</v>
      </c>
      <c r="G946" t="s">
        <v>3321</v>
      </c>
      <c r="H946" t="s">
        <v>3268</v>
      </c>
      <c r="O946" s="3">
        <v>42915</v>
      </c>
    </row>
    <row r="947" spans="1:15" x14ac:dyDescent="0.4">
      <c r="A947">
        <v>945</v>
      </c>
      <c r="B947" t="s">
        <v>1647</v>
      </c>
      <c r="C947" t="s">
        <v>3106</v>
      </c>
      <c r="D947" t="str">
        <f t="shared" si="15"/>
        <v>midoris052</v>
      </c>
      <c r="E947">
        <v>4</v>
      </c>
      <c r="F947" t="s">
        <v>4</v>
      </c>
      <c r="G947" t="s">
        <v>3321</v>
      </c>
      <c r="H947" t="s">
        <v>3268</v>
      </c>
      <c r="O947" s="3">
        <v>42915</v>
      </c>
    </row>
    <row r="948" spans="1:15" x14ac:dyDescent="0.4">
      <c r="A948">
        <v>946</v>
      </c>
      <c r="B948" t="s">
        <v>1648</v>
      </c>
      <c r="C948" t="s">
        <v>3115</v>
      </c>
      <c r="D948" t="str">
        <f t="shared" si="15"/>
        <v>mitsurus052</v>
      </c>
      <c r="E948">
        <v>3</v>
      </c>
      <c r="F948" t="s">
        <v>5</v>
      </c>
      <c r="G948" t="s">
        <v>3321</v>
      </c>
      <c r="H948" t="s">
        <v>3268</v>
      </c>
      <c r="O948" s="3">
        <v>42915</v>
      </c>
    </row>
    <row r="949" spans="1:15" x14ac:dyDescent="0.4">
      <c r="A949">
        <v>947</v>
      </c>
      <c r="B949" t="s">
        <v>1649</v>
      </c>
      <c r="C949" t="s">
        <v>3105</v>
      </c>
      <c r="D949" t="str">
        <f t="shared" si="15"/>
        <v>toris052</v>
      </c>
      <c r="E949">
        <v>3</v>
      </c>
      <c r="F949" t="s">
        <v>6</v>
      </c>
      <c r="G949" t="s">
        <v>3321</v>
      </c>
      <c r="H949" t="s">
        <v>3268</v>
      </c>
      <c r="O949" s="3">
        <v>42915</v>
      </c>
    </row>
    <row r="950" spans="1:15" x14ac:dyDescent="0.4">
      <c r="A950">
        <v>948</v>
      </c>
      <c r="B950" t="s">
        <v>1650</v>
      </c>
      <c r="C950" t="s">
        <v>3037</v>
      </c>
      <c r="D950" t="str">
        <f t="shared" si="15"/>
        <v>shue052</v>
      </c>
      <c r="E950">
        <v>5</v>
      </c>
      <c r="F950" t="s">
        <v>6</v>
      </c>
      <c r="G950" t="s">
        <v>3381</v>
      </c>
      <c r="H950" t="s">
        <v>3266</v>
      </c>
      <c r="O950" s="3">
        <v>42916</v>
      </c>
    </row>
    <row r="951" spans="1:15" x14ac:dyDescent="0.4">
      <c r="A951">
        <v>949</v>
      </c>
      <c r="B951" t="s">
        <v>1651</v>
      </c>
      <c r="C951" t="s">
        <v>3035</v>
      </c>
      <c r="D951" t="str">
        <f t="shared" si="15"/>
        <v>chiakie052</v>
      </c>
      <c r="E951">
        <v>4</v>
      </c>
      <c r="F951" t="s">
        <v>4</v>
      </c>
      <c r="G951" t="s">
        <v>3381</v>
      </c>
      <c r="H951" t="s">
        <v>3266</v>
      </c>
      <c r="O951" s="3">
        <v>42916</v>
      </c>
    </row>
    <row r="952" spans="1:15" x14ac:dyDescent="0.4">
      <c r="A952">
        <v>950</v>
      </c>
      <c r="B952" t="s">
        <v>1652</v>
      </c>
      <c r="C952" t="s">
        <v>3114</v>
      </c>
      <c r="D952" t="str">
        <f t="shared" si="15"/>
        <v>kanatae052</v>
      </c>
      <c r="E952">
        <v>3</v>
      </c>
      <c r="F952" t="s">
        <v>5</v>
      </c>
      <c r="G952" t="s">
        <v>3381</v>
      </c>
      <c r="H952" t="s">
        <v>3266</v>
      </c>
      <c r="O952" s="3">
        <v>42916</v>
      </c>
    </row>
    <row r="953" spans="1:15" x14ac:dyDescent="0.4">
      <c r="A953">
        <v>951</v>
      </c>
      <c r="B953" t="s">
        <v>1653</v>
      </c>
      <c r="C953" t="s">
        <v>3098</v>
      </c>
      <c r="D953" t="str">
        <f t="shared" si="15"/>
        <v>shinobue052</v>
      </c>
      <c r="E953">
        <v>3</v>
      </c>
      <c r="F953" t="s">
        <v>4</v>
      </c>
      <c r="G953" t="s">
        <v>3381</v>
      </c>
      <c r="H953" t="s">
        <v>3266</v>
      </c>
      <c r="O953" s="3">
        <v>42916</v>
      </c>
    </row>
    <row r="954" spans="1:15" x14ac:dyDescent="0.4">
      <c r="A954">
        <v>952</v>
      </c>
      <c r="B954" t="s">
        <v>1654</v>
      </c>
      <c r="C954" t="s">
        <v>3097</v>
      </c>
      <c r="D954" t="str">
        <f t="shared" ref="D954:D1017" si="16">_xlfn.CONCAT(C954,G954)</f>
        <v>kuroe052</v>
      </c>
      <c r="E954">
        <v>3</v>
      </c>
      <c r="F954" t="s">
        <v>6</v>
      </c>
      <c r="G954" t="s">
        <v>3381</v>
      </c>
      <c r="H954" t="s">
        <v>3266</v>
      </c>
      <c r="O954" s="3">
        <v>42916</v>
      </c>
    </row>
    <row r="955" spans="1:15" x14ac:dyDescent="0.4">
      <c r="A955">
        <v>953</v>
      </c>
      <c r="B955" t="s">
        <v>1655</v>
      </c>
      <c r="C955" t="s">
        <v>3101</v>
      </c>
      <c r="D955" t="str">
        <f t="shared" si="16"/>
        <v>tetorae052</v>
      </c>
      <c r="E955">
        <v>5</v>
      </c>
      <c r="F955" t="s">
        <v>5</v>
      </c>
      <c r="G955" t="s">
        <v>3381</v>
      </c>
      <c r="H955" t="s">
        <v>3267</v>
      </c>
      <c r="O955" s="3">
        <v>42916</v>
      </c>
    </row>
    <row r="956" spans="1:15" x14ac:dyDescent="0.4">
      <c r="A956">
        <v>954</v>
      </c>
      <c r="B956" t="s">
        <v>1656</v>
      </c>
      <c r="C956" t="s">
        <v>3116</v>
      </c>
      <c r="D956" t="str">
        <f t="shared" si="16"/>
        <v>mikae052</v>
      </c>
      <c r="E956">
        <v>4</v>
      </c>
      <c r="F956" t="s">
        <v>6</v>
      </c>
      <c r="G956" t="s">
        <v>3381</v>
      </c>
      <c r="H956" t="s">
        <v>3267</v>
      </c>
      <c r="O956" s="3">
        <v>42926</v>
      </c>
    </row>
    <row r="957" spans="1:15" x14ac:dyDescent="0.4">
      <c r="A957">
        <v>955</v>
      </c>
      <c r="B957" t="s">
        <v>1657</v>
      </c>
      <c r="C957" t="s">
        <v>3106</v>
      </c>
      <c r="D957" t="str">
        <f t="shared" si="16"/>
        <v>midorie052</v>
      </c>
      <c r="E957">
        <v>3</v>
      </c>
      <c r="F957" t="s">
        <v>4</v>
      </c>
      <c r="G957" t="s">
        <v>3381</v>
      </c>
      <c r="H957" t="s">
        <v>3267</v>
      </c>
      <c r="O957" s="3">
        <v>42926</v>
      </c>
    </row>
    <row r="958" spans="1:15" x14ac:dyDescent="0.4">
      <c r="A958">
        <v>956</v>
      </c>
      <c r="B958" t="s">
        <v>1658</v>
      </c>
      <c r="C958" t="s">
        <v>3039</v>
      </c>
      <c r="D958" t="str">
        <f t="shared" si="16"/>
        <v>madaras053</v>
      </c>
      <c r="E958">
        <v>5</v>
      </c>
      <c r="F958" t="s">
        <v>5</v>
      </c>
      <c r="G958" t="s">
        <v>3322</v>
      </c>
      <c r="H958" t="s">
        <v>3268</v>
      </c>
      <c r="O958" s="3">
        <v>42930</v>
      </c>
    </row>
    <row r="959" spans="1:15" x14ac:dyDescent="0.4">
      <c r="A959">
        <v>957</v>
      </c>
      <c r="B959" t="s">
        <v>1659</v>
      </c>
      <c r="C959" t="s">
        <v>3048</v>
      </c>
      <c r="D959" t="str">
        <f t="shared" si="16"/>
        <v>leos053</v>
      </c>
      <c r="E959">
        <v>4</v>
      </c>
      <c r="F959" t="s">
        <v>6</v>
      </c>
      <c r="G959" t="s">
        <v>3322</v>
      </c>
      <c r="H959" t="s">
        <v>3268</v>
      </c>
      <c r="O959" s="3">
        <v>42930</v>
      </c>
    </row>
    <row r="960" spans="1:15" x14ac:dyDescent="0.4">
      <c r="A960">
        <v>958</v>
      </c>
      <c r="B960" t="s">
        <v>1660</v>
      </c>
      <c r="C960" t="s">
        <v>3031</v>
      </c>
      <c r="D960" t="str">
        <f t="shared" si="16"/>
        <v>eichis053</v>
      </c>
      <c r="E960">
        <v>3</v>
      </c>
      <c r="F960" t="s">
        <v>4</v>
      </c>
      <c r="G960" t="s">
        <v>3322</v>
      </c>
      <c r="H960" t="s">
        <v>3268</v>
      </c>
      <c r="O960" s="3">
        <v>42930</v>
      </c>
    </row>
    <row r="961" spans="1:15" x14ac:dyDescent="0.4">
      <c r="A961">
        <v>959</v>
      </c>
      <c r="B961" t="s">
        <v>1661</v>
      </c>
      <c r="C961" t="s">
        <v>3029</v>
      </c>
      <c r="D961" t="str">
        <f t="shared" si="16"/>
        <v>keitos053</v>
      </c>
      <c r="E961">
        <v>3</v>
      </c>
      <c r="F961" t="s">
        <v>5</v>
      </c>
      <c r="G961" t="s">
        <v>3322</v>
      </c>
      <c r="H961" t="s">
        <v>3268</v>
      </c>
      <c r="O961" s="3">
        <v>42930</v>
      </c>
    </row>
    <row r="962" spans="1:15" x14ac:dyDescent="0.4">
      <c r="A962">
        <v>960</v>
      </c>
      <c r="B962" t="s">
        <v>1662</v>
      </c>
      <c r="C962" t="s">
        <v>3053</v>
      </c>
      <c r="D962" t="str">
        <f t="shared" si="16"/>
        <v>hiyorie053</v>
      </c>
      <c r="E962">
        <v>5</v>
      </c>
      <c r="F962" t="s">
        <v>4</v>
      </c>
      <c r="G962" t="s">
        <v>3382</v>
      </c>
      <c r="H962" t="s">
        <v>3266</v>
      </c>
      <c r="O962" s="3">
        <v>42931</v>
      </c>
    </row>
    <row r="963" spans="1:15" x14ac:dyDescent="0.4">
      <c r="A963">
        <v>961</v>
      </c>
      <c r="B963" t="s">
        <v>1663</v>
      </c>
      <c r="C963" t="s">
        <v>3121</v>
      </c>
      <c r="D963" t="str">
        <f t="shared" si="16"/>
        <v>june053</v>
      </c>
      <c r="E963">
        <v>4</v>
      </c>
      <c r="F963" t="s">
        <v>6</v>
      </c>
      <c r="G963" t="s">
        <v>3382</v>
      </c>
      <c r="H963" t="s">
        <v>3266</v>
      </c>
      <c r="O963" s="3">
        <v>42931</v>
      </c>
    </row>
    <row r="964" spans="1:15" x14ac:dyDescent="0.4">
      <c r="A964">
        <v>962</v>
      </c>
      <c r="B964" t="s">
        <v>1664</v>
      </c>
      <c r="C964" t="s">
        <v>3093</v>
      </c>
      <c r="D964" t="str">
        <f t="shared" si="16"/>
        <v>maoe053</v>
      </c>
      <c r="E964">
        <v>3</v>
      </c>
      <c r="F964" t="s">
        <v>4</v>
      </c>
      <c r="G964" t="s">
        <v>3382</v>
      </c>
      <c r="H964" t="s">
        <v>3266</v>
      </c>
      <c r="O964" s="3">
        <v>42931</v>
      </c>
    </row>
    <row r="965" spans="1:15" x14ac:dyDescent="0.4">
      <c r="A965">
        <v>963</v>
      </c>
      <c r="B965" t="s">
        <v>1665</v>
      </c>
      <c r="C965" t="s">
        <v>3031</v>
      </c>
      <c r="D965" t="str">
        <f t="shared" si="16"/>
        <v>eichie053</v>
      </c>
      <c r="E965">
        <v>3</v>
      </c>
      <c r="F965" t="s">
        <v>6</v>
      </c>
      <c r="G965" t="s">
        <v>3382</v>
      </c>
      <c r="H965" t="s">
        <v>3266</v>
      </c>
      <c r="O965" s="3">
        <v>42931</v>
      </c>
    </row>
    <row r="966" spans="1:15" x14ac:dyDescent="0.4">
      <c r="A966">
        <v>964</v>
      </c>
      <c r="B966" t="s">
        <v>1666</v>
      </c>
      <c r="C966" t="s">
        <v>3044</v>
      </c>
      <c r="D966" t="str">
        <f t="shared" si="16"/>
        <v>reie053</v>
      </c>
      <c r="E966">
        <v>3</v>
      </c>
      <c r="F966" t="s">
        <v>5</v>
      </c>
      <c r="G966" t="s">
        <v>3382</v>
      </c>
      <c r="H966" t="s">
        <v>3266</v>
      </c>
      <c r="O966" s="3">
        <v>42931</v>
      </c>
    </row>
    <row r="967" spans="1:15" x14ac:dyDescent="0.4">
      <c r="A967">
        <v>965</v>
      </c>
      <c r="B967" t="s">
        <v>1667</v>
      </c>
      <c r="C967" t="s">
        <v>3016</v>
      </c>
      <c r="D967" t="str">
        <f t="shared" si="16"/>
        <v>hokutoe053</v>
      </c>
      <c r="E967">
        <v>5</v>
      </c>
      <c r="F967" t="s">
        <v>6</v>
      </c>
      <c r="G967" t="s">
        <v>3382</v>
      </c>
      <c r="H967" t="s">
        <v>3267</v>
      </c>
      <c r="O967" s="3">
        <v>42931</v>
      </c>
    </row>
    <row r="968" spans="1:15" x14ac:dyDescent="0.4">
      <c r="A968">
        <v>966</v>
      </c>
      <c r="B968" t="s">
        <v>1668</v>
      </c>
      <c r="C968" t="s">
        <v>3103</v>
      </c>
      <c r="D968" t="str">
        <f t="shared" si="16"/>
        <v>makotoe053</v>
      </c>
      <c r="E968">
        <v>4</v>
      </c>
      <c r="F968" t="s">
        <v>5</v>
      </c>
      <c r="G968" t="s">
        <v>3382</v>
      </c>
      <c r="H968" t="s">
        <v>3267</v>
      </c>
      <c r="O968" s="3">
        <v>42941</v>
      </c>
    </row>
    <row r="969" spans="1:15" x14ac:dyDescent="0.4">
      <c r="A969">
        <v>967</v>
      </c>
      <c r="B969" t="s">
        <v>1669</v>
      </c>
      <c r="C969" t="s">
        <v>3099</v>
      </c>
      <c r="D969" t="str">
        <f t="shared" si="16"/>
        <v>subarue053</v>
      </c>
      <c r="E969">
        <v>3</v>
      </c>
      <c r="F969" t="s">
        <v>4</v>
      </c>
      <c r="G969" t="s">
        <v>3382</v>
      </c>
      <c r="H969" t="s">
        <v>3267</v>
      </c>
      <c r="O969" s="3">
        <v>42941</v>
      </c>
    </row>
    <row r="970" spans="1:15" x14ac:dyDescent="0.4">
      <c r="A970">
        <v>968</v>
      </c>
      <c r="B970" t="s">
        <v>1670</v>
      </c>
      <c r="C970" t="s">
        <v>3046</v>
      </c>
      <c r="D970" t="str">
        <f t="shared" si="16"/>
        <v>nazunas020st</v>
      </c>
      <c r="E970">
        <v>4</v>
      </c>
      <c r="F970" t="s">
        <v>5</v>
      </c>
      <c r="G970" t="s">
        <v>3471</v>
      </c>
      <c r="H970" t="s">
        <v>3268</v>
      </c>
      <c r="O970" s="3">
        <v>42942</v>
      </c>
    </row>
    <row r="971" spans="1:15" x14ac:dyDescent="0.4">
      <c r="A971">
        <v>969</v>
      </c>
      <c r="B971" t="s">
        <v>1671</v>
      </c>
      <c r="C971" t="s">
        <v>3103</v>
      </c>
      <c r="D971" t="str">
        <f t="shared" si="16"/>
        <v>makotos020st</v>
      </c>
      <c r="E971">
        <v>3</v>
      </c>
      <c r="F971" t="s">
        <v>5</v>
      </c>
      <c r="G971" t="s">
        <v>3471</v>
      </c>
      <c r="H971" t="s">
        <v>3268</v>
      </c>
      <c r="O971" s="3">
        <v>42942</v>
      </c>
    </row>
    <row r="972" spans="1:15" x14ac:dyDescent="0.4">
      <c r="A972">
        <v>970</v>
      </c>
      <c r="B972" t="s">
        <v>1672</v>
      </c>
      <c r="C972" t="s">
        <v>3093</v>
      </c>
      <c r="D972" t="str">
        <f t="shared" si="16"/>
        <v>maos020st</v>
      </c>
      <c r="E972">
        <v>3</v>
      </c>
      <c r="F972" t="s">
        <v>6</v>
      </c>
      <c r="G972" t="s">
        <v>3471</v>
      </c>
      <c r="H972" t="s">
        <v>3268</v>
      </c>
      <c r="O972" s="3">
        <v>42942</v>
      </c>
    </row>
    <row r="973" spans="1:15" x14ac:dyDescent="0.4">
      <c r="A973">
        <v>971</v>
      </c>
      <c r="B973" t="s">
        <v>1673</v>
      </c>
      <c r="C973" t="s">
        <v>3109</v>
      </c>
      <c r="D973" t="str">
        <f t="shared" si="16"/>
        <v>ritsus020st</v>
      </c>
      <c r="E973">
        <v>3</v>
      </c>
      <c r="F973" t="s">
        <v>4</v>
      </c>
      <c r="G973" t="s">
        <v>3471</v>
      </c>
      <c r="H973" t="s">
        <v>3268</v>
      </c>
      <c r="O973" s="3">
        <v>42942</v>
      </c>
    </row>
    <row r="974" spans="1:15" x14ac:dyDescent="0.4">
      <c r="A974">
        <v>972</v>
      </c>
      <c r="B974" t="s">
        <v>1674</v>
      </c>
      <c r="C974" t="s">
        <v>3006</v>
      </c>
      <c r="D974" t="str">
        <f t="shared" si="16"/>
        <v>hinatas054</v>
      </c>
      <c r="E974">
        <v>5</v>
      </c>
      <c r="F974" t="s">
        <v>4</v>
      </c>
      <c r="G974" t="s">
        <v>3323</v>
      </c>
      <c r="H974" t="s">
        <v>3268</v>
      </c>
      <c r="O974" s="3">
        <v>42946</v>
      </c>
    </row>
    <row r="975" spans="1:15" x14ac:dyDescent="0.4">
      <c r="A975">
        <v>973</v>
      </c>
      <c r="B975" t="s">
        <v>1675</v>
      </c>
      <c r="C975" t="s">
        <v>3113</v>
      </c>
      <c r="D975" t="str">
        <f t="shared" si="16"/>
        <v>tomoyas054</v>
      </c>
      <c r="E975">
        <v>4</v>
      </c>
      <c r="F975" t="s">
        <v>5</v>
      </c>
      <c r="G975" t="s">
        <v>3323</v>
      </c>
      <c r="H975" t="s">
        <v>3268</v>
      </c>
      <c r="O975" s="3">
        <v>42946</v>
      </c>
    </row>
    <row r="976" spans="1:15" x14ac:dyDescent="0.4">
      <c r="A976">
        <v>974</v>
      </c>
      <c r="B976" t="s">
        <v>1676</v>
      </c>
      <c r="C976" t="s">
        <v>3119</v>
      </c>
      <c r="D976" t="str">
        <f t="shared" si="16"/>
        <v>soras054</v>
      </c>
      <c r="E976">
        <v>3</v>
      </c>
      <c r="F976" t="s">
        <v>6</v>
      </c>
      <c r="G976" t="s">
        <v>3323</v>
      </c>
      <c r="H976" t="s">
        <v>3268</v>
      </c>
      <c r="O976" s="3">
        <v>42946</v>
      </c>
    </row>
    <row r="977" spans="1:15" x14ac:dyDescent="0.4">
      <c r="A977">
        <v>975</v>
      </c>
      <c r="B977" t="s">
        <v>1677</v>
      </c>
      <c r="C977" t="s">
        <v>3101</v>
      </c>
      <c r="D977" t="str">
        <f t="shared" si="16"/>
        <v>tetoras054</v>
      </c>
      <c r="E977">
        <v>3</v>
      </c>
      <c r="F977" t="s">
        <v>4</v>
      </c>
      <c r="G977" t="s">
        <v>3323</v>
      </c>
      <c r="H977" t="s">
        <v>3268</v>
      </c>
      <c r="O977" s="3">
        <v>42946</v>
      </c>
    </row>
    <row r="978" spans="1:15" x14ac:dyDescent="0.4">
      <c r="A978">
        <v>976</v>
      </c>
      <c r="B978" t="s">
        <v>1678</v>
      </c>
      <c r="C978" t="s">
        <v>3044</v>
      </c>
      <c r="D978" t="str">
        <f t="shared" si="16"/>
        <v>reie054</v>
      </c>
      <c r="E978">
        <v>5</v>
      </c>
      <c r="F978" t="s">
        <v>6</v>
      </c>
      <c r="G978" t="s">
        <v>3383</v>
      </c>
      <c r="H978" t="s">
        <v>3266</v>
      </c>
      <c r="O978" s="3">
        <v>42947</v>
      </c>
    </row>
    <row r="979" spans="1:15" x14ac:dyDescent="0.4">
      <c r="A979">
        <v>977</v>
      </c>
      <c r="B979" t="s">
        <v>1679</v>
      </c>
      <c r="C979" t="s">
        <v>3102</v>
      </c>
      <c r="D979" t="str">
        <f t="shared" si="16"/>
        <v>kogae054</v>
      </c>
      <c r="E979">
        <v>4</v>
      </c>
      <c r="F979" t="s">
        <v>5</v>
      </c>
      <c r="G979" t="s">
        <v>3383</v>
      </c>
      <c r="H979" t="s">
        <v>3266</v>
      </c>
      <c r="O979" s="3">
        <v>42947</v>
      </c>
    </row>
    <row r="980" spans="1:15" x14ac:dyDescent="0.4">
      <c r="A980">
        <v>978</v>
      </c>
      <c r="B980" t="s">
        <v>1680</v>
      </c>
      <c r="C980" t="s">
        <v>3110</v>
      </c>
      <c r="D980" t="str">
        <f t="shared" si="16"/>
        <v>kaorue054</v>
      </c>
      <c r="E980">
        <v>3</v>
      </c>
      <c r="F980" t="s">
        <v>5</v>
      </c>
      <c r="G980" t="s">
        <v>3383</v>
      </c>
      <c r="H980" t="s">
        <v>3266</v>
      </c>
      <c r="O980" s="3">
        <v>42947</v>
      </c>
    </row>
    <row r="981" spans="1:15" x14ac:dyDescent="0.4">
      <c r="A981">
        <v>979</v>
      </c>
      <c r="B981" t="s">
        <v>1681</v>
      </c>
      <c r="C981" t="s">
        <v>3095</v>
      </c>
      <c r="D981" t="str">
        <f t="shared" si="16"/>
        <v>adnise054</v>
      </c>
      <c r="E981">
        <v>3</v>
      </c>
      <c r="F981" t="s">
        <v>4</v>
      </c>
      <c r="G981" t="s">
        <v>3383</v>
      </c>
      <c r="H981" t="s">
        <v>3266</v>
      </c>
      <c r="O981" s="3">
        <v>42947</v>
      </c>
    </row>
    <row r="982" spans="1:15" x14ac:dyDescent="0.4">
      <c r="A982">
        <v>980</v>
      </c>
      <c r="B982" t="s">
        <v>1682</v>
      </c>
      <c r="C982" t="s">
        <v>3035</v>
      </c>
      <c r="D982" t="str">
        <f t="shared" si="16"/>
        <v>chiakie054</v>
      </c>
      <c r="E982">
        <v>3</v>
      </c>
      <c r="F982" t="s">
        <v>6</v>
      </c>
      <c r="G982" t="s">
        <v>3383</v>
      </c>
      <c r="H982" t="s">
        <v>3266</v>
      </c>
      <c r="O982" s="3">
        <v>42947</v>
      </c>
    </row>
    <row r="983" spans="1:15" x14ac:dyDescent="0.4">
      <c r="A983">
        <v>981</v>
      </c>
      <c r="B983" t="s">
        <v>1683</v>
      </c>
      <c r="C983" t="s">
        <v>3029</v>
      </c>
      <c r="D983" t="str">
        <f t="shared" si="16"/>
        <v>keitoe054</v>
      </c>
      <c r="E983">
        <v>5</v>
      </c>
      <c r="F983" t="s">
        <v>4</v>
      </c>
      <c r="G983" t="s">
        <v>3383</v>
      </c>
      <c r="H983" t="s">
        <v>3267</v>
      </c>
      <c r="O983" s="3">
        <v>42947</v>
      </c>
    </row>
    <row r="984" spans="1:15" x14ac:dyDescent="0.4">
      <c r="A984">
        <v>982</v>
      </c>
      <c r="B984" t="s">
        <v>1684</v>
      </c>
      <c r="C984" t="s">
        <v>3097</v>
      </c>
      <c r="D984" t="str">
        <f t="shared" si="16"/>
        <v>kuroe054</v>
      </c>
      <c r="E984">
        <v>4</v>
      </c>
      <c r="F984" t="s">
        <v>1685</v>
      </c>
      <c r="G984" t="s">
        <v>3383</v>
      </c>
      <c r="H984" t="s">
        <v>3267</v>
      </c>
      <c r="O984" s="3">
        <v>42957</v>
      </c>
    </row>
    <row r="985" spans="1:15" x14ac:dyDescent="0.4">
      <c r="A985">
        <v>983</v>
      </c>
      <c r="B985" t="s">
        <v>1686</v>
      </c>
      <c r="C985" t="s">
        <v>3108</v>
      </c>
      <c r="D985" t="str">
        <f t="shared" si="16"/>
        <v>somae054</v>
      </c>
      <c r="E985">
        <v>3</v>
      </c>
      <c r="F985" t="s">
        <v>5</v>
      </c>
      <c r="G985" t="s">
        <v>3383</v>
      </c>
      <c r="H985" t="s">
        <v>3267</v>
      </c>
      <c r="O985" s="3">
        <v>42957</v>
      </c>
    </row>
    <row r="986" spans="1:15" x14ac:dyDescent="0.4">
      <c r="A986">
        <v>984</v>
      </c>
      <c r="B986" t="s">
        <v>1687</v>
      </c>
      <c r="C986" t="s">
        <v>522</v>
      </c>
      <c r="D986" t="str">
        <f t="shared" si="16"/>
        <v>富士田多々良sp007</v>
      </c>
      <c r="E986">
        <v>4</v>
      </c>
      <c r="F986" t="s">
        <v>4</v>
      </c>
      <c r="G986" t="s">
        <v>3439</v>
      </c>
      <c r="H986" t="s">
        <v>3268</v>
      </c>
      <c r="O986" s="3">
        <v>42961</v>
      </c>
    </row>
    <row r="987" spans="1:15" x14ac:dyDescent="0.4">
      <c r="A987">
        <v>985</v>
      </c>
      <c r="B987" t="s">
        <v>762</v>
      </c>
      <c r="C987" t="s">
        <v>3096</v>
      </c>
      <c r="D987" t="str">
        <f t="shared" si="16"/>
        <v>watarus055</v>
      </c>
      <c r="E987">
        <v>5</v>
      </c>
      <c r="F987" t="s">
        <v>5</v>
      </c>
      <c r="G987" t="s">
        <v>3324</v>
      </c>
      <c r="H987" t="s">
        <v>3268</v>
      </c>
      <c r="O987" s="3">
        <v>42961</v>
      </c>
    </row>
    <row r="988" spans="1:15" x14ac:dyDescent="0.4">
      <c r="A988">
        <v>986</v>
      </c>
      <c r="B988" t="s">
        <v>1688</v>
      </c>
      <c r="C988" t="s">
        <v>3031</v>
      </c>
      <c r="D988" t="str">
        <f t="shared" si="16"/>
        <v>eichis055</v>
      </c>
      <c r="E988">
        <v>4</v>
      </c>
      <c r="F988" t="s">
        <v>4</v>
      </c>
      <c r="G988" t="s">
        <v>3324</v>
      </c>
      <c r="H988" t="s">
        <v>3268</v>
      </c>
      <c r="O988" s="3">
        <v>42961</v>
      </c>
    </row>
    <row r="989" spans="1:15" x14ac:dyDescent="0.4">
      <c r="A989">
        <v>987</v>
      </c>
      <c r="B989" t="s">
        <v>1689</v>
      </c>
      <c r="C989" t="s">
        <v>3107</v>
      </c>
      <c r="D989" t="str">
        <f t="shared" si="16"/>
        <v>yuzurus055</v>
      </c>
      <c r="E989">
        <v>3</v>
      </c>
      <c r="F989" t="s">
        <v>6</v>
      </c>
      <c r="G989" t="s">
        <v>3324</v>
      </c>
      <c r="H989" t="s">
        <v>3268</v>
      </c>
      <c r="O989" s="3">
        <v>42961</v>
      </c>
    </row>
    <row r="990" spans="1:15" x14ac:dyDescent="0.4">
      <c r="A990">
        <v>988</v>
      </c>
      <c r="B990" t="s">
        <v>1690</v>
      </c>
      <c r="C990" t="s">
        <v>3105</v>
      </c>
      <c r="D990" t="str">
        <f t="shared" si="16"/>
        <v>toris055</v>
      </c>
      <c r="E990">
        <v>3</v>
      </c>
      <c r="F990" t="s">
        <v>5</v>
      </c>
      <c r="G990" t="s">
        <v>3324</v>
      </c>
      <c r="H990" t="s">
        <v>3268</v>
      </c>
      <c r="O990" s="3">
        <v>42961</v>
      </c>
    </row>
    <row r="991" spans="1:15" x14ac:dyDescent="0.4">
      <c r="A991">
        <v>989</v>
      </c>
      <c r="B991" t="s">
        <v>1691</v>
      </c>
      <c r="C991" t="s">
        <v>3120</v>
      </c>
      <c r="D991" t="str">
        <f t="shared" si="16"/>
        <v>tsumugie055</v>
      </c>
      <c r="E991">
        <v>5</v>
      </c>
      <c r="F991" t="s">
        <v>5</v>
      </c>
      <c r="G991" t="s">
        <v>3384</v>
      </c>
      <c r="H991" t="s">
        <v>3266</v>
      </c>
      <c r="O991" s="3">
        <v>42962</v>
      </c>
    </row>
    <row r="992" spans="1:15" x14ac:dyDescent="0.4">
      <c r="A992">
        <v>990</v>
      </c>
      <c r="B992" t="s">
        <v>1692</v>
      </c>
      <c r="C992" t="s">
        <v>3099</v>
      </c>
      <c r="D992" t="str">
        <f t="shared" si="16"/>
        <v>subarue055</v>
      </c>
      <c r="E992">
        <v>4</v>
      </c>
      <c r="F992" t="s">
        <v>6</v>
      </c>
      <c r="G992" t="s">
        <v>3384</v>
      </c>
      <c r="H992" t="s">
        <v>3266</v>
      </c>
      <c r="O992" s="3">
        <v>42962</v>
      </c>
    </row>
    <row r="993" spans="1:15" x14ac:dyDescent="0.4">
      <c r="A993">
        <v>991</v>
      </c>
      <c r="B993" t="s">
        <v>1693</v>
      </c>
      <c r="C993" t="s">
        <v>3016</v>
      </c>
      <c r="D993" t="str">
        <f t="shared" si="16"/>
        <v>hokutoe055</v>
      </c>
      <c r="E993">
        <v>3</v>
      </c>
      <c r="F993" t="s">
        <v>6</v>
      </c>
      <c r="G993" t="s">
        <v>3384</v>
      </c>
      <c r="H993" t="s">
        <v>3266</v>
      </c>
      <c r="O993" s="3">
        <v>42962</v>
      </c>
    </row>
    <row r="994" spans="1:15" x14ac:dyDescent="0.4">
      <c r="A994">
        <v>992</v>
      </c>
      <c r="B994" t="s">
        <v>1694</v>
      </c>
      <c r="C994" t="s">
        <v>3103</v>
      </c>
      <c r="D994" t="str">
        <f t="shared" si="16"/>
        <v>makotoe055</v>
      </c>
      <c r="E994">
        <v>3</v>
      </c>
      <c r="F994" t="s">
        <v>5</v>
      </c>
      <c r="G994" t="s">
        <v>3384</v>
      </c>
      <c r="H994" t="s">
        <v>3266</v>
      </c>
      <c r="O994" s="3">
        <v>42962</v>
      </c>
    </row>
    <row r="995" spans="1:15" x14ac:dyDescent="0.4">
      <c r="A995">
        <v>993</v>
      </c>
      <c r="B995" t="s">
        <v>1695</v>
      </c>
      <c r="C995" t="s">
        <v>3094</v>
      </c>
      <c r="D995" t="str">
        <f t="shared" si="16"/>
        <v>hajimee055</v>
      </c>
      <c r="E995">
        <v>3</v>
      </c>
      <c r="F995" t="s">
        <v>4</v>
      </c>
      <c r="G995" t="s">
        <v>3384</v>
      </c>
      <c r="H995" t="s">
        <v>3266</v>
      </c>
      <c r="O995" s="3">
        <v>42962</v>
      </c>
    </row>
    <row r="996" spans="1:15" x14ac:dyDescent="0.4">
      <c r="A996">
        <v>994</v>
      </c>
      <c r="B996" t="s">
        <v>1696</v>
      </c>
      <c r="C996" t="s">
        <v>3021</v>
      </c>
      <c r="D996" t="str">
        <f t="shared" si="16"/>
        <v>natsumee055</v>
      </c>
      <c r="E996">
        <v>5</v>
      </c>
      <c r="F996" t="s">
        <v>4</v>
      </c>
      <c r="G996" t="s">
        <v>3384</v>
      </c>
      <c r="H996" t="s">
        <v>3267</v>
      </c>
      <c r="O996" s="3">
        <v>42962</v>
      </c>
    </row>
    <row r="997" spans="1:15" x14ac:dyDescent="0.4">
      <c r="A997">
        <v>995</v>
      </c>
      <c r="B997" t="s">
        <v>1697</v>
      </c>
      <c r="C997" t="s">
        <v>3119</v>
      </c>
      <c r="D997" t="str">
        <f t="shared" si="16"/>
        <v>sorae055</v>
      </c>
      <c r="E997">
        <v>4</v>
      </c>
      <c r="F997" t="s">
        <v>5</v>
      </c>
      <c r="G997" t="s">
        <v>3384</v>
      </c>
      <c r="H997" t="s">
        <v>3267</v>
      </c>
      <c r="O997" s="3">
        <v>42972</v>
      </c>
    </row>
    <row r="998" spans="1:15" x14ac:dyDescent="0.4">
      <c r="A998">
        <v>996</v>
      </c>
      <c r="B998" t="s">
        <v>1698</v>
      </c>
      <c r="C998" t="s">
        <v>3093</v>
      </c>
      <c r="D998" t="str">
        <f t="shared" si="16"/>
        <v>maoe055</v>
      </c>
      <c r="E998">
        <v>3</v>
      </c>
      <c r="F998" t="s">
        <v>6</v>
      </c>
      <c r="G998" t="s">
        <v>3384</v>
      </c>
      <c r="H998" t="s">
        <v>3267</v>
      </c>
      <c r="O998" s="3">
        <v>42972</v>
      </c>
    </row>
    <row r="999" spans="1:15" x14ac:dyDescent="0.4">
      <c r="A999">
        <v>997</v>
      </c>
      <c r="B999" t="s">
        <v>1699</v>
      </c>
      <c r="C999" t="s">
        <v>3115</v>
      </c>
      <c r="D999" t="str">
        <f t="shared" si="16"/>
        <v>mitsurus021st</v>
      </c>
      <c r="E999">
        <v>4</v>
      </c>
      <c r="F999" t="s">
        <v>6</v>
      </c>
      <c r="G999" t="s">
        <v>3472</v>
      </c>
      <c r="H999" t="s">
        <v>3268</v>
      </c>
      <c r="O999" s="3">
        <v>42974</v>
      </c>
    </row>
    <row r="1000" spans="1:15" x14ac:dyDescent="0.4">
      <c r="A1000">
        <v>998</v>
      </c>
      <c r="B1000" t="s">
        <v>1700</v>
      </c>
      <c r="C1000" t="s">
        <v>3035</v>
      </c>
      <c r="D1000" t="str">
        <f t="shared" si="16"/>
        <v>chiakis021st</v>
      </c>
      <c r="E1000">
        <v>3</v>
      </c>
      <c r="F1000" t="s">
        <v>5</v>
      </c>
      <c r="G1000" t="s">
        <v>3472</v>
      </c>
      <c r="H1000" t="s">
        <v>3268</v>
      </c>
      <c r="O1000" s="3">
        <v>42974</v>
      </c>
    </row>
    <row r="1001" spans="1:15" x14ac:dyDescent="0.4">
      <c r="A1001">
        <v>999</v>
      </c>
      <c r="B1001" t="s">
        <v>1701</v>
      </c>
      <c r="C1001" t="s">
        <v>3106</v>
      </c>
      <c r="D1001" t="str">
        <f t="shared" si="16"/>
        <v>midoris021st</v>
      </c>
      <c r="E1001">
        <v>3</v>
      </c>
      <c r="F1001" t="s">
        <v>6</v>
      </c>
      <c r="G1001" t="s">
        <v>3472</v>
      </c>
      <c r="H1001" t="s">
        <v>3268</v>
      </c>
      <c r="O1001" s="3">
        <v>42974</v>
      </c>
    </row>
    <row r="1002" spans="1:15" x14ac:dyDescent="0.4">
      <c r="A1002">
        <v>1000</v>
      </c>
      <c r="B1002" t="s">
        <v>1702</v>
      </c>
      <c r="C1002" t="s">
        <v>3114</v>
      </c>
      <c r="D1002" t="str">
        <f t="shared" si="16"/>
        <v>kanatas021st</v>
      </c>
      <c r="E1002">
        <v>3</v>
      </c>
      <c r="F1002" t="s">
        <v>4</v>
      </c>
      <c r="G1002" t="s">
        <v>3472</v>
      </c>
      <c r="H1002" t="s">
        <v>3268</v>
      </c>
      <c r="O1002" s="3">
        <v>42974</v>
      </c>
    </row>
    <row r="1003" spans="1:15" x14ac:dyDescent="0.4">
      <c r="A1003">
        <v>1001</v>
      </c>
      <c r="B1003" t="s">
        <v>1703</v>
      </c>
      <c r="C1003" t="s">
        <v>3101</v>
      </c>
      <c r="D1003" t="str">
        <f t="shared" si="16"/>
        <v>tetoras056</v>
      </c>
      <c r="E1003">
        <v>5</v>
      </c>
      <c r="F1003" t="s">
        <v>6</v>
      </c>
      <c r="G1003" t="s">
        <v>3325</v>
      </c>
      <c r="H1003" t="s">
        <v>3268</v>
      </c>
      <c r="O1003" s="3">
        <v>42977</v>
      </c>
    </row>
    <row r="1004" spans="1:15" x14ac:dyDescent="0.4">
      <c r="A1004">
        <v>1002</v>
      </c>
      <c r="B1004" t="s">
        <v>1704</v>
      </c>
      <c r="C1004" t="s">
        <v>3095</v>
      </c>
      <c r="D1004" t="str">
        <f t="shared" si="16"/>
        <v>adniss056</v>
      </c>
      <c r="E1004">
        <v>4</v>
      </c>
      <c r="F1004" t="s">
        <v>5</v>
      </c>
      <c r="G1004" t="s">
        <v>3325</v>
      </c>
      <c r="H1004" t="s">
        <v>3268</v>
      </c>
      <c r="O1004" s="3">
        <v>42977</v>
      </c>
    </row>
    <row r="1005" spans="1:15" x14ac:dyDescent="0.4">
      <c r="A1005">
        <v>1003</v>
      </c>
      <c r="B1005" t="s">
        <v>1705</v>
      </c>
      <c r="C1005" t="s">
        <v>3097</v>
      </c>
      <c r="D1005" t="str">
        <f t="shared" si="16"/>
        <v>kuros056</v>
      </c>
      <c r="E1005">
        <v>3</v>
      </c>
      <c r="F1005" t="s">
        <v>4</v>
      </c>
      <c r="G1005" t="s">
        <v>3325</v>
      </c>
      <c r="H1005" t="s">
        <v>3268</v>
      </c>
      <c r="O1005" s="3">
        <v>42977</v>
      </c>
    </row>
    <row r="1006" spans="1:15" x14ac:dyDescent="0.4">
      <c r="A1006">
        <v>1004</v>
      </c>
      <c r="B1006" t="s">
        <v>1706</v>
      </c>
      <c r="C1006" t="s">
        <v>3100</v>
      </c>
      <c r="D1006" t="str">
        <f t="shared" si="16"/>
        <v>izumis056</v>
      </c>
      <c r="E1006">
        <v>3</v>
      </c>
      <c r="F1006" t="s">
        <v>6</v>
      </c>
      <c r="G1006" t="s">
        <v>3325</v>
      </c>
      <c r="H1006" t="s">
        <v>3268</v>
      </c>
      <c r="O1006" s="3">
        <v>42977</v>
      </c>
    </row>
    <row r="1007" spans="1:15" x14ac:dyDescent="0.4">
      <c r="A1007">
        <v>1005</v>
      </c>
      <c r="B1007" t="s">
        <v>1707</v>
      </c>
      <c r="C1007" t="s">
        <v>3116</v>
      </c>
      <c r="D1007" t="str">
        <f t="shared" si="16"/>
        <v>mikae056</v>
      </c>
      <c r="E1007">
        <v>5</v>
      </c>
      <c r="F1007" t="s">
        <v>4</v>
      </c>
      <c r="G1007" t="s">
        <v>3385</v>
      </c>
      <c r="H1007" t="s">
        <v>3266</v>
      </c>
      <c r="O1007" s="3">
        <v>42978</v>
      </c>
    </row>
    <row r="1008" spans="1:15" x14ac:dyDescent="0.4">
      <c r="A1008">
        <v>1006</v>
      </c>
      <c r="B1008" t="s">
        <v>1708</v>
      </c>
      <c r="C1008" t="s">
        <v>3111</v>
      </c>
      <c r="D1008" t="str">
        <f t="shared" si="16"/>
        <v>arashie056</v>
      </c>
      <c r="E1008">
        <v>4</v>
      </c>
      <c r="F1008" t="s">
        <v>6</v>
      </c>
      <c r="G1008" t="s">
        <v>3385</v>
      </c>
      <c r="H1008" t="s">
        <v>3266</v>
      </c>
      <c r="O1008" s="3">
        <v>42978</v>
      </c>
    </row>
    <row r="1009" spans="1:15" x14ac:dyDescent="0.4">
      <c r="A1009">
        <v>1007</v>
      </c>
      <c r="B1009" t="s">
        <v>1709</v>
      </c>
      <c r="C1009" t="s">
        <v>3120</v>
      </c>
      <c r="D1009" t="str">
        <f t="shared" si="16"/>
        <v>tsumugie056</v>
      </c>
      <c r="E1009">
        <v>3</v>
      </c>
      <c r="F1009" t="s">
        <v>5</v>
      </c>
      <c r="G1009" t="s">
        <v>3385</v>
      </c>
      <c r="H1009" t="s">
        <v>3266</v>
      </c>
      <c r="O1009" s="3">
        <v>42978</v>
      </c>
    </row>
    <row r="1010" spans="1:15" x14ac:dyDescent="0.4">
      <c r="A1010">
        <v>1008</v>
      </c>
      <c r="B1010" t="s">
        <v>1710</v>
      </c>
      <c r="C1010" t="s">
        <v>3029</v>
      </c>
      <c r="D1010" t="str">
        <f t="shared" si="16"/>
        <v>keitoe056</v>
      </c>
      <c r="E1010">
        <v>3</v>
      </c>
      <c r="F1010" t="s">
        <v>6</v>
      </c>
      <c r="G1010" t="s">
        <v>3385</v>
      </c>
      <c r="H1010" t="s">
        <v>3266</v>
      </c>
      <c r="O1010" s="3">
        <v>42978</v>
      </c>
    </row>
    <row r="1011" spans="1:15" x14ac:dyDescent="0.4">
      <c r="A1011">
        <v>1009</v>
      </c>
      <c r="B1011" t="s">
        <v>1711</v>
      </c>
      <c r="C1011" t="s">
        <v>3037</v>
      </c>
      <c r="D1011" t="str">
        <f t="shared" si="16"/>
        <v>shue056</v>
      </c>
      <c r="E1011">
        <v>3</v>
      </c>
      <c r="F1011" t="s">
        <v>4</v>
      </c>
      <c r="G1011" t="s">
        <v>3385</v>
      </c>
      <c r="H1011" t="s">
        <v>3266</v>
      </c>
      <c r="O1011" s="3">
        <v>42978</v>
      </c>
    </row>
    <row r="1012" spans="1:15" x14ac:dyDescent="0.4">
      <c r="A1012">
        <v>1010</v>
      </c>
      <c r="B1012" t="s">
        <v>1712</v>
      </c>
      <c r="C1012" t="s">
        <v>3107</v>
      </c>
      <c r="D1012" t="str">
        <f t="shared" si="16"/>
        <v>yuzurue056</v>
      </c>
      <c r="E1012">
        <v>5</v>
      </c>
      <c r="F1012" t="s">
        <v>5</v>
      </c>
      <c r="G1012" t="s">
        <v>3385</v>
      </c>
      <c r="H1012" t="s">
        <v>3267</v>
      </c>
      <c r="O1012" s="3">
        <v>42978</v>
      </c>
    </row>
    <row r="1013" spans="1:15" x14ac:dyDescent="0.4">
      <c r="A1013">
        <v>1011</v>
      </c>
      <c r="B1013" t="s">
        <v>1713</v>
      </c>
      <c r="C1013" t="s">
        <v>3104</v>
      </c>
      <c r="D1013" t="str">
        <f t="shared" si="16"/>
        <v>tsukasae056</v>
      </c>
      <c r="E1013">
        <v>4</v>
      </c>
      <c r="F1013" t="s">
        <v>4</v>
      </c>
      <c r="G1013" t="s">
        <v>3385</v>
      </c>
      <c r="H1013" t="s">
        <v>3267</v>
      </c>
      <c r="O1013" s="3">
        <v>42988</v>
      </c>
    </row>
    <row r="1014" spans="1:15" x14ac:dyDescent="0.4">
      <c r="A1014">
        <v>1012</v>
      </c>
      <c r="B1014" t="s">
        <v>1714</v>
      </c>
      <c r="C1014" t="s">
        <v>3048</v>
      </c>
      <c r="D1014" t="str">
        <f t="shared" si="16"/>
        <v>leoe056</v>
      </c>
      <c r="E1014">
        <v>3</v>
      </c>
      <c r="F1014" t="s">
        <v>6</v>
      </c>
      <c r="G1014" t="s">
        <v>3385</v>
      </c>
      <c r="H1014" t="s">
        <v>3267</v>
      </c>
      <c r="O1014" s="3">
        <v>42988</v>
      </c>
    </row>
    <row r="1015" spans="1:15" x14ac:dyDescent="0.4">
      <c r="A1015">
        <v>1013</v>
      </c>
      <c r="B1015" t="s">
        <v>1715</v>
      </c>
      <c r="C1015" t="s">
        <v>3476</v>
      </c>
      <c r="D1015" t="str">
        <f t="shared" si="16"/>
        <v>オルトスsp008</v>
      </c>
      <c r="E1015">
        <v>4</v>
      </c>
      <c r="F1015" t="s">
        <v>6</v>
      </c>
      <c r="G1015" t="s">
        <v>3440</v>
      </c>
      <c r="H1015" t="s">
        <v>3268</v>
      </c>
      <c r="O1015" s="3">
        <v>42992</v>
      </c>
    </row>
    <row r="1016" spans="1:15" x14ac:dyDescent="0.4">
      <c r="A1016">
        <v>1014</v>
      </c>
      <c r="B1016" t="s">
        <v>1716</v>
      </c>
      <c r="C1016" t="s">
        <v>3046</v>
      </c>
      <c r="D1016" t="str">
        <f t="shared" si="16"/>
        <v>nazunas057</v>
      </c>
      <c r="E1016">
        <v>5</v>
      </c>
      <c r="F1016" t="s">
        <v>6</v>
      </c>
      <c r="G1016" t="s">
        <v>3326</v>
      </c>
      <c r="H1016" t="s">
        <v>3268</v>
      </c>
      <c r="O1016" s="3">
        <v>42992</v>
      </c>
    </row>
    <row r="1017" spans="1:15" x14ac:dyDescent="0.4">
      <c r="A1017">
        <v>1015</v>
      </c>
      <c r="B1017" t="s">
        <v>1717</v>
      </c>
      <c r="C1017" t="s">
        <v>3094</v>
      </c>
      <c r="D1017" t="str">
        <f t="shared" si="16"/>
        <v>hajimes057</v>
      </c>
      <c r="E1017">
        <v>4</v>
      </c>
      <c r="F1017" t="s">
        <v>4</v>
      </c>
      <c r="G1017" t="s">
        <v>3326</v>
      </c>
      <c r="H1017" t="s">
        <v>3268</v>
      </c>
      <c r="O1017" s="3">
        <v>42992</v>
      </c>
    </row>
    <row r="1018" spans="1:15" x14ac:dyDescent="0.4">
      <c r="A1018">
        <v>1016</v>
      </c>
      <c r="B1018" t="s">
        <v>1718</v>
      </c>
      <c r="C1018" t="s">
        <v>3115</v>
      </c>
      <c r="D1018" t="str">
        <f t="shared" ref="D1018:D1085" si="17">_xlfn.CONCAT(C1018,G1018)</f>
        <v>mitsurus057</v>
      </c>
      <c r="E1018">
        <v>3</v>
      </c>
      <c r="F1018" t="s">
        <v>4</v>
      </c>
      <c r="G1018" t="s">
        <v>3326</v>
      </c>
      <c r="H1018" t="s">
        <v>3268</v>
      </c>
      <c r="O1018" s="3">
        <v>42992</v>
      </c>
    </row>
    <row r="1019" spans="1:15" x14ac:dyDescent="0.4">
      <c r="A1019">
        <v>1017</v>
      </c>
      <c r="B1019" t="s">
        <v>1719</v>
      </c>
      <c r="C1019" t="s">
        <v>3113</v>
      </c>
      <c r="D1019" t="str">
        <f t="shared" si="17"/>
        <v>tomoyas057</v>
      </c>
      <c r="E1019">
        <v>3</v>
      </c>
      <c r="F1019" t="s">
        <v>5</v>
      </c>
      <c r="G1019" t="s">
        <v>3326</v>
      </c>
      <c r="H1019" t="s">
        <v>3268</v>
      </c>
      <c r="O1019" s="3">
        <v>42992</v>
      </c>
    </row>
    <row r="1020" spans="1:15" x14ac:dyDescent="0.4">
      <c r="A1020">
        <v>1018</v>
      </c>
      <c r="B1020" t="s">
        <v>1720</v>
      </c>
      <c r="C1020" t="s">
        <v>3114</v>
      </c>
      <c r="D1020" t="str">
        <f t="shared" si="17"/>
        <v>kanatae057</v>
      </c>
      <c r="E1020">
        <v>5</v>
      </c>
      <c r="F1020" t="s">
        <v>6</v>
      </c>
      <c r="G1020" t="s">
        <v>3386</v>
      </c>
      <c r="H1020" t="s">
        <v>3266</v>
      </c>
      <c r="O1020" s="3">
        <v>42993</v>
      </c>
    </row>
    <row r="1021" spans="1:15" x14ac:dyDescent="0.4">
      <c r="A1021">
        <v>1019</v>
      </c>
      <c r="B1021" t="s">
        <v>1721</v>
      </c>
      <c r="C1021" t="s">
        <v>3039</v>
      </c>
      <c r="D1021" t="str">
        <f t="shared" si="17"/>
        <v>madarae057</v>
      </c>
      <c r="E1021">
        <v>4</v>
      </c>
      <c r="F1021" t="s">
        <v>5</v>
      </c>
      <c r="G1021" t="s">
        <v>3386</v>
      </c>
      <c r="H1021" t="s">
        <v>3266</v>
      </c>
      <c r="O1021" s="3">
        <v>42993</v>
      </c>
    </row>
    <row r="1022" spans="1:15" x14ac:dyDescent="0.4">
      <c r="A1022">
        <v>1020</v>
      </c>
      <c r="B1022" t="s">
        <v>1722</v>
      </c>
      <c r="C1022" t="s">
        <v>3044</v>
      </c>
      <c r="D1022" t="str">
        <f t="shared" si="17"/>
        <v>reie057</v>
      </c>
      <c r="E1022">
        <v>3</v>
      </c>
      <c r="F1022" t="s">
        <v>4</v>
      </c>
      <c r="G1022" t="s">
        <v>3386</v>
      </c>
      <c r="H1022" t="s">
        <v>3266</v>
      </c>
      <c r="O1022" s="3">
        <v>42993</v>
      </c>
    </row>
    <row r="1023" spans="1:15" x14ac:dyDescent="0.4">
      <c r="A1023">
        <v>1021</v>
      </c>
      <c r="B1023" t="s">
        <v>1723</v>
      </c>
      <c r="C1023" t="s">
        <v>3096</v>
      </c>
      <c r="D1023" t="str">
        <f t="shared" si="17"/>
        <v>watarue057</v>
      </c>
      <c r="E1023">
        <v>3</v>
      </c>
      <c r="F1023" t="s">
        <v>6</v>
      </c>
      <c r="G1023" t="s">
        <v>3386</v>
      </c>
      <c r="H1023" t="s">
        <v>3266</v>
      </c>
      <c r="O1023" s="3">
        <v>42993</v>
      </c>
    </row>
    <row r="1024" spans="1:15" x14ac:dyDescent="0.4">
      <c r="A1024">
        <v>1022</v>
      </c>
      <c r="B1024" t="s">
        <v>1724</v>
      </c>
      <c r="C1024" t="s">
        <v>3119</v>
      </c>
      <c r="D1024" t="str">
        <f t="shared" si="17"/>
        <v>sorae057</v>
      </c>
      <c r="E1024">
        <v>3</v>
      </c>
      <c r="F1024" t="s">
        <v>5</v>
      </c>
      <c r="G1024" t="s">
        <v>3386</v>
      </c>
      <c r="H1024" t="s">
        <v>3266</v>
      </c>
      <c r="O1024" s="3">
        <v>42993</v>
      </c>
    </row>
    <row r="1025" spans="1:15" x14ac:dyDescent="0.4">
      <c r="A1025">
        <v>1023</v>
      </c>
      <c r="B1025" t="s">
        <v>1725</v>
      </c>
      <c r="C1025" t="s">
        <v>3110</v>
      </c>
      <c r="D1025" t="str">
        <f t="shared" si="17"/>
        <v>kaorue057</v>
      </c>
      <c r="E1025">
        <v>5</v>
      </c>
      <c r="F1025" t="s">
        <v>4</v>
      </c>
      <c r="G1025" t="s">
        <v>3386</v>
      </c>
      <c r="H1025" t="s">
        <v>3267</v>
      </c>
      <c r="O1025" s="3">
        <v>42993</v>
      </c>
    </row>
    <row r="1026" spans="1:15" x14ac:dyDescent="0.4">
      <c r="A1026">
        <v>1024</v>
      </c>
      <c r="B1026" t="s">
        <v>2675</v>
      </c>
      <c r="C1026" t="s">
        <v>3035</v>
      </c>
      <c r="D1026" t="str">
        <f t="shared" si="17"/>
        <v>chiakis001u</v>
      </c>
      <c r="E1026">
        <v>3</v>
      </c>
      <c r="F1026" t="s">
        <v>2679</v>
      </c>
      <c r="G1026" t="s">
        <v>3903</v>
      </c>
      <c r="H1026" t="s">
        <v>3268</v>
      </c>
      <c r="O1026" s="3">
        <v>42998</v>
      </c>
    </row>
    <row r="1027" spans="1:15" x14ac:dyDescent="0.4">
      <c r="A1027">
        <v>1025</v>
      </c>
      <c r="B1027" t="s">
        <v>2674</v>
      </c>
      <c r="C1027" t="s">
        <v>3101</v>
      </c>
      <c r="D1027" t="str">
        <f t="shared" si="17"/>
        <v>tetoras001u</v>
      </c>
      <c r="E1027">
        <v>3</v>
      </c>
      <c r="F1027" t="s">
        <v>2680</v>
      </c>
      <c r="G1027" t="s">
        <v>3903</v>
      </c>
      <c r="H1027" t="s">
        <v>3268</v>
      </c>
      <c r="O1027" s="3">
        <v>42998</v>
      </c>
    </row>
    <row r="1028" spans="1:15" x14ac:dyDescent="0.4">
      <c r="A1028">
        <v>1026</v>
      </c>
      <c r="B1028" t="s">
        <v>2677</v>
      </c>
      <c r="C1028" t="s">
        <v>3098</v>
      </c>
      <c r="D1028" t="str">
        <f t="shared" si="17"/>
        <v>shinobus001u</v>
      </c>
      <c r="E1028">
        <v>3</v>
      </c>
      <c r="F1028" t="s">
        <v>2681</v>
      </c>
      <c r="G1028" t="s">
        <v>3903</v>
      </c>
      <c r="H1028" t="s">
        <v>3268</v>
      </c>
      <c r="O1028" s="3">
        <v>42998</v>
      </c>
    </row>
    <row r="1029" spans="1:15" x14ac:dyDescent="0.4">
      <c r="A1029">
        <v>1027</v>
      </c>
      <c r="B1029" t="s">
        <v>2678</v>
      </c>
      <c r="C1029" t="s">
        <v>3106</v>
      </c>
      <c r="D1029" t="str">
        <f t="shared" si="17"/>
        <v>midoris001u</v>
      </c>
      <c r="E1029">
        <v>3</v>
      </c>
      <c r="F1029" t="s">
        <v>2682</v>
      </c>
      <c r="G1029" t="s">
        <v>3903</v>
      </c>
      <c r="H1029" t="s">
        <v>3268</v>
      </c>
      <c r="O1029" s="3">
        <v>42998</v>
      </c>
    </row>
    <row r="1030" spans="1:15" x14ac:dyDescent="0.4">
      <c r="A1030">
        <v>1028</v>
      </c>
      <c r="B1030" t="s">
        <v>2676</v>
      </c>
      <c r="C1030" t="s">
        <v>3114</v>
      </c>
      <c r="D1030" t="str">
        <f t="shared" si="17"/>
        <v>kanatas001u</v>
      </c>
      <c r="E1030">
        <v>3</v>
      </c>
      <c r="F1030" t="s">
        <v>2683</v>
      </c>
      <c r="G1030" t="s">
        <v>3903</v>
      </c>
      <c r="H1030" t="s">
        <v>3268</v>
      </c>
      <c r="O1030" s="3">
        <v>42998</v>
      </c>
    </row>
    <row r="1031" spans="1:15" x14ac:dyDescent="0.4">
      <c r="A1031">
        <v>1029</v>
      </c>
      <c r="B1031" t="s">
        <v>1726</v>
      </c>
      <c r="C1031" t="s">
        <v>3108</v>
      </c>
      <c r="D1031" t="str">
        <f t="shared" si="17"/>
        <v>somae057</v>
      </c>
      <c r="E1031">
        <v>4</v>
      </c>
      <c r="F1031" t="s">
        <v>6</v>
      </c>
      <c r="G1031" t="s">
        <v>3386</v>
      </c>
      <c r="H1031" t="s">
        <v>3267</v>
      </c>
      <c r="O1031" s="3">
        <v>43003</v>
      </c>
    </row>
    <row r="1032" spans="1:15" x14ac:dyDescent="0.4">
      <c r="A1032">
        <v>1030</v>
      </c>
      <c r="B1032" t="s">
        <v>1727</v>
      </c>
      <c r="C1032" t="s">
        <v>3006</v>
      </c>
      <c r="D1032" t="str">
        <f t="shared" si="17"/>
        <v>hinatae057</v>
      </c>
      <c r="E1032">
        <v>3</v>
      </c>
      <c r="F1032" t="s">
        <v>5</v>
      </c>
      <c r="G1032" t="s">
        <v>3386</v>
      </c>
      <c r="H1032" t="s">
        <v>3267</v>
      </c>
      <c r="O1032" s="3">
        <v>43003</v>
      </c>
    </row>
    <row r="1033" spans="1:15" x14ac:dyDescent="0.4">
      <c r="A1033">
        <v>1031</v>
      </c>
      <c r="B1033" t="s">
        <v>2690</v>
      </c>
      <c r="C1033" t="s">
        <v>3119</v>
      </c>
      <c r="D1033" t="str">
        <f t="shared" si="17"/>
        <v>soras058</v>
      </c>
      <c r="E1033">
        <v>5</v>
      </c>
      <c r="F1033" t="s">
        <v>2691</v>
      </c>
      <c r="G1033" t="s">
        <v>3327</v>
      </c>
      <c r="H1033" t="s">
        <v>3268</v>
      </c>
      <c r="O1033" s="3">
        <v>43007</v>
      </c>
    </row>
    <row r="1034" spans="1:15" x14ac:dyDescent="0.4">
      <c r="A1034">
        <v>1032</v>
      </c>
      <c r="B1034" t="s">
        <v>2692</v>
      </c>
      <c r="C1034" t="s">
        <v>3096</v>
      </c>
      <c r="D1034" t="str">
        <f t="shared" si="17"/>
        <v>watarus058</v>
      </c>
      <c r="E1034">
        <v>4</v>
      </c>
      <c r="F1034" t="s">
        <v>2693</v>
      </c>
      <c r="G1034" t="s">
        <v>3327</v>
      </c>
      <c r="H1034" t="s">
        <v>3268</v>
      </c>
      <c r="O1034" s="3">
        <v>43007</v>
      </c>
    </row>
    <row r="1035" spans="1:15" x14ac:dyDescent="0.4">
      <c r="A1035">
        <v>1033</v>
      </c>
      <c r="B1035" t="s">
        <v>2694</v>
      </c>
      <c r="C1035" t="s">
        <v>3021</v>
      </c>
      <c r="D1035" t="str">
        <f t="shared" si="17"/>
        <v>natsumes058</v>
      </c>
      <c r="E1035">
        <v>3</v>
      </c>
      <c r="F1035" t="s">
        <v>2695</v>
      </c>
      <c r="G1035" t="s">
        <v>3327</v>
      </c>
      <c r="H1035" t="s">
        <v>3268</v>
      </c>
      <c r="O1035" s="3">
        <v>43007</v>
      </c>
    </row>
    <row r="1036" spans="1:15" x14ac:dyDescent="0.4">
      <c r="A1036">
        <v>1034</v>
      </c>
      <c r="B1036" t="s">
        <v>2696</v>
      </c>
      <c r="C1036" t="s">
        <v>3037</v>
      </c>
      <c r="D1036" t="str">
        <f t="shared" si="17"/>
        <v>shus058</v>
      </c>
      <c r="E1036">
        <v>3</v>
      </c>
      <c r="F1036" t="s">
        <v>2682</v>
      </c>
      <c r="G1036" t="s">
        <v>3327</v>
      </c>
      <c r="H1036" t="s">
        <v>3268</v>
      </c>
      <c r="O1036" s="3">
        <v>43007</v>
      </c>
    </row>
    <row r="1037" spans="1:15" x14ac:dyDescent="0.4">
      <c r="A1037">
        <v>1035</v>
      </c>
      <c r="B1037" t="s">
        <v>2711</v>
      </c>
      <c r="C1037" t="s">
        <v>3111</v>
      </c>
      <c r="D1037" t="str">
        <f t="shared" si="17"/>
        <v>arashie058</v>
      </c>
      <c r="E1037">
        <v>5</v>
      </c>
      <c r="F1037" t="s">
        <v>2683</v>
      </c>
      <c r="G1037" t="s">
        <v>3387</v>
      </c>
      <c r="H1037" t="s">
        <v>3266</v>
      </c>
      <c r="O1037" s="3">
        <v>43008</v>
      </c>
    </row>
    <row r="1038" spans="1:15" x14ac:dyDescent="0.4">
      <c r="A1038">
        <v>1036</v>
      </c>
      <c r="B1038" t="s">
        <v>2712</v>
      </c>
      <c r="C1038" t="s">
        <v>3048</v>
      </c>
      <c r="D1038" t="str">
        <f t="shared" si="17"/>
        <v>leoe058</v>
      </c>
      <c r="E1038">
        <v>4</v>
      </c>
      <c r="F1038" t="s">
        <v>2684</v>
      </c>
      <c r="G1038" t="s">
        <v>3387</v>
      </c>
      <c r="H1038" t="s">
        <v>3266</v>
      </c>
      <c r="O1038" s="3">
        <v>43008</v>
      </c>
    </row>
    <row r="1039" spans="1:15" x14ac:dyDescent="0.4">
      <c r="A1039">
        <v>1037</v>
      </c>
      <c r="B1039" t="s">
        <v>2713</v>
      </c>
      <c r="C1039" t="s">
        <v>3039</v>
      </c>
      <c r="D1039" t="str">
        <f t="shared" si="17"/>
        <v>madarae058</v>
      </c>
      <c r="E1039">
        <v>3</v>
      </c>
      <c r="F1039" t="s">
        <v>2679</v>
      </c>
      <c r="G1039" t="s">
        <v>3387</v>
      </c>
      <c r="H1039" t="s">
        <v>3266</v>
      </c>
      <c r="O1039" s="3">
        <v>43008</v>
      </c>
    </row>
    <row r="1040" spans="1:15" x14ac:dyDescent="0.4">
      <c r="A1040">
        <v>1038</v>
      </c>
      <c r="B1040" t="s">
        <v>2714</v>
      </c>
      <c r="C1040" t="s">
        <v>3044</v>
      </c>
      <c r="D1040" t="str">
        <f t="shared" si="17"/>
        <v>reie058</v>
      </c>
      <c r="E1040">
        <v>3</v>
      </c>
      <c r="F1040" t="s">
        <v>2683</v>
      </c>
      <c r="G1040" t="s">
        <v>3387</v>
      </c>
      <c r="H1040" t="s">
        <v>3266</v>
      </c>
      <c r="O1040" s="3">
        <v>43008</v>
      </c>
    </row>
    <row r="1041" spans="1:15" x14ac:dyDescent="0.4">
      <c r="A1041">
        <v>1039</v>
      </c>
      <c r="B1041" t="s">
        <v>2715</v>
      </c>
      <c r="C1041" t="s">
        <v>3110</v>
      </c>
      <c r="D1041" t="str">
        <f t="shared" si="17"/>
        <v>kaorue058</v>
      </c>
      <c r="E1041">
        <v>3</v>
      </c>
      <c r="F1041" t="s">
        <v>2680</v>
      </c>
      <c r="G1041" t="s">
        <v>3387</v>
      </c>
      <c r="H1041" t="s">
        <v>3266</v>
      </c>
      <c r="O1041" s="3">
        <v>43008</v>
      </c>
    </row>
    <row r="1042" spans="1:15" x14ac:dyDescent="0.4">
      <c r="A1042">
        <v>1040</v>
      </c>
      <c r="B1042" t="s">
        <v>2716</v>
      </c>
      <c r="C1042" t="s">
        <v>3109</v>
      </c>
      <c r="D1042" t="str">
        <f t="shared" si="17"/>
        <v>ritsue058</v>
      </c>
      <c r="E1042">
        <v>5</v>
      </c>
      <c r="F1042" t="s">
        <v>2682</v>
      </c>
      <c r="G1042" t="s">
        <v>3387</v>
      </c>
      <c r="H1042" t="s">
        <v>3267</v>
      </c>
      <c r="O1042" s="3">
        <v>43008</v>
      </c>
    </row>
    <row r="1043" spans="1:15" x14ac:dyDescent="0.4">
      <c r="A1043">
        <v>1041</v>
      </c>
      <c r="B1043" t="s">
        <v>2686</v>
      </c>
      <c r="C1043" t="s">
        <v>3048</v>
      </c>
      <c r="D1043" t="str">
        <f t="shared" si="17"/>
        <v>leos002u</v>
      </c>
      <c r="E1043">
        <v>3</v>
      </c>
      <c r="F1043" t="s">
        <v>2680</v>
      </c>
      <c r="G1043" t="s">
        <v>3904</v>
      </c>
      <c r="H1043" t="s">
        <v>3268</v>
      </c>
      <c r="O1043" s="3">
        <v>43012</v>
      </c>
    </row>
    <row r="1044" spans="1:15" x14ac:dyDescent="0.4">
      <c r="A1044">
        <v>1042</v>
      </c>
      <c r="B1044" t="s">
        <v>2685</v>
      </c>
      <c r="C1044" t="s">
        <v>3100</v>
      </c>
      <c r="D1044" t="str">
        <f t="shared" si="17"/>
        <v>izumis002u</v>
      </c>
      <c r="E1044">
        <v>3</v>
      </c>
      <c r="F1044" t="s">
        <v>2684</v>
      </c>
      <c r="G1044" t="s">
        <v>3904</v>
      </c>
      <c r="H1044" t="s">
        <v>3268</v>
      </c>
      <c r="O1044" s="3">
        <v>43012</v>
      </c>
    </row>
    <row r="1045" spans="1:15" x14ac:dyDescent="0.4">
      <c r="A1045">
        <v>1043</v>
      </c>
      <c r="B1045" t="s">
        <v>2687</v>
      </c>
      <c r="C1045" t="s">
        <v>3111</v>
      </c>
      <c r="D1045" t="str">
        <f t="shared" si="17"/>
        <v>arashis002u</v>
      </c>
      <c r="E1045">
        <v>3</v>
      </c>
      <c r="F1045" t="s">
        <v>2683</v>
      </c>
      <c r="G1045" t="s">
        <v>3904</v>
      </c>
      <c r="H1045" t="s">
        <v>3268</v>
      </c>
      <c r="O1045" s="3">
        <v>43012</v>
      </c>
    </row>
    <row r="1046" spans="1:15" x14ac:dyDescent="0.4">
      <c r="A1046">
        <v>1044</v>
      </c>
      <c r="B1046" t="s">
        <v>2688</v>
      </c>
      <c r="C1046" t="s">
        <v>3109</v>
      </c>
      <c r="D1046" t="str">
        <f t="shared" si="17"/>
        <v>ritsus002u</v>
      </c>
      <c r="E1046">
        <v>3</v>
      </c>
      <c r="F1046" t="s">
        <v>2684</v>
      </c>
      <c r="G1046" t="s">
        <v>3904</v>
      </c>
      <c r="H1046" t="s">
        <v>3268</v>
      </c>
      <c r="O1046" s="3">
        <v>43012</v>
      </c>
    </row>
    <row r="1047" spans="1:15" x14ac:dyDescent="0.4">
      <c r="A1047">
        <v>1045</v>
      </c>
      <c r="B1047" t="s">
        <v>2689</v>
      </c>
      <c r="C1047" t="s">
        <v>3104</v>
      </c>
      <c r="D1047" t="str">
        <f t="shared" si="17"/>
        <v>tsukasas002u</v>
      </c>
      <c r="E1047">
        <v>3</v>
      </c>
      <c r="F1047" t="s">
        <v>2680</v>
      </c>
      <c r="G1047" t="s">
        <v>3904</v>
      </c>
      <c r="H1047" t="s">
        <v>3268</v>
      </c>
      <c r="O1047" s="3">
        <v>43012</v>
      </c>
    </row>
    <row r="1048" spans="1:15" x14ac:dyDescent="0.4">
      <c r="A1048">
        <v>1046</v>
      </c>
      <c r="B1048" t="s">
        <v>2717</v>
      </c>
      <c r="C1048" t="s">
        <v>3100</v>
      </c>
      <c r="D1048" t="str">
        <f t="shared" si="17"/>
        <v>izumie058</v>
      </c>
      <c r="E1048">
        <v>4</v>
      </c>
      <c r="F1048" t="s">
        <v>2683</v>
      </c>
      <c r="G1048" t="s">
        <v>3387</v>
      </c>
      <c r="H1048" t="s">
        <v>3267</v>
      </c>
      <c r="O1048" s="3">
        <v>43018</v>
      </c>
    </row>
    <row r="1049" spans="1:15" x14ac:dyDescent="0.4">
      <c r="A1049">
        <v>1047</v>
      </c>
      <c r="B1049" t="s">
        <v>2718</v>
      </c>
      <c r="C1049" t="s">
        <v>3104</v>
      </c>
      <c r="D1049" t="str">
        <f t="shared" si="17"/>
        <v>tsukasae058</v>
      </c>
      <c r="E1049">
        <v>3</v>
      </c>
      <c r="F1049" t="s">
        <v>2684</v>
      </c>
      <c r="G1049" t="s">
        <v>3387</v>
      </c>
      <c r="H1049" t="s">
        <v>3267</v>
      </c>
      <c r="O1049" s="3">
        <v>43018</v>
      </c>
    </row>
    <row r="1050" spans="1:15" x14ac:dyDescent="0.4">
      <c r="A1050">
        <v>1048</v>
      </c>
      <c r="B1050" t="s">
        <v>2697</v>
      </c>
      <c r="C1050" t="s">
        <v>3108</v>
      </c>
      <c r="D1050" t="str">
        <f t="shared" si="17"/>
        <v>somas059</v>
      </c>
      <c r="E1050">
        <v>5</v>
      </c>
      <c r="F1050" t="s">
        <v>2684</v>
      </c>
      <c r="G1050" t="s">
        <v>3328</v>
      </c>
      <c r="H1050" t="s">
        <v>3268</v>
      </c>
      <c r="O1050" s="3">
        <v>43022</v>
      </c>
    </row>
    <row r="1051" spans="1:15" x14ac:dyDescent="0.4">
      <c r="A1051">
        <v>1049</v>
      </c>
      <c r="B1051" t="s">
        <v>2698</v>
      </c>
      <c r="C1051" t="s">
        <v>3029</v>
      </c>
      <c r="D1051" t="str">
        <f t="shared" si="17"/>
        <v>keitos059</v>
      </c>
      <c r="E1051">
        <v>4</v>
      </c>
      <c r="F1051" t="s">
        <v>2699</v>
      </c>
      <c r="G1051" t="s">
        <v>3328</v>
      </c>
      <c r="H1051" t="s">
        <v>3268</v>
      </c>
      <c r="O1051" s="3">
        <v>43022</v>
      </c>
    </row>
    <row r="1052" spans="1:15" x14ac:dyDescent="0.4">
      <c r="A1052">
        <v>1050</v>
      </c>
      <c r="B1052" t="s">
        <v>2700</v>
      </c>
      <c r="C1052" t="s">
        <v>3097</v>
      </c>
      <c r="D1052" t="str">
        <f t="shared" si="17"/>
        <v>kuros059</v>
      </c>
      <c r="E1052">
        <v>3</v>
      </c>
      <c r="F1052" t="s">
        <v>2691</v>
      </c>
      <c r="G1052" t="s">
        <v>3328</v>
      </c>
      <c r="H1052" t="s">
        <v>3268</v>
      </c>
      <c r="O1052" s="3">
        <v>43022</v>
      </c>
    </row>
    <row r="1053" spans="1:15" x14ac:dyDescent="0.4">
      <c r="A1053">
        <v>1051</v>
      </c>
      <c r="B1053" t="s">
        <v>2701</v>
      </c>
      <c r="C1053" t="s">
        <v>3098</v>
      </c>
      <c r="D1053" t="str">
        <f t="shared" si="17"/>
        <v>shinobus059</v>
      </c>
      <c r="E1053">
        <v>3</v>
      </c>
      <c r="F1053" t="s">
        <v>2702</v>
      </c>
      <c r="G1053" t="s">
        <v>3328</v>
      </c>
      <c r="H1053" t="s">
        <v>3268</v>
      </c>
      <c r="O1053" s="3">
        <v>43022</v>
      </c>
    </row>
    <row r="1054" spans="1:15" x14ac:dyDescent="0.4">
      <c r="A1054">
        <v>1052</v>
      </c>
      <c r="B1054" t="s">
        <v>2704</v>
      </c>
      <c r="C1054" t="s">
        <v>3056</v>
      </c>
      <c r="D1054" t="str">
        <f t="shared" si="17"/>
        <v>nagisae059</v>
      </c>
      <c r="E1054">
        <v>5</v>
      </c>
      <c r="F1054" t="s">
        <v>2682</v>
      </c>
      <c r="G1054" t="s">
        <v>3388</v>
      </c>
      <c r="H1054" t="s">
        <v>3266</v>
      </c>
      <c r="O1054" s="3">
        <v>43023</v>
      </c>
    </row>
    <row r="1055" spans="1:15" x14ac:dyDescent="0.4">
      <c r="A1055">
        <v>1053</v>
      </c>
      <c r="B1055" t="s">
        <v>2706</v>
      </c>
      <c r="C1055" t="s">
        <v>3122</v>
      </c>
      <c r="D1055" t="str">
        <f t="shared" si="17"/>
        <v>ibarae059</v>
      </c>
      <c r="E1055">
        <v>4</v>
      </c>
      <c r="F1055" t="s">
        <v>2683</v>
      </c>
      <c r="G1055" t="s">
        <v>3388</v>
      </c>
      <c r="H1055" t="s">
        <v>3266</v>
      </c>
      <c r="O1055" s="3">
        <v>43023</v>
      </c>
    </row>
    <row r="1056" spans="1:15" x14ac:dyDescent="0.4">
      <c r="A1056">
        <v>1054</v>
      </c>
      <c r="B1056" t="s">
        <v>2707</v>
      </c>
      <c r="C1056" t="s">
        <v>3016</v>
      </c>
      <c r="D1056" t="str">
        <f t="shared" si="17"/>
        <v>hokutoe059</v>
      </c>
      <c r="E1056">
        <v>3</v>
      </c>
      <c r="F1056" t="s">
        <v>2719</v>
      </c>
      <c r="G1056" t="s">
        <v>3388</v>
      </c>
      <c r="H1056" t="s">
        <v>3266</v>
      </c>
      <c r="O1056" s="3">
        <v>43023</v>
      </c>
    </row>
    <row r="1057" spans="1:15" x14ac:dyDescent="0.4">
      <c r="A1057">
        <v>1055</v>
      </c>
      <c r="B1057" t="s">
        <v>2709</v>
      </c>
      <c r="C1057" t="s">
        <v>3120</v>
      </c>
      <c r="D1057" t="str">
        <f t="shared" si="17"/>
        <v>tsumugie059</v>
      </c>
      <c r="E1057">
        <v>3</v>
      </c>
      <c r="F1057" t="s">
        <v>2699</v>
      </c>
      <c r="G1057" t="s">
        <v>3388</v>
      </c>
      <c r="H1057" t="s">
        <v>3266</v>
      </c>
      <c r="O1057" s="3">
        <v>43023</v>
      </c>
    </row>
    <row r="1058" spans="1:15" x14ac:dyDescent="0.4">
      <c r="A1058">
        <v>1056</v>
      </c>
      <c r="B1058" t="s">
        <v>2710</v>
      </c>
      <c r="C1058" t="s">
        <v>3107</v>
      </c>
      <c r="D1058" t="str">
        <f t="shared" si="17"/>
        <v>yuzurue059</v>
      </c>
      <c r="E1058">
        <v>3</v>
      </c>
      <c r="F1058" t="s">
        <v>2684</v>
      </c>
      <c r="G1058" t="s">
        <v>3388</v>
      </c>
      <c r="H1058" t="s">
        <v>3266</v>
      </c>
      <c r="O1058" s="3">
        <v>43023</v>
      </c>
    </row>
    <row r="1059" spans="1:15" x14ac:dyDescent="0.4">
      <c r="A1059">
        <v>1057</v>
      </c>
      <c r="B1059" t="s">
        <v>2703</v>
      </c>
      <c r="C1059" t="s">
        <v>3093</v>
      </c>
      <c r="D1059" t="str">
        <f t="shared" si="17"/>
        <v>maoe059</v>
      </c>
      <c r="E1059">
        <v>5</v>
      </c>
      <c r="F1059" t="s">
        <v>2691</v>
      </c>
      <c r="G1059" t="s">
        <v>3388</v>
      </c>
      <c r="H1059" t="s">
        <v>3267</v>
      </c>
      <c r="O1059" s="3">
        <v>43023</v>
      </c>
    </row>
    <row r="1060" spans="1:15" x14ac:dyDescent="0.4">
      <c r="A1060">
        <v>1058</v>
      </c>
      <c r="B1060" t="s">
        <v>2836</v>
      </c>
      <c r="C1060" t="s">
        <v>3031</v>
      </c>
      <c r="D1060" t="str">
        <f t="shared" si="17"/>
        <v>eichis003u</v>
      </c>
      <c r="E1060">
        <v>3</v>
      </c>
      <c r="F1060" t="s">
        <v>2765</v>
      </c>
      <c r="G1060" t="s">
        <v>3905</v>
      </c>
      <c r="H1060" t="s">
        <v>3268</v>
      </c>
      <c r="O1060" s="3">
        <v>43026</v>
      </c>
    </row>
    <row r="1061" spans="1:15" x14ac:dyDescent="0.4">
      <c r="A1061">
        <v>1059</v>
      </c>
      <c r="B1061" t="s">
        <v>2837</v>
      </c>
      <c r="C1061" t="s">
        <v>3105</v>
      </c>
      <c r="D1061" t="str">
        <f t="shared" si="17"/>
        <v>toris003u</v>
      </c>
      <c r="E1061">
        <v>3</v>
      </c>
      <c r="F1061" t="s">
        <v>2764</v>
      </c>
      <c r="G1061" t="s">
        <v>3905</v>
      </c>
      <c r="H1061" t="s">
        <v>3268</v>
      </c>
      <c r="O1061" s="3">
        <v>43026</v>
      </c>
    </row>
    <row r="1062" spans="1:15" x14ac:dyDescent="0.4">
      <c r="A1062">
        <v>1060</v>
      </c>
      <c r="B1062" t="s">
        <v>2838</v>
      </c>
      <c r="C1062" t="s">
        <v>3107</v>
      </c>
      <c r="D1062" t="str">
        <f t="shared" si="17"/>
        <v>yuzurus003u</v>
      </c>
      <c r="E1062">
        <v>3</v>
      </c>
      <c r="F1062" t="s">
        <v>2818</v>
      </c>
      <c r="G1062" t="s">
        <v>3905</v>
      </c>
      <c r="H1062" t="s">
        <v>3268</v>
      </c>
      <c r="O1062" s="3">
        <v>43026</v>
      </c>
    </row>
    <row r="1063" spans="1:15" x14ac:dyDescent="0.4">
      <c r="A1063">
        <v>1061</v>
      </c>
      <c r="B1063" t="s">
        <v>2839</v>
      </c>
      <c r="C1063" t="s">
        <v>3096</v>
      </c>
      <c r="D1063" t="str">
        <f t="shared" si="17"/>
        <v>watarus003u</v>
      </c>
      <c r="E1063">
        <v>3</v>
      </c>
      <c r="F1063" t="s">
        <v>2775</v>
      </c>
      <c r="G1063" t="s">
        <v>3905</v>
      </c>
      <c r="H1063" t="s">
        <v>3268</v>
      </c>
      <c r="O1063" s="3">
        <v>43026</v>
      </c>
    </row>
    <row r="1064" spans="1:15" x14ac:dyDescent="0.4">
      <c r="A1064">
        <v>1062</v>
      </c>
      <c r="B1064" t="s">
        <v>2705</v>
      </c>
      <c r="C1064" t="s">
        <v>3099</v>
      </c>
      <c r="D1064" t="str">
        <f t="shared" si="17"/>
        <v>subarue059</v>
      </c>
      <c r="E1064">
        <v>4</v>
      </c>
      <c r="F1064" t="s">
        <v>2680</v>
      </c>
      <c r="G1064" t="s">
        <v>3388</v>
      </c>
      <c r="H1064" t="s">
        <v>3267</v>
      </c>
      <c r="O1064" s="3">
        <v>43033</v>
      </c>
    </row>
    <row r="1065" spans="1:15" x14ac:dyDescent="0.4">
      <c r="A1065">
        <v>1063</v>
      </c>
      <c r="B1065" t="s">
        <v>2708</v>
      </c>
      <c r="C1065" t="s">
        <v>3103</v>
      </c>
      <c r="D1065" t="str">
        <f t="shared" si="17"/>
        <v>makotoe059</v>
      </c>
      <c r="E1065">
        <v>3</v>
      </c>
      <c r="F1065" t="s">
        <v>2679</v>
      </c>
      <c r="G1065" t="s">
        <v>3388</v>
      </c>
      <c r="H1065" t="s">
        <v>3267</v>
      </c>
      <c r="O1065" s="3">
        <v>43033</v>
      </c>
    </row>
    <row r="1066" spans="1:15" x14ac:dyDescent="0.4">
      <c r="B1066" t="s">
        <v>3911</v>
      </c>
      <c r="C1066" t="s">
        <v>3507</v>
      </c>
      <c r="D1066" t="str">
        <f t="shared" si="17"/>
        <v>toris022st</v>
      </c>
      <c r="E1066">
        <v>4</v>
      </c>
      <c r="F1066" t="s">
        <v>4</v>
      </c>
      <c r="G1066" t="s">
        <v>3915</v>
      </c>
      <c r="O1066" s="3"/>
    </row>
    <row r="1067" spans="1:15" x14ac:dyDescent="0.4">
      <c r="B1067" t="s">
        <v>3912</v>
      </c>
      <c r="C1067" t="s">
        <v>3508</v>
      </c>
      <c r="E1067">
        <v>3</v>
      </c>
      <c r="F1067" t="s">
        <v>4</v>
      </c>
      <c r="G1067" t="s">
        <v>3915</v>
      </c>
      <c r="O1067" s="3"/>
    </row>
    <row r="1068" spans="1:15" x14ac:dyDescent="0.4">
      <c r="B1068" t="s">
        <v>3913</v>
      </c>
      <c r="C1068" t="s">
        <v>3550</v>
      </c>
      <c r="E1068">
        <v>3</v>
      </c>
      <c r="F1068" t="s">
        <v>6</v>
      </c>
      <c r="G1068" t="s">
        <v>3915</v>
      </c>
      <c r="O1068" s="3"/>
    </row>
    <row r="1069" spans="1:15" x14ac:dyDescent="0.4">
      <c r="B1069" t="s">
        <v>3914</v>
      </c>
      <c r="C1069" t="s">
        <v>3538</v>
      </c>
      <c r="E1069">
        <v>3</v>
      </c>
      <c r="F1069" t="s">
        <v>5</v>
      </c>
      <c r="G1069" t="s">
        <v>3915</v>
      </c>
      <c r="O1069" s="3"/>
    </row>
    <row r="1070" spans="1:15" x14ac:dyDescent="0.4">
      <c r="A1070">
        <v>1064</v>
      </c>
      <c r="B1070" t="s">
        <v>2767</v>
      </c>
      <c r="C1070" t="s">
        <v>3099</v>
      </c>
      <c r="D1070" t="str">
        <f t="shared" si="17"/>
        <v>subarus060</v>
      </c>
      <c r="E1070">
        <v>5</v>
      </c>
      <c r="F1070" t="s">
        <v>2764</v>
      </c>
      <c r="G1070" t="s">
        <v>3898</v>
      </c>
      <c r="H1070" t="s">
        <v>3268</v>
      </c>
      <c r="O1070" s="3">
        <v>43038</v>
      </c>
    </row>
    <row r="1071" spans="1:15" x14ac:dyDescent="0.4">
      <c r="A1071">
        <v>1065</v>
      </c>
      <c r="B1071" t="s">
        <v>2768</v>
      </c>
      <c r="C1071" t="s">
        <v>3044</v>
      </c>
      <c r="D1071" t="str">
        <f t="shared" si="17"/>
        <v>reis060</v>
      </c>
      <c r="E1071">
        <v>4</v>
      </c>
      <c r="F1071" t="s">
        <v>2765</v>
      </c>
      <c r="G1071" t="s">
        <v>3898</v>
      </c>
      <c r="H1071" t="s">
        <v>3268</v>
      </c>
      <c r="O1071" s="3">
        <v>43038</v>
      </c>
    </row>
    <row r="1072" spans="1:15" x14ac:dyDescent="0.4">
      <c r="A1072">
        <v>1066</v>
      </c>
      <c r="B1072" t="s">
        <v>2769</v>
      </c>
      <c r="C1072" t="s">
        <v>3100</v>
      </c>
      <c r="D1072" t="str">
        <f t="shared" si="17"/>
        <v>izumis060</v>
      </c>
      <c r="E1072">
        <v>3</v>
      </c>
      <c r="F1072" t="s">
        <v>2764</v>
      </c>
      <c r="G1072" t="s">
        <v>3898</v>
      </c>
      <c r="H1072" t="s">
        <v>3268</v>
      </c>
      <c r="O1072" s="3">
        <v>43038</v>
      </c>
    </row>
    <row r="1073" spans="1:15" x14ac:dyDescent="0.4">
      <c r="A1073">
        <v>1067</v>
      </c>
      <c r="B1073" t="s">
        <v>2770</v>
      </c>
      <c r="C1073" t="s">
        <v>3112</v>
      </c>
      <c r="D1073" t="str">
        <f t="shared" si="17"/>
        <v>yutas060</v>
      </c>
      <c r="E1073">
        <v>3</v>
      </c>
      <c r="F1073" t="s">
        <v>2766</v>
      </c>
      <c r="G1073" t="s">
        <v>3898</v>
      </c>
      <c r="H1073" t="s">
        <v>3268</v>
      </c>
      <c r="O1073" s="3">
        <v>43038</v>
      </c>
    </row>
    <row r="1074" spans="1:15" x14ac:dyDescent="0.4">
      <c r="A1074">
        <v>1068</v>
      </c>
      <c r="B1074" t="s">
        <v>2786</v>
      </c>
      <c r="C1074" t="s">
        <v>3094</v>
      </c>
      <c r="D1074" t="str">
        <f t="shared" si="17"/>
        <v>hajimee060</v>
      </c>
      <c r="E1074">
        <v>5</v>
      </c>
      <c r="F1074" t="s">
        <v>2766</v>
      </c>
      <c r="G1074" t="s">
        <v>3389</v>
      </c>
      <c r="H1074" t="s">
        <v>3266</v>
      </c>
      <c r="O1074" s="3">
        <v>43039</v>
      </c>
    </row>
    <row r="1075" spans="1:15" x14ac:dyDescent="0.4">
      <c r="A1075">
        <v>1069</v>
      </c>
      <c r="B1075" t="s">
        <v>2787</v>
      </c>
      <c r="C1075" t="s">
        <v>3106</v>
      </c>
      <c r="D1075" t="str">
        <f t="shared" si="17"/>
        <v>midorie060</v>
      </c>
      <c r="E1075">
        <v>4</v>
      </c>
      <c r="F1075" t="s">
        <v>2764</v>
      </c>
      <c r="G1075" t="s">
        <v>3389</v>
      </c>
      <c r="H1075" t="s">
        <v>3266</v>
      </c>
      <c r="O1075" s="3">
        <v>43039</v>
      </c>
    </row>
    <row r="1076" spans="1:15" x14ac:dyDescent="0.4">
      <c r="A1076">
        <v>1070</v>
      </c>
      <c r="B1076" t="s">
        <v>2788</v>
      </c>
      <c r="C1076" t="s">
        <v>3046</v>
      </c>
      <c r="D1076" t="str">
        <f t="shared" si="17"/>
        <v>nazunae060</v>
      </c>
      <c r="E1076">
        <v>3</v>
      </c>
      <c r="F1076" t="s">
        <v>2781</v>
      </c>
      <c r="G1076" t="s">
        <v>3389</v>
      </c>
      <c r="H1076" t="s">
        <v>3266</v>
      </c>
      <c r="O1076" s="3">
        <v>43039</v>
      </c>
    </row>
    <row r="1077" spans="1:15" x14ac:dyDescent="0.4">
      <c r="A1077">
        <v>1071</v>
      </c>
      <c r="B1077" t="s">
        <v>2789</v>
      </c>
      <c r="C1077" t="s">
        <v>3039</v>
      </c>
      <c r="D1077" t="str">
        <f t="shared" si="17"/>
        <v>madarae060</v>
      </c>
      <c r="E1077">
        <v>3</v>
      </c>
      <c r="F1077" t="s">
        <v>2764</v>
      </c>
      <c r="G1077" t="s">
        <v>3389</v>
      </c>
      <c r="H1077" t="s">
        <v>3266</v>
      </c>
      <c r="O1077" s="3">
        <v>43039</v>
      </c>
    </row>
    <row r="1078" spans="1:15" x14ac:dyDescent="0.4">
      <c r="A1078">
        <v>1072</v>
      </c>
      <c r="B1078" t="s">
        <v>2790</v>
      </c>
      <c r="C1078" t="s">
        <v>3101</v>
      </c>
      <c r="D1078" t="str">
        <f t="shared" si="17"/>
        <v>tetorae060</v>
      </c>
      <c r="E1078">
        <v>3</v>
      </c>
      <c r="F1078" t="s">
        <v>2776</v>
      </c>
      <c r="G1078" t="s">
        <v>3389</v>
      </c>
      <c r="H1078" t="s">
        <v>3266</v>
      </c>
      <c r="O1078" s="3">
        <v>43039</v>
      </c>
    </row>
    <row r="1079" spans="1:15" x14ac:dyDescent="0.4">
      <c r="A1079">
        <v>1073</v>
      </c>
      <c r="B1079" t="s">
        <v>2791</v>
      </c>
      <c r="C1079" t="s">
        <v>3098</v>
      </c>
      <c r="D1079" t="str">
        <f t="shared" si="17"/>
        <v>shinobue060</v>
      </c>
      <c r="E1079">
        <v>3</v>
      </c>
      <c r="F1079" t="s">
        <v>2764</v>
      </c>
      <c r="G1079" t="s">
        <v>3389</v>
      </c>
      <c r="H1079" t="s">
        <v>3266</v>
      </c>
      <c r="O1079" s="3">
        <v>43039</v>
      </c>
    </row>
    <row r="1080" spans="1:15" x14ac:dyDescent="0.4">
      <c r="A1080">
        <v>1074</v>
      </c>
      <c r="B1080" t="s">
        <v>2792</v>
      </c>
      <c r="C1080" t="s">
        <v>3114</v>
      </c>
      <c r="D1080" t="str">
        <f t="shared" si="17"/>
        <v>kanatae060</v>
      </c>
      <c r="E1080">
        <v>3</v>
      </c>
      <c r="F1080" t="s">
        <v>2766</v>
      </c>
      <c r="G1080" t="s">
        <v>3389</v>
      </c>
      <c r="H1080" t="s">
        <v>3266</v>
      </c>
      <c r="O1080" s="3">
        <v>43039</v>
      </c>
    </row>
    <row r="1081" spans="1:15" x14ac:dyDescent="0.4">
      <c r="A1081">
        <v>1075</v>
      </c>
      <c r="B1081" t="s">
        <v>2793</v>
      </c>
      <c r="C1081" t="s">
        <v>3035</v>
      </c>
      <c r="D1081" t="str">
        <f t="shared" si="17"/>
        <v>chiakie060</v>
      </c>
      <c r="E1081">
        <v>5</v>
      </c>
      <c r="F1081" t="s">
        <v>2765</v>
      </c>
      <c r="G1081" t="s">
        <v>3389</v>
      </c>
      <c r="H1081" t="s">
        <v>3267</v>
      </c>
      <c r="O1081" s="3">
        <v>43039</v>
      </c>
    </row>
    <row r="1082" spans="1:15" x14ac:dyDescent="0.4">
      <c r="A1082">
        <v>1076</v>
      </c>
      <c r="B1082" t="s">
        <v>2840</v>
      </c>
      <c r="C1082" t="s">
        <v>3037</v>
      </c>
      <c r="D1082" t="str">
        <f t="shared" si="17"/>
        <v>shus004u</v>
      </c>
      <c r="E1082">
        <v>3</v>
      </c>
      <c r="F1082" t="s">
        <v>2776</v>
      </c>
      <c r="G1082" t="s">
        <v>3906</v>
      </c>
      <c r="H1082" t="s">
        <v>3268</v>
      </c>
      <c r="O1082" s="3">
        <v>43040</v>
      </c>
    </row>
    <row r="1083" spans="1:15" x14ac:dyDescent="0.4">
      <c r="A1083">
        <v>1077</v>
      </c>
      <c r="B1083" t="s">
        <v>2841</v>
      </c>
      <c r="C1083" t="s">
        <v>3116</v>
      </c>
      <c r="D1083" t="str">
        <f t="shared" si="17"/>
        <v>mikas004u</v>
      </c>
      <c r="E1083">
        <v>3</v>
      </c>
      <c r="F1083" t="s">
        <v>2775</v>
      </c>
      <c r="G1083" t="s">
        <v>3906</v>
      </c>
      <c r="H1083" t="s">
        <v>3268</v>
      </c>
      <c r="O1083" s="3">
        <v>43040</v>
      </c>
    </row>
    <row r="1084" spans="1:15" x14ac:dyDescent="0.4">
      <c r="A1084">
        <v>1078</v>
      </c>
      <c r="B1084" t="s">
        <v>2794</v>
      </c>
      <c r="C1084" t="s">
        <v>3113</v>
      </c>
      <c r="D1084" t="str">
        <f t="shared" si="17"/>
        <v>tomoyae060</v>
      </c>
      <c r="E1084">
        <v>4</v>
      </c>
      <c r="F1084" t="s">
        <v>2766</v>
      </c>
      <c r="G1084" t="s">
        <v>3389</v>
      </c>
      <c r="H1084" t="s">
        <v>3267</v>
      </c>
      <c r="O1084" s="3">
        <v>43049</v>
      </c>
    </row>
    <row r="1085" spans="1:15" x14ac:dyDescent="0.4">
      <c r="A1085">
        <v>1079</v>
      </c>
      <c r="B1085" t="s">
        <v>2795</v>
      </c>
      <c r="C1085" t="s">
        <v>3115</v>
      </c>
      <c r="D1085" t="str">
        <f t="shared" si="17"/>
        <v>mitsurue060</v>
      </c>
      <c r="E1085">
        <v>3</v>
      </c>
      <c r="F1085" t="s">
        <v>2764</v>
      </c>
      <c r="G1085" t="s">
        <v>3389</v>
      </c>
      <c r="H1085" t="s">
        <v>3267</v>
      </c>
      <c r="O1085" s="3">
        <v>43049</v>
      </c>
    </row>
    <row r="1086" spans="1:15" x14ac:dyDescent="0.4">
      <c r="A1086">
        <v>1080</v>
      </c>
      <c r="B1086" t="s">
        <v>2771</v>
      </c>
      <c r="C1086" t="s">
        <v>3097</v>
      </c>
      <c r="D1086" t="str">
        <f t="shared" ref="D1086:D1149" si="18">_xlfn.CONCAT(C1086,G1086)</f>
        <v>kuros061</v>
      </c>
      <c r="E1086">
        <v>5</v>
      </c>
      <c r="F1086" t="s">
        <v>2775</v>
      </c>
      <c r="G1086" t="s">
        <v>3899</v>
      </c>
      <c r="H1086" t="s">
        <v>3268</v>
      </c>
      <c r="O1086" s="3">
        <v>43054</v>
      </c>
    </row>
    <row r="1087" spans="1:15" x14ac:dyDescent="0.4">
      <c r="A1087">
        <v>1081</v>
      </c>
      <c r="B1087" t="s">
        <v>2772</v>
      </c>
      <c r="C1087" t="s">
        <v>3046</v>
      </c>
      <c r="D1087" t="str">
        <f t="shared" si="18"/>
        <v>nazunas061</v>
      </c>
      <c r="E1087">
        <v>4</v>
      </c>
      <c r="F1087" t="s">
        <v>2766</v>
      </c>
      <c r="G1087" t="s">
        <v>3899</v>
      </c>
      <c r="H1087" t="s">
        <v>3268</v>
      </c>
      <c r="O1087" s="3">
        <v>43054</v>
      </c>
    </row>
    <row r="1088" spans="1:15" x14ac:dyDescent="0.4">
      <c r="A1088">
        <v>1082</v>
      </c>
      <c r="B1088" t="s">
        <v>2773</v>
      </c>
      <c r="C1088" t="s">
        <v>3098</v>
      </c>
      <c r="D1088" t="str">
        <f t="shared" si="18"/>
        <v>shinobus061</v>
      </c>
      <c r="E1088">
        <v>3</v>
      </c>
      <c r="F1088" t="s">
        <v>2766</v>
      </c>
      <c r="G1088" t="s">
        <v>3899</v>
      </c>
      <c r="H1088" t="s">
        <v>3268</v>
      </c>
      <c r="O1088" s="3">
        <v>43054</v>
      </c>
    </row>
    <row r="1089" spans="1:15" x14ac:dyDescent="0.4">
      <c r="A1089">
        <v>1083</v>
      </c>
      <c r="B1089" t="s">
        <v>2774</v>
      </c>
      <c r="C1089" t="s">
        <v>3108</v>
      </c>
      <c r="D1089" t="str">
        <f t="shared" si="18"/>
        <v>somas061</v>
      </c>
      <c r="E1089">
        <v>3</v>
      </c>
      <c r="F1089" t="s">
        <v>2776</v>
      </c>
      <c r="G1089" t="s">
        <v>3899</v>
      </c>
      <c r="H1089" t="s">
        <v>3268</v>
      </c>
      <c r="O1089" s="3">
        <v>43054</v>
      </c>
    </row>
    <row r="1090" spans="1:15" x14ac:dyDescent="0.4">
      <c r="A1090">
        <v>1084</v>
      </c>
      <c r="B1090" t="s">
        <v>2796</v>
      </c>
      <c r="C1090" t="s">
        <v>3098</v>
      </c>
      <c r="D1090" t="str">
        <f t="shared" si="18"/>
        <v>shinobue061</v>
      </c>
      <c r="E1090">
        <v>5</v>
      </c>
      <c r="F1090" t="s">
        <v>2775</v>
      </c>
      <c r="G1090" t="s">
        <v>3390</v>
      </c>
      <c r="H1090" t="s">
        <v>3266</v>
      </c>
      <c r="O1090" s="3">
        <v>43054</v>
      </c>
    </row>
    <row r="1091" spans="1:15" x14ac:dyDescent="0.4">
      <c r="A1091">
        <v>1085</v>
      </c>
      <c r="B1091" t="s">
        <v>2797</v>
      </c>
      <c r="C1091" t="s">
        <v>3021</v>
      </c>
      <c r="D1091" t="str">
        <f t="shared" si="18"/>
        <v>natsumee061</v>
      </c>
      <c r="E1091">
        <v>4</v>
      </c>
      <c r="F1091" t="s">
        <v>2776</v>
      </c>
      <c r="G1091" t="s">
        <v>3390</v>
      </c>
      <c r="H1091" t="s">
        <v>3266</v>
      </c>
      <c r="O1091" s="3">
        <v>43054</v>
      </c>
    </row>
    <row r="1092" spans="1:15" x14ac:dyDescent="0.4">
      <c r="A1092">
        <v>1086</v>
      </c>
      <c r="B1092" t="s">
        <v>2798</v>
      </c>
      <c r="C1092" t="s">
        <v>3111</v>
      </c>
      <c r="D1092" t="str">
        <f t="shared" si="18"/>
        <v>arashie061</v>
      </c>
      <c r="E1092">
        <v>3</v>
      </c>
      <c r="F1092" t="s">
        <v>2781</v>
      </c>
      <c r="G1092" t="s">
        <v>3390</v>
      </c>
      <c r="H1092" t="s">
        <v>3266</v>
      </c>
      <c r="O1092" s="3">
        <v>43054</v>
      </c>
    </row>
    <row r="1093" spans="1:15" x14ac:dyDescent="0.4">
      <c r="A1093">
        <v>1087</v>
      </c>
      <c r="B1093" t="s">
        <v>2799</v>
      </c>
      <c r="C1093" t="s">
        <v>3006</v>
      </c>
      <c r="D1093" t="str">
        <f t="shared" si="18"/>
        <v>hinatae061</v>
      </c>
      <c r="E1093">
        <v>3</v>
      </c>
      <c r="F1093" t="s">
        <v>2765</v>
      </c>
      <c r="G1093" t="s">
        <v>3390</v>
      </c>
      <c r="H1093" t="s">
        <v>3266</v>
      </c>
      <c r="O1093" s="3">
        <v>43054</v>
      </c>
    </row>
    <row r="1094" spans="1:15" x14ac:dyDescent="0.4">
      <c r="A1094">
        <v>1088</v>
      </c>
      <c r="B1094" t="s">
        <v>2800</v>
      </c>
      <c r="C1094" t="s">
        <v>3029</v>
      </c>
      <c r="D1094" t="str">
        <f t="shared" si="18"/>
        <v>keitoe061</v>
      </c>
      <c r="E1094">
        <v>3</v>
      </c>
      <c r="F1094" t="s">
        <v>2775</v>
      </c>
      <c r="G1094" t="s">
        <v>3390</v>
      </c>
      <c r="H1094" t="s">
        <v>3266</v>
      </c>
      <c r="O1094" s="3">
        <v>43054</v>
      </c>
    </row>
    <row r="1095" spans="1:15" x14ac:dyDescent="0.4">
      <c r="A1095">
        <v>1089</v>
      </c>
      <c r="B1095" t="s">
        <v>2801</v>
      </c>
      <c r="C1095" t="s">
        <v>3039</v>
      </c>
      <c r="D1095" t="str">
        <f t="shared" si="18"/>
        <v>madarae061</v>
      </c>
      <c r="E1095">
        <v>5</v>
      </c>
      <c r="F1095" t="s">
        <v>2781</v>
      </c>
      <c r="G1095" t="s">
        <v>3390</v>
      </c>
      <c r="H1095" t="s">
        <v>3267</v>
      </c>
      <c r="O1095" s="3">
        <v>43054</v>
      </c>
    </row>
    <row r="1096" spans="1:15" x14ac:dyDescent="0.4">
      <c r="A1096">
        <v>1090</v>
      </c>
      <c r="B1096" t="s">
        <v>2842</v>
      </c>
      <c r="C1096" t="s">
        <v>3006</v>
      </c>
      <c r="D1096" t="str">
        <f t="shared" si="18"/>
        <v>hinatas005u</v>
      </c>
      <c r="E1096">
        <v>3</v>
      </c>
      <c r="F1096" t="s">
        <v>2679</v>
      </c>
      <c r="G1096" t="s">
        <v>3907</v>
      </c>
      <c r="H1096" t="s">
        <v>3268</v>
      </c>
      <c r="O1096" s="3">
        <v>43055</v>
      </c>
    </row>
    <row r="1097" spans="1:15" x14ac:dyDescent="0.4">
      <c r="A1097">
        <v>1091</v>
      </c>
      <c r="B1097" t="s">
        <v>2843</v>
      </c>
      <c r="C1097" t="s">
        <v>3112</v>
      </c>
      <c r="D1097" t="str">
        <f t="shared" si="18"/>
        <v>yutas005u</v>
      </c>
      <c r="E1097">
        <v>3</v>
      </c>
      <c r="F1097" t="s">
        <v>2766</v>
      </c>
      <c r="G1097" t="s">
        <v>3907</v>
      </c>
      <c r="H1097" t="s">
        <v>3268</v>
      </c>
      <c r="O1097" s="3">
        <v>43055</v>
      </c>
    </row>
    <row r="1098" spans="1:15" x14ac:dyDescent="0.4">
      <c r="A1098">
        <v>1092</v>
      </c>
      <c r="B1098" t="s">
        <v>2802</v>
      </c>
      <c r="C1098" t="s">
        <v>3110</v>
      </c>
      <c r="D1098" t="str">
        <f t="shared" si="18"/>
        <v>kaorue061</v>
      </c>
      <c r="E1098">
        <v>4</v>
      </c>
      <c r="F1098" t="s">
        <v>2775</v>
      </c>
      <c r="G1098" t="s">
        <v>3390</v>
      </c>
      <c r="H1098" t="s">
        <v>3267</v>
      </c>
      <c r="O1098" s="3">
        <v>43064</v>
      </c>
    </row>
    <row r="1099" spans="1:15" x14ac:dyDescent="0.4">
      <c r="A1099">
        <v>1093</v>
      </c>
      <c r="B1099" t="s">
        <v>2803</v>
      </c>
      <c r="C1099" t="s">
        <v>3116</v>
      </c>
      <c r="D1099" t="str">
        <f t="shared" si="18"/>
        <v>mikae061</v>
      </c>
      <c r="E1099">
        <v>3</v>
      </c>
      <c r="F1099" t="s">
        <v>2765</v>
      </c>
      <c r="G1099" t="s">
        <v>3390</v>
      </c>
      <c r="H1099" t="s">
        <v>3267</v>
      </c>
      <c r="O1099" s="3">
        <v>43064</v>
      </c>
    </row>
    <row r="1100" spans="1:15" x14ac:dyDescent="0.4">
      <c r="A1100">
        <v>1094</v>
      </c>
      <c r="B1100" t="s">
        <v>2862</v>
      </c>
      <c r="C1100" t="s">
        <v>3103</v>
      </c>
      <c r="D1100" t="str">
        <f t="shared" si="18"/>
        <v>makotos023st</v>
      </c>
      <c r="E1100">
        <v>4</v>
      </c>
      <c r="F1100" t="s">
        <v>2781</v>
      </c>
      <c r="G1100" t="s">
        <v>3473</v>
      </c>
      <c r="H1100" t="s">
        <v>3268</v>
      </c>
      <c r="O1100" s="3">
        <v>43065</v>
      </c>
    </row>
    <row r="1101" spans="1:15" x14ac:dyDescent="0.4">
      <c r="A1101">
        <v>1095</v>
      </c>
      <c r="B1101" t="s">
        <v>2863</v>
      </c>
      <c r="C1101" t="s">
        <v>3104</v>
      </c>
      <c r="D1101" t="str">
        <f t="shared" si="18"/>
        <v>tsukasas023st</v>
      </c>
      <c r="E1101">
        <v>3</v>
      </c>
      <c r="F1101" t="s">
        <v>2820</v>
      </c>
      <c r="G1101" t="s">
        <v>3473</v>
      </c>
      <c r="H1101" t="s">
        <v>3268</v>
      </c>
      <c r="O1101" s="3">
        <v>43065</v>
      </c>
    </row>
    <row r="1102" spans="1:15" x14ac:dyDescent="0.4">
      <c r="A1102">
        <v>1096</v>
      </c>
      <c r="B1102" t="s">
        <v>2864</v>
      </c>
      <c r="C1102" t="s">
        <v>3097</v>
      </c>
      <c r="D1102" t="str">
        <f t="shared" si="18"/>
        <v>kuros023st</v>
      </c>
      <c r="E1102">
        <v>3</v>
      </c>
      <c r="F1102" t="s">
        <v>2765</v>
      </c>
      <c r="G1102" t="s">
        <v>3473</v>
      </c>
      <c r="H1102" t="s">
        <v>3268</v>
      </c>
      <c r="O1102" s="3">
        <v>43065</v>
      </c>
    </row>
    <row r="1103" spans="1:15" x14ac:dyDescent="0.4">
      <c r="A1103">
        <v>1097</v>
      </c>
      <c r="B1103" t="s">
        <v>2865</v>
      </c>
      <c r="C1103" t="s">
        <v>3037</v>
      </c>
      <c r="D1103" t="str">
        <f t="shared" si="18"/>
        <v>shus023st</v>
      </c>
      <c r="E1103">
        <v>3</v>
      </c>
      <c r="F1103" t="s">
        <v>2766</v>
      </c>
      <c r="G1103" t="s">
        <v>3473</v>
      </c>
      <c r="H1103" t="s">
        <v>3268</v>
      </c>
      <c r="O1103" s="3">
        <v>43065</v>
      </c>
    </row>
    <row r="1104" spans="1:15" x14ac:dyDescent="0.4">
      <c r="A1104">
        <v>1098</v>
      </c>
      <c r="B1104" t="s">
        <v>2777</v>
      </c>
      <c r="C1104" t="s">
        <v>3116</v>
      </c>
      <c r="D1104" t="str">
        <f t="shared" si="18"/>
        <v>mikas062</v>
      </c>
      <c r="E1104">
        <v>5</v>
      </c>
      <c r="F1104" t="s">
        <v>2776</v>
      </c>
      <c r="G1104" t="s">
        <v>3900</v>
      </c>
      <c r="H1104" t="s">
        <v>3268</v>
      </c>
      <c r="O1104" s="3">
        <v>43068</v>
      </c>
    </row>
    <row r="1105" spans="1:15" x14ac:dyDescent="0.4">
      <c r="A1105">
        <v>1099</v>
      </c>
      <c r="B1105" t="s">
        <v>2778</v>
      </c>
      <c r="C1105" t="s">
        <v>3120</v>
      </c>
      <c r="D1105" t="str">
        <f t="shared" si="18"/>
        <v>tsumugis062</v>
      </c>
      <c r="E1105">
        <v>4</v>
      </c>
      <c r="F1105" t="s">
        <v>2775</v>
      </c>
      <c r="G1105" t="s">
        <v>3900</v>
      </c>
      <c r="H1105" t="s">
        <v>3268</v>
      </c>
      <c r="O1105" s="3">
        <v>43068</v>
      </c>
    </row>
    <row r="1106" spans="1:15" x14ac:dyDescent="0.4">
      <c r="A1106">
        <v>1100</v>
      </c>
      <c r="B1106" t="s">
        <v>2779</v>
      </c>
      <c r="C1106" t="s">
        <v>3095</v>
      </c>
      <c r="D1106" t="str">
        <f t="shared" si="18"/>
        <v>adniss062</v>
      </c>
      <c r="E1106">
        <v>3</v>
      </c>
      <c r="F1106" t="s">
        <v>2765</v>
      </c>
      <c r="G1106" t="s">
        <v>3900</v>
      </c>
      <c r="H1106" t="s">
        <v>3268</v>
      </c>
      <c r="O1106" s="3">
        <v>43068</v>
      </c>
    </row>
    <row r="1107" spans="1:15" x14ac:dyDescent="0.4">
      <c r="A1107">
        <v>1101</v>
      </c>
      <c r="B1107" t="s">
        <v>2780</v>
      </c>
      <c r="C1107" t="s">
        <v>3048</v>
      </c>
      <c r="D1107" t="str">
        <f t="shared" si="18"/>
        <v>leos062</v>
      </c>
      <c r="E1107">
        <v>3</v>
      </c>
      <c r="F1107" t="s">
        <v>2781</v>
      </c>
      <c r="G1107" t="s">
        <v>3900</v>
      </c>
      <c r="H1107" t="s">
        <v>3268</v>
      </c>
      <c r="O1107" s="3">
        <v>43068</v>
      </c>
    </row>
    <row r="1108" spans="1:15" x14ac:dyDescent="0.4">
      <c r="A1108">
        <v>1102</v>
      </c>
      <c r="B1108" t="s">
        <v>2813</v>
      </c>
      <c r="C1108" t="s">
        <v>3031</v>
      </c>
      <c r="D1108" t="str">
        <f t="shared" si="18"/>
        <v>eichie062</v>
      </c>
      <c r="E1108">
        <v>5</v>
      </c>
      <c r="F1108" t="s">
        <v>2818</v>
      </c>
      <c r="G1108" t="s">
        <v>3391</v>
      </c>
      <c r="H1108" t="s">
        <v>3266</v>
      </c>
      <c r="O1108" s="3">
        <v>43069</v>
      </c>
    </row>
    <row r="1109" spans="1:15" x14ac:dyDescent="0.4">
      <c r="A1109">
        <v>1103</v>
      </c>
      <c r="B1109" t="s">
        <v>2814</v>
      </c>
      <c r="C1109" t="s">
        <v>3107</v>
      </c>
      <c r="D1109" t="str">
        <f t="shared" si="18"/>
        <v>yuzurue062</v>
      </c>
      <c r="E1109">
        <v>4</v>
      </c>
      <c r="F1109" t="s">
        <v>2781</v>
      </c>
      <c r="G1109" t="s">
        <v>3391</v>
      </c>
      <c r="H1109" t="s">
        <v>3266</v>
      </c>
      <c r="O1109" s="3">
        <v>43069</v>
      </c>
    </row>
    <row r="1110" spans="1:15" x14ac:dyDescent="0.4">
      <c r="A1110">
        <v>1104</v>
      </c>
      <c r="B1110" t="s">
        <v>2815</v>
      </c>
      <c r="C1110" t="s">
        <v>3016</v>
      </c>
      <c r="D1110" t="str">
        <f t="shared" si="18"/>
        <v>hokutoe062</v>
      </c>
      <c r="E1110">
        <v>3</v>
      </c>
      <c r="F1110" t="s">
        <v>2819</v>
      </c>
      <c r="G1110" t="s">
        <v>3391</v>
      </c>
      <c r="H1110" t="s">
        <v>3266</v>
      </c>
      <c r="O1110" s="3">
        <v>43069</v>
      </c>
    </row>
    <row r="1111" spans="1:15" x14ac:dyDescent="0.4">
      <c r="A1111">
        <v>1105</v>
      </c>
      <c r="B1111" t="s">
        <v>2816</v>
      </c>
      <c r="C1111" t="s">
        <v>3106</v>
      </c>
      <c r="D1111" t="str">
        <f t="shared" si="18"/>
        <v>midorie062</v>
      </c>
      <c r="E1111">
        <v>3</v>
      </c>
      <c r="F1111" t="s">
        <v>2820</v>
      </c>
      <c r="G1111" t="s">
        <v>3391</v>
      </c>
      <c r="H1111" t="s">
        <v>3266</v>
      </c>
      <c r="O1111" s="3">
        <v>43069</v>
      </c>
    </row>
    <row r="1112" spans="1:15" x14ac:dyDescent="0.4">
      <c r="A1112">
        <v>1106</v>
      </c>
      <c r="B1112" t="s">
        <v>2817</v>
      </c>
      <c r="C1112" t="s">
        <v>3120</v>
      </c>
      <c r="D1112" t="str">
        <f t="shared" si="18"/>
        <v>tsumugie062</v>
      </c>
      <c r="E1112">
        <v>3</v>
      </c>
      <c r="F1112" t="s">
        <v>2818</v>
      </c>
      <c r="G1112" t="s">
        <v>3391</v>
      </c>
      <c r="H1112" t="s">
        <v>3266</v>
      </c>
      <c r="O1112" s="3">
        <v>43069</v>
      </c>
    </row>
    <row r="1113" spans="1:15" x14ac:dyDescent="0.4">
      <c r="A1113">
        <v>1107</v>
      </c>
      <c r="B1113" t="s">
        <v>2821</v>
      </c>
      <c r="C1113" t="s">
        <v>3105</v>
      </c>
      <c r="D1113" t="str">
        <f t="shared" si="18"/>
        <v>torie062</v>
      </c>
      <c r="E1113">
        <v>5</v>
      </c>
      <c r="F1113" t="s">
        <v>2820</v>
      </c>
      <c r="G1113" t="s">
        <v>3391</v>
      </c>
      <c r="H1113" t="s">
        <v>3267</v>
      </c>
      <c r="O1113" s="3">
        <v>43069</v>
      </c>
    </row>
    <row r="1114" spans="1:15" x14ac:dyDescent="0.4">
      <c r="A1114">
        <v>1108</v>
      </c>
      <c r="B1114" t="s">
        <v>2844</v>
      </c>
      <c r="C1114" t="s">
        <v>3044</v>
      </c>
      <c r="D1114" t="str">
        <f t="shared" si="18"/>
        <v>reis006u</v>
      </c>
      <c r="E1114">
        <v>3</v>
      </c>
      <c r="F1114" t="s">
        <v>2812</v>
      </c>
      <c r="G1114" t="s">
        <v>3908</v>
      </c>
      <c r="H1114" t="s">
        <v>3268</v>
      </c>
      <c r="O1114" s="3">
        <v>43070</v>
      </c>
    </row>
    <row r="1115" spans="1:15" x14ac:dyDescent="0.4">
      <c r="A1115">
        <v>1109</v>
      </c>
      <c r="B1115" t="s">
        <v>2845</v>
      </c>
      <c r="C1115" t="s">
        <v>3102</v>
      </c>
      <c r="D1115" t="str">
        <f t="shared" si="18"/>
        <v>kogas006u</v>
      </c>
      <c r="E1115">
        <v>3</v>
      </c>
      <c r="F1115" t="s">
        <v>2776</v>
      </c>
      <c r="G1115" t="s">
        <v>3908</v>
      </c>
      <c r="H1115" t="s">
        <v>3268</v>
      </c>
      <c r="O1115" s="3">
        <v>43070</v>
      </c>
    </row>
    <row r="1116" spans="1:15" x14ac:dyDescent="0.4">
      <c r="A1116">
        <v>1110</v>
      </c>
      <c r="B1116" t="s">
        <v>2846</v>
      </c>
      <c r="C1116" t="s">
        <v>3095</v>
      </c>
      <c r="D1116" t="str">
        <f t="shared" si="18"/>
        <v>adniss006u</v>
      </c>
      <c r="E1116">
        <v>3</v>
      </c>
      <c r="F1116" t="s">
        <v>2775</v>
      </c>
      <c r="G1116" t="s">
        <v>3908</v>
      </c>
      <c r="H1116" t="s">
        <v>3268</v>
      </c>
      <c r="O1116" s="3">
        <v>43070</v>
      </c>
    </row>
    <row r="1117" spans="1:15" x14ac:dyDescent="0.4">
      <c r="A1117">
        <v>1111</v>
      </c>
      <c r="B1117" t="s">
        <v>2847</v>
      </c>
      <c r="C1117" t="s">
        <v>3110</v>
      </c>
      <c r="D1117" t="str">
        <f t="shared" si="18"/>
        <v>kaorus006u</v>
      </c>
      <c r="E1117">
        <v>3</v>
      </c>
      <c r="F1117" t="s">
        <v>2775</v>
      </c>
      <c r="G1117" t="s">
        <v>3908</v>
      </c>
      <c r="H1117" t="s">
        <v>3268</v>
      </c>
      <c r="O1117" s="3">
        <v>43070</v>
      </c>
    </row>
    <row r="1118" spans="1:15" x14ac:dyDescent="0.4">
      <c r="A1118">
        <v>1112</v>
      </c>
      <c r="B1118" t="s">
        <v>2822</v>
      </c>
      <c r="C1118" t="s">
        <v>3096</v>
      </c>
      <c r="D1118" t="str">
        <f t="shared" si="18"/>
        <v>watarue062</v>
      </c>
      <c r="E1118">
        <v>4</v>
      </c>
      <c r="F1118" t="s">
        <v>2679</v>
      </c>
      <c r="G1118" t="s">
        <v>3391</v>
      </c>
      <c r="H1118" t="s">
        <v>3267</v>
      </c>
      <c r="O1118" s="3">
        <v>43079</v>
      </c>
    </row>
    <row r="1119" spans="1:15" x14ac:dyDescent="0.4">
      <c r="A1119">
        <v>1113</v>
      </c>
      <c r="B1119" t="s">
        <v>2823</v>
      </c>
      <c r="C1119" t="s">
        <v>3094</v>
      </c>
      <c r="D1119" t="str">
        <f t="shared" si="18"/>
        <v>hajimee062</v>
      </c>
      <c r="E1119">
        <v>3</v>
      </c>
      <c r="F1119" t="s">
        <v>2766</v>
      </c>
      <c r="G1119" t="s">
        <v>3391</v>
      </c>
      <c r="H1119" t="s">
        <v>3267</v>
      </c>
      <c r="O1119" s="3">
        <v>43079</v>
      </c>
    </row>
    <row r="1120" spans="1:15" x14ac:dyDescent="0.4">
      <c r="A1120">
        <v>1114</v>
      </c>
      <c r="B1120" t="s">
        <v>2755</v>
      </c>
      <c r="C1120" t="s">
        <v>3113</v>
      </c>
      <c r="D1120" t="str">
        <f t="shared" si="18"/>
        <v>tomoyas063</v>
      </c>
      <c r="E1120">
        <v>5</v>
      </c>
      <c r="F1120" t="s">
        <v>2783</v>
      </c>
      <c r="G1120" t="s">
        <v>3902</v>
      </c>
      <c r="H1120" t="s">
        <v>3268</v>
      </c>
      <c r="O1120" s="3">
        <v>43083</v>
      </c>
    </row>
    <row r="1121" spans="1:15" x14ac:dyDescent="0.4">
      <c r="A1121">
        <v>1115</v>
      </c>
      <c r="B1121" t="s">
        <v>2782</v>
      </c>
      <c r="C1121" t="s">
        <v>3111</v>
      </c>
      <c r="D1121" t="str">
        <f t="shared" si="18"/>
        <v>arashis063</v>
      </c>
      <c r="E1121">
        <v>4</v>
      </c>
      <c r="F1121" t="s">
        <v>2781</v>
      </c>
      <c r="G1121" t="s">
        <v>3902</v>
      </c>
      <c r="H1121" t="s">
        <v>3268</v>
      </c>
      <c r="O1121" s="3">
        <v>43083</v>
      </c>
    </row>
    <row r="1122" spans="1:15" x14ac:dyDescent="0.4">
      <c r="A1122">
        <v>1116</v>
      </c>
      <c r="B1122" t="s">
        <v>2784</v>
      </c>
      <c r="C1122" t="s">
        <v>3094</v>
      </c>
      <c r="D1122" t="str">
        <f t="shared" si="18"/>
        <v>hajimes063</v>
      </c>
      <c r="E1122">
        <v>3</v>
      </c>
      <c r="F1122" t="s">
        <v>2775</v>
      </c>
      <c r="G1122" t="s">
        <v>3902</v>
      </c>
      <c r="H1122" t="s">
        <v>3268</v>
      </c>
      <c r="O1122" s="3">
        <v>43083</v>
      </c>
    </row>
    <row r="1123" spans="1:15" x14ac:dyDescent="0.4">
      <c r="A1123">
        <v>1117</v>
      </c>
      <c r="B1123" t="s">
        <v>2785</v>
      </c>
      <c r="C1123" t="s">
        <v>3039</v>
      </c>
      <c r="D1123" t="str">
        <f t="shared" si="18"/>
        <v>madaras063</v>
      </c>
      <c r="E1123">
        <v>3</v>
      </c>
      <c r="F1123" t="s">
        <v>2765</v>
      </c>
      <c r="G1123" t="s">
        <v>3902</v>
      </c>
      <c r="H1123" t="s">
        <v>3268</v>
      </c>
      <c r="O1123" s="3">
        <v>43083</v>
      </c>
    </row>
    <row r="1124" spans="1:15" x14ac:dyDescent="0.4">
      <c r="A1124">
        <v>1118</v>
      </c>
      <c r="B1124" t="s">
        <v>2804</v>
      </c>
      <c r="C1124" t="s">
        <v>3115</v>
      </c>
      <c r="D1124" t="str">
        <f t="shared" si="18"/>
        <v>mitsurue063</v>
      </c>
      <c r="E1124">
        <v>5</v>
      </c>
      <c r="F1124" t="s">
        <v>2765</v>
      </c>
      <c r="G1124" t="s">
        <v>3392</v>
      </c>
      <c r="H1124" t="s">
        <v>3266</v>
      </c>
      <c r="O1124" s="3">
        <v>43084</v>
      </c>
    </row>
    <row r="1125" spans="1:15" x14ac:dyDescent="0.4">
      <c r="A1125">
        <v>1119</v>
      </c>
      <c r="B1125" t="s">
        <v>2805</v>
      </c>
      <c r="C1125" t="s">
        <v>3104</v>
      </c>
      <c r="D1125" t="str">
        <f t="shared" si="18"/>
        <v>tsukasae063</v>
      </c>
      <c r="E1125">
        <v>4</v>
      </c>
      <c r="F1125" t="s">
        <v>2781</v>
      </c>
      <c r="G1125" t="s">
        <v>3392</v>
      </c>
      <c r="H1125" t="s">
        <v>3266</v>
      </c>
      <c r="O1125" s="3">
        <v>43084</v>
      </c>
    </row>
    <row r="1126" spans="1:15" x14ac:dyDescent="0.4">
      <c r="A1126">
        <v>1120</v>
      </c>
      <c r="B1126" t="s">
        <v>2806</v>
      </c>
      <c r="C1126" t="s">
        <v>3102</v>
      </c>
      <c r="D1126" t="str">
        <f t="shared" si="18"/>
        <v>kogae063</v>
      </c>
      <c r="E1126">
        <v>3</v>
      </c>
      <c r="F1126" t="s">
        <v>2781</v>
      </c>
      <c r="G1126" t="s">
        <v>3392</v>
      </c>
      <c r="H1126" t="s">
        <v>3266</v>
      </c>
      <c r="O1126" s="3">
        <v>43084</v>
      </c>
    </row>
    <row r="1127" spans="1:15" x14ac:dyDescent="0.4">
      <c r="A1127">
        <v>1121</v>
      </c>
      <c r="B1127" t="s">
        <v>2807</v>
      </c>
      <c r="C1127" t="s">
        <v>3006</v>
      </c>
      <c r="D1127" t="str">
        <f t="shared" si="18"/>
        <v>hinatae063</v>
      </c>
      <c r="E1127">
        <v>3</v>
      </c>
      <c r="F1127" t="s">
        <v>2764</v>
      </c>
      <c r="G1127" t="s">
        <v>3392</v>
      </c>
      <c r="H1127" t="s">
        <v>3266</v>
      </c>
      <c r="O1127" s="3">
        <v>43084</v>
      </c>
    </row>
    <row r="1128" spans="1:15" x14ac:dyDescent="0.4">
      <c r="A1128">
        <v>1122</v>
      </c>
      <c r="B1128" t="s">
        <v>2808</v>
      </c>
      <c r="C1128" t="s">
        <v>3046</v>
      </c>
      <c r="D1128" t="str">
        <f t="shared" si="18"/>
        <v>nazunae063</v>
      </c>
      <c r="E1128">
        <v>3</v>
      </c>
      <c r="F1128" t="s">
        <v>2776</v>
      </c>
      <c r="G1128" t="s">
        <v>3392</v>
      </c>
      <c r="H1128" t="s">
        <v>3266</v>
      </c>
      <c r="O1128" s="3">
        <v>43084</v>
      </c>
    </row>
    <row r="1129" spans="1:15" x14ac:dyDescent="0.4">
      <c r="A1129">
        <v>1123</v>
      </c>
      <c r="B1129" t="s">
        <v>2809</v>
      </c>
      <c r="C1129" t="s">
        <v>3048</v>
      </c>
      <c r="D1129" t="str">
        <f t="shared" si="18"/>
        <v>leoe063</v>
      </c>
      <c r="E1129">
        <v>5</v>
      </c>
      <c r="F1129" t="s">
        <v>2775</v>
      </c>
      <c r="G1129" t="s">
        <v>3392</v>
      </c>
      <c r="H1129" t="s">
        <v>3267</v>
      </c>
      <c r="O1129" s="3">
        <v>43084</v>
      </c>
    </row>
    <row r="1130" spans="1:15" x14ac:dyDescent="0.4">
      <c r="A1130">
        <v>1124</v>
      </c>
      <c r="B1130" t="s">
        <v>2848</v>
      </c>
      <c r="C1130" t="s">
        <v>3046</v>
      </c>
      <c r="D1130" t="str">
        <f t="shared" si="18"/>
        <v>nazunas007u</v>
      </c>
      <c r="E1130">
        <v>3</v>
      </c>
      <c r="F1130" t="s">
        <v>2776</v>
      </c>
      <c r="G1130" t="s">
        <v>3909</v>
      </c>
      <c r="H1130" t="s">
        <v>3268</v>
      </c>
      <c r="O1130" s="3">
        <v>43085</v>
      </c>
    </row>
    <row r="1131" spans="1:15" x14ac:dyDescent="0.4">
      <c r="A1131">
        <v>1125</v>
      </c>
      <c r="B1131" t="s">
        <v>2849</v>
      </c>
      <c r="C1131" t="s">
        <v>3113</v>
      </c>
      <c r="D1131" t="str">
        <f t="shared" si="18"/>
        <v>tomoyas007u</v>
      </c>
      <c r="E1131">
        <v>3</v>
      </c>
      <c r="F1131" t="s">
        <v>2766</v>
      </c>
      <c r="G1131" t="s">
        <v>3909</v>
      </c>
      <c r="H1131" t="s">
        <v>3268</v>
      </c>
      <c r="O1131" s="3">
        <v>43085</v>
      </c>
    </row>
    <row r="1132" spans="1:15" x14ac:dyDescent="0.4">
      <c r="A1132">
        <v>1126</v>
      </c>
      <c r="B1132" t="s">
        <v>2850</v>
      </c>
      <c r="C1132" t="s">
        <v>3094</v>
      </c>
      <c r="D1132" t="str">
        <f t="shared" si="18"/>
        <v>hajimes007u</v>
      </c>
      <c r="E1132">
        <v>3</v>
      </c>
      <c r="F1132" t="s">
        <v>2775</v>
      </c>
      <c r="G1132" t="s">
        <v>3909</v>
      </c>
      <c r="H1132" t="s">
        <v>3268</v>
      </c>
      <c r="O1132" s="3">
        <v>43085</v>
      </c>
    </row>
    <row r="1133" spans="1:15" x14ac:dyDescent="0.4">
      <c r="A1133">
        <v>1127</v>
      </c>
      <c r="B1133" t="s">
        <v>2851</v>
      </c>
      <c r="C1133" t="s">
        <v>3115</v>
      </c>
      <c r="D1133" t="str">
        <f t="shared" si="18"/>
        <v>mitsurus007u</v>
      </c>
      <c r="E1133">
        <v>3</v>
      </c>
      <c r="F1133" t="s">
        <v>2766</v>
      </c>
      <c r="G1133" t="s">
        <v>3909</v>
      </c>
      <c r="H1133" t="s">
        <v>3268</v>
      </c>
      <c r="O1133" s="3">
        <v>43085</v>
      </c>
    </row>
    <row r="1134" spans="1:15" x14ac:dyDescent="0.4">
      <c r="A1134">
        <v>1128</v>
      </c>
      <c r="B1134" t="s">
        <v>2810</v>
      </c>
      <c r="C1134" t="s">
        <v>3101</v>
      </c>
      <c r="D1134" t="str">
        <f t="shared" si="18"/>
        <v>tetorae063</v>
      </c>
      <c r="E1134">
        <v>4</v>
      </c>
      <c r="F1134" t="s">
        <v>2812</v>
      </c>
      <c r="G1134" t="s">
        <v>3392</v>
      </c>
      <c r="H1134" t="s">
        <v>3267</v>
      </c>
      <c r="O1134" s="3">
        <v>43094</v>
      </c>
    </row>
    <row r="1135" spans="1:15" x14ac:dyDescent="0.4">
      <c r="A1135">
        <v>1129</v>
      </c>
      <c r="B1135" t="s">
        <v>2811</v>
      </c>
      <c r="C1135" t="s">
        <v>3112</v>
      </c>
      <c r="D1135" t="str">
        <f t="shared" si="18"/>
        <v>yutae063</v>
      </c>
      <c r="E1135">
        <v>3</v>
      </c>
      <c r="F1135" t="s">
        <v>2781</v>
      </c>
      <c r="G1135" t="s">
        <v>3392</v>
      </c>
      <c r="H1135" t="s">
        <v>3267</v>
      </c>
      <c r="O1135" s="3">
        <v>43094</v>
      </c>
    </row>
    <row r="1136" spans="1:15" x14ac:dyDescent="0.4">
      <c r="A1136">
        <v>1130</v>
      </c>
      <c r="B1136" t="s">
        <v>2855</v>
      </c>
      <c r="C1136" t="s">
        <v>3106</v>
      </c>
      <c r="D1136" t="str">
        <f t="shared" si="18"/>
        <v>midoris064</v>
      </c>
      <c r="E1136">
        <v>5</v>
      </c>
      <c r="F1136" t="s">
        <v>2781</v>
      </c>
      <c r="G1136" t="s">
        <v>3901</v>
      </c>
      <c r="H1136" t="s">
        <v>3268</v>
      </c>
      <c r="O1136" s="3">
        <v>43099</v>
      </c>
    </row>
    <row r="1137" spans="1:15" x14ac:dyDescent="0.4">
      <c r="A1137">
        <v>1131</v>
      </c>
      <c r="B1137" t="s">
        <v>2856</v>
      </c>
      <c r="C1137" t="s">
        <v>3037</v>
      </c>
      <c r="D1137" t="str">
        <f t="shared" si="18"/>
        <v>shus064</v>
      </c>
      <c r="E1137">
        <v>4</v>
      </c>
      <c r="F1137" t="s">
        <v>2776</v>
      </c>
      <c r="G1137" t="s">
        <v>3901</v>
      </c>
      <c r="H1137" t="s">
        <v>3268</v>
      </c>
      <c r="O1137" s="3">
        <v>43099</v>
      </c>
    </row>
    <row r="1138" spans="1:15" x14ac:dyDescent="0.4">
      <c r="A1138">
        <v>1132</v>
      </c>
      <c r="B1138" t="s">
        <v>2857</v>
      </c>
      <c r="C1138" t="s">
        <v>3107</v>
      </c>
      <c r="D1138" t="str">
        <f t="shared" si="18"/>
        <v>yuzurus064</v>
      </c>
      <c r="E1138">
        <v>3</v>
      </c>
      <c r="F1138" t="s">
        <v>2766</v>
      </c>
      <c r="G1138" t="s">
        <v>3901</v>
      </c>
      <c r="H1138" t="s">
        <v>3268</v>
      </c>
      <c r="O1138" s="3">
        <v>43099</v>
      </c>
    </row>
    <row r="1139" spans="1:15" x14ac:dyDescent="0.4">
      <c r="A1139">
        <v>1133</v>
      </c>
      <c r="B1139" t="s">
        <v>2858</v>
      </c>
      <c r="C1139" t="s">
        <v>3097</v>
      </c>
      <c r="D1139" t="str">
        <f t="shared" si="18"/>
        <v>kuros064</v>
      </c>
      <c r="E1139">
        <v>3</v>
      </c>
      <c r="F1139" t="s">
        <v>2775</v>
      </c>
      <c r="G1139" t="s">
        <v>3901</v>
      </c>
      <c r="H1139" t="s">
        <v>3268</v>
      </c>
      <c r="O1139" s="3">
        <v>43099</v>
      </c>
    </row>
    <row r="1140" spans="1:15" x14ac:dyDescent="0.4">
      <c r="A1140">
        <v>1134</v>
      </c>
      <c r="B1140" t="s">
        <v>2859</v>
      </c>
      <c r="C1140" t="s">
        <v>3110</v>
      </c>
      <c r="D1140" t="str">
        <f t="shared" si="18"/>
        <v>kaorus064</v>
      </c>
      <c r="E1140">
        <v>3</v>
      </c>
      <c r="F1140" t="s">
        <v>2861</v>
      </c>
      <c r="G1140" t="s">
        <v>3901</v>
      </c>
      <c r="H1140" t="s">
        <v>3268</v>
      </c>
      <c r="O1140" s="3">
        <v>43099</v>
      </c>
    </row>
    <row r="1141" spans="1:15" x14ac:dyDescent="0.4">
      <c r="A1141">
        <v>1135</v>
      </c>
      <c r="B1141" t="s">
        <v>2860</v>
      </c>
      <c r="C1141" t="s">
        <v>3029</v>
      </c>
      <c r="D1141" t="str">
        <f t="shared" si="18"/>
        <v>keitos064</v>
      </c>
      <c r="E1141">
        <v>3</v>
      </c>
      <c r="F1141" t="s">
        <v>2775</v>
      </c>
      <c r="G1141" t="s">
        <v>3901</v>
      </c>
      <c r="H1141" t="s">
        <v>3268</v>
      </c>
      <c r="O1141" s="3">
        <v>43099</v>
      </c>
    </row>
    <row r="1142" spans="1:15" x14ac:dyDescent="0.4">
      <c r="A1142">
        <v>1136</v>
      </c>
      <c r="B1142" t="s">
        <v>2824</v>
      </c>
      <c r="C1142" t="s">
        <v>3093</v>
      </c>
      <c r="D1142" t="str">
        <f t="shared" si="18"/>
        <v>maoe064</v>
      </c>
      <c r="E1142">
        <v>5</v>
      </c>
      <c r="F1142" t="s">
        <v>2781</v>
      </c>
      <c r="G1142" t="s">
        <v>3393</v>
      </c>
      <c r="H1142" t="s">
        <v>3266</v>
      </c>
      <c r="O1142" s="3">
        <v>43100</v>
      </c>
    </row>
    <row r="1143" spans="1:15" x14ac:dyDescent="0.4">
      <c r="A1143">
        <v>1137</v>
      </c>
      <c r="B1143" t="s">
        <v>2825</v>
      </c>
      <c r="C1143" t="s">
        <v>3103</v>
      </c>
      <c r="D1143" t="str">
        <f t="shared" si="18"/>
        <v>makotoe064</v>
      </c>
      <c r="E1143">
        <v>5</v>
      </c>
      <c r="F1143" t="s">
        <v>2776</v>
      </c>
      <c r="G1143" t="s">
        <v>3393</v>
      </c>
      <c r="H1143" t="s">
        <v>3266</v>
      </c>
      <c r="O1143" s="3">
        <v>43100</v>
      </c>
    </row>
    <row r="1144" spans="1:15" x14ac:dyDescent="0.4">
      <c r="A1144">
        <v>1138</v>
      </c>
      <c r="B1144" t="s">
        <v>2826</v>
      </c>
      <c r="C1144" t="s">
        <v>3016</v>
      </c>
      <c r="D1144" t="str">
        <f t="shared" si="18"/>
        <v>hokutoe064</v>
      </c>
      <c r="E1144">
        <v>5</v>
      </c>
      <c r="F1144" t="s">
        <v>2764</v>
      </c>
      <c r="G1144" t="s">
        <v>3393</v>
      </c>
      <c r="H1144" t="s">
        <v>3266</v>
      </c>
      <c r="O1144" s="3">
        <v>43100</v>
      </c>
    </row>
    <row r="1145" spans="1:15" x14ac:dyDescent="0.4">
      <c r="A1145">
        <v>1139</v>
      </c>
      <c r="B1145" t="s">
        <v>2827</v>
      </c>
      <c r="C1145" t="s">
        <v>3121</v>
      </c>
      <c r="D1145" t="str">
        <f t="shared" si="18"/>
        <v>june064</v>
      </c>
      <c r="E1145">
        <v>4</v>
      </c>
      <c r="F1145" t="s">
        <v>2819</v>
      </c>
      <c r="G1145" t="s">
        <v>3393</v>
      </c>
      <c r="H1145" t="s">
        <v>3266</v>
      </c>
      <c r="O1145" s="3">
        <v>43100</v>
      </c>
    </row>
    <row r="1146" spans="1:15" x14ac:dyDescent="0.4">
      <c r="A1146">
        <v>1140</v>
      </c>
      <c r="B1146" t="s">
        <v>2828</v>
      </c>
      <c r="C1146" t="s">
        <v>3122</v>
      </c>
      <c r="D1146" t="str">
        <f t="shared" si="18"/>
        <v>ibarae064</v>
      </c>
      <c r="E1146">
        <v>4</v>
      </c>
      <c r="F1146" t="s">
        <v>2776</v>
      </c>
      <c r="G1146" t="s">
        <v>3393</v>
      </c>
      <c r="H1146" t="s">
        <v>3266</v>
      </c>
      <c r="O1146" s="3">
        <v>43100</v>
      </c>
    </row>
    <row r="1147" spans="1:15" x14ac:dyDescent="0.4">
      <c r="A1147">
        <v>1141</v>
      </c>
      <c r="B1147" t="s">
        <v>2829</v>
      </c>
      <c r="C1147" t="s">
        <v>3053</v>
      </c>
      <c r="D1147" t="str">
        <f t="shared" si="18"/>
        <v>hiyorie064</v>
      </c>
      <c r="E1147">
        <v>4</v>
      </c>
      <c r="F1147" t="s">
        <v>2775</v>
      </c>
      <c r="G1147" t="s">
        <v>3393</v>
      </c>
      <c r="H1147" t="s">
        <v>3266</v>
      </c>
      <c r="O1147" s="3">
        <v>43100</v>
      </c>
    </row>
    <row r="1148" spans="1:15" x14ac:dyDescent="0.4">
      <c r="A1148">
        <v>1142</v>
      </c>
      <c r="B1148" t="s">
        <v>2830</v>
      </c>
      <c r="C1148" t="s">
        <v>3100</v>
      </c>
      <c r="D1148" t="str">
        <f t="shared" si="18"/>
        <v>izumie064</v>
      </c>
      <c r="E1148">
        <v>3</v>
      </c>
      <c r="F1148" t="s">
        <v>2775</v>
      </c>
      <c r="G1148" t="s">
        <v>3393</v>
      </c>
      <c r="H1148" t="s">
        <v>3266</v>
      </c>
      <c r="O1148" s="3">
        <v>43100</v>
      </c>
    </row>
    <row r="1149" spans="1:15" x14ac:dyDescent="0.4">
      <c r="A1149">
        <v>1143</v>
      </c>
      <c r="B1149" t="s">
        <v>2831</v>
      </c>
      <c r="C1149" t="s">
        <v>3109</v>
      </c>
      <c r="D1149" t="str">
        <f t="shared" si="18"/>
        <v>ritsue064</v>
      </c>
      <c r="E1149">
        <v>3</v>
      </c>
      <c r="F1149" t="s">
        <v>2776</v>
      </c>
      <c r="G1149" t="s">
        <v>3393</v>
      </c>
      <c r="H1149" t="s">
        <v>3266</v>
      </c>
      <c r="O1149" s="3">
        <v>43100</v>
      </c>
    </row>
    <row r="1150" spans="1:15" x14ac:dyDescent="0.4">
      <c r="A1150">
        <v>1144</v>
      </c>
      <c r="B1150" t="s">
        <v>2832</v>
      </c>
      <c r="C1150" t="s">
        <v>3096</v>
      </c>
      <c r="D1150" t="str">
        <f t="shared" ref="D1150:D1247" si="19">_xlfn.CONCAT(C1150,G1150)</f>
        <v>watarue064</v>
      </c>
      <c r="E1150">
        <v>3</v>
      </c>
      <c r="F1150" t="s">
        <v>2781</v>
      </c>
      <c r="G1150" t="s">
        <v>3393</v>
      </c>
      <c r="H1150" t="s">
        <v>3266</v>
      </c>
      <c r="O1150" s="3">
        <v>43100</v>
      </c>
    </row>
    <row r="1151" spans="1:15" x14ac:dyDescent="0.4">
      <c r="A1151">
        <v>1146</v>
      </c>
      <c r="B1151" t="s">
        <v>2833</v>
      </c>
      <c r="C1151" t="s">
        <v>3099</v>
      </c>
      <c r="D1151" t="str">
        <f t="shared" si="19"/>
        <v>subarue064</v>
      </c>
      <c r="E1151">
        <v>5</v>
      </c>
      <c r="F1151" t="s">
        <v>2765</v>
      </c>
      <c r="G1151" t="s">
        <v>3393</v>
      </c>
      <c r="H1151" t="s">
        <v>3267</v>
      </c>
      <c r="O1151" s="3">
        <v>43100</v>
      </c>
    </row>
    <row r="1152" spans="1:15" x14ac:dyDescent="0.4">
      <c r="A1152">
        <v>1147</v>
      </c>
      <c r="B1152" t="s">
        <v>2852</v>
      </c>
      <c r="C1152" t="s">
        <v>3203</v>
      </c>
      <c r="D1152" t="str">
        <f t="shared" si="19"/>
        <v>keitos008u</v>
      </c>
      <c r="E1152">
        <v>3</v>
      </c>
      <c r="F1152" t="s">
        <v>2775</v>
      </c>
      <c r="G1152" t="s">
        <v>3910</v>
      </c>
      <c r="H1152" t="s">
        <v>3268</v>
      </c>
      <c r="O1152" s="3">
        <v>43101</v>
      </c>
    </row>
    <row r="1153" spans="1:15" x14ac:dyDescent="0.4">
      <c r="A1153">
        <v>1148</v>
      </c>
      <c r="B1153" t="s">
        <v>2853</v>
      </c>
      <c r="C1153" t="s">
        <v>3097</v>
      </c>
      <c r="D1153" t="str">
        <f t="shared" si="19"/>
        <v>kuros008u</v>
      </c>
      <c r="E1153">
        <v>3</v>
      </c>
      <c r="F1153" t="s">
        <v>2765</v>
      </c>
      <c r="G1153" t="s">
        <v>3910</v>
      </c>
      <c r="H1153" t="s">
        <v>3268</v>
      </c>
      <c r="O1153" s="3">
        <v>43101</v>
      </c>
    </row>
    <row r="1154" spans="1:15" x14ac:dyDescent="0.4">
      <c r="A1154">
        <v>1149</v>
      </c>
      <c r="B1154" t="s">
        <v>2854</v>
      </c>
      <c r="C1154" t="s">
        <v>3108</v>
      </c>
      <c r="D1154" t="str">
        <f t="shared" si="19"/>
        <v>somas008u</v>
      </c>
      <c r="E1154">
        <v>3</v>
      </c>
      <c r="F1154" t="s">
        <v>2781</v>
      </c>
      <c r="G1154" t="s">
        <v>3910</v>
      </c>
      <c r="H1154" t="s">
        <v>3268</v>
      </c>
      <c r="O1154" s="3">
        <v>43101</v>
      </c>
    </row>
    <row r="1155" spans="1:15" x14ac:dyDescent="0.4">
      <c r="A1155">
        <v>1150</v>
      </c>
      <c r="B1155" t="s">
        <v>2834</v>
      </c>
      <c r="C1155" t="s">
        <v>3056</v>
      </c>
      <c r="D1155" t="str">
        <f t="shared" si="19"/>
        <v>nagisae064</v>
      </c>
      <c r="E1155">
        <v>4</v>
      </c>
      <c r="F1155" t="s">
        <v>2766</v>
      </c>
      <c r="G1155" t="s">
        <v>3393</v>
      </c>
      <c r="H1155" t="s">
        <v>3267</v>
      </c>
      <c r="O1155" s="3">
        <v>43110</v>
      </c>
    </row>
    <row r="1156" spans="1:15" x14ac:dyDescent="0.4">
      <c r="A1156">
        <v>1151</v>
      </c>
      <c r="B1156" t="s">
        <v>2835</v>
      </c>
      <c r="C1156" t="s">
        <v>3035</v>
      </c>
      <c r="D1156" t="str">
        <f t="shared" si="19"/>
        <v>chiakie064</v>
      </c>
      <c r="E1156">
        <v>3</v>
      </c>
      <c r="F1156" t="s">
        <v>2764</v>
      </c>
      <c r="G1156" t="s">
        <v>3393</v>
      </c>
      <c r="H1156" t="s">
        <v>3267</v>
      </c>
      <c r="O1156" s="3">
        <v>43110</v>
      </c>
    </row>
    <row r="1157" spans="1:15" x14ac:dyDescent="0.4">
      <c r="B1157" t="s">
        <v>3891</v>
      </c>
      <c r="C1157" t="s">
        <v>3525</v>
      </c>
      <c r="E1157">
        <v>5</v>
      </c>
      <c r="F1157" t="s">
        <v>5</v>
      </c>
      <c r="G1157" t="s">
        <v>3897</v>
      </c>
      <c r="O1157" s="3">
        <v>43114</v>
      </c>
    </row>
    <row r="1158" spans="1:15" x14ac:dyDescent="0.4">
      <c r="B1158" t="s">
        <v>3892</v>
      </c>
      <c r="C1158" t="s">
        <v>3600</v>
      </c>
      <c r="E1158">
        <v>4</v>
      </c>
      <c r="F1158" t="s">
        <v>4</v>
      </c>
      <c r="G1158" t="s">
        <v>3897</v>
      </c>
      <c r="O1158" s="3">
        <v>43114</v>
      </c>
    </row>
    <row r="1159" spans="1:15" x14ac:dyDescent="0.4">
      <c r="B1159" t="s">
        <v>3893</v>
      </c>
      <c r="C1159" t="s">
        <v>3475</v>
      </c>
      <c r="E1159">
        <v>3</v>
      </c>
      <c r="F1159" t="s">
        <v>5</v>
      </c>
      <c r="G1159" t="s">
        <v>3897</v>
      </c>
      <c r="O1159" s="3">
        <v>43114</v>
      </c>
    </row>
    <row r="1160" spans="1:15" x14ac:dyDescent="0.4">
      <c r="B1160" t="s">
        <v>3894</v>
      </c>
      <c r="C1160" t="s">
        <v>3599</v>
      </c>
      <c r="E1160">
        <v>3</v>
      </c>
      <c r="F1160" t="s">
        <v>4</v>
      </c>
      <c r="G1160" t="s">
        <v>3897</v>
      </c>
      <c r="O1160" s="3">
        <v>43114</v>
      </c>
    </row>
    <row r="1161" spans="1:15" x14ac:dyDescent="0.4">
      <c r="B1161" t="s">
        <v>3895</v>
      </c>
      <c r="C1161" t="s">
        <v>3537</v>
      </c>
      <c r="E1161">
        <v>3</v>
      </c>
      <c r="F1161" t="s">
        <v>5</v>
      </c>
      <c r="G1161" t="s">
        <v>3897</v>
      </c>
      <c r="O1161" s="3">
        <v>43114</v>
      </c>
    </row>
    <row r="1162" spans="1:15" x14ac:dyDescent="0.4">
      <c r="B1162" t="s">
        <v>3896</v>
      </c>
      <c r="C1162" t="s">
        <v>3580</v>
      </c>
      <c r="E1162">
        <v>3</v>
      </c>
      <c r="F1162" t="s">
        <v>6</v>
      </c>
      <c r="G1162" t="s">
        <v>3897</v>
      </c>
      <c r="O1162" s="3">
        <v>43114</v>
      </c>
    </row>
    <row r="1163" spans="1:15" x14ac:dyDescent="0.4">
      <c r="B1163" t="s">
        <v>3477</v>
      </c>
      <c r="C1163" t="s">
        <v>3485</v>
      </c>
      <c r="D1163" t="str">
        <f t="shared" si="19"/>
        <v>sorae065</v>
      </c>
      <c r="E1163">
        <v>5</v>
      </c>
      <c r="F1163" t="s">
        <v>3492</v>
      </c>
      <c r="G1163" t="s">
        <v>3495</v>
      </c>
      <c r="H1163" t="s">
        <v>3889</v>
      </c>
      <c r="O1163" s="3">
        <v>43115</v>
      </c>
    </row>
    <row r="1164" spans="1:15" x14ac:dyDescent="0.4">
      <c r="B1164" t="s">
        <v>3478</v>
      </c>
      <c r="C1164" t="s">
        <v>3474</v>
      </c>
      <c r="D1164" t="str">
        <f t="shared" si="19"/>
        <v>tsumugie065</v>
      </c>
      <c r="E1164">
        <v>4</v>
      </c>
      <c r="F1164" t="s">
        <v>3493</v>
      </c>
      <c r="G1164" t="s">
        <v>3495</v>
      </c>
      <c r="H1164" t="s">
        <v>3889</v>
      </c>
      <c r="O1164" s="3">
        <v>43115</v>
      </c>
    </row>
    <row r="1165" spans="1:15" x14ac:dyDescent="0.4">
      <c r="B1165" t="s">
        <v>3479</v>
      </c>
      <c r="C1165" t="s">
        <v>3486</v>
      </c>
      <c r="D1165" t="str">
        <f t="shared" si="19"/>
        <v>izumie065</v>
      </c>
      <c r="E1165">
        <v>3</v>
      </c>
      <c r="F1165" t="s">
        <v>3494</v>
      </c>
      <c r="G1165" t="s">
        <v>3495</v>
      </c>
      <c r="H1165" t="s">
        <v>3889</v>
      </c>
      <c r="O1165" s="3">
        <v>43115</v>
      </c>
    </row>
    <row r="1166" spans="1:15" x14ac:dyDescent="0.4">
      <c r="B1166" t="s">
        <v>3480</v>
      </c>
      <c r="C1166" t="s">
        <v>3487</v>
      </c>
      <c r="D1166" t="str">
        <f t="shared" si="19"/>
        <v>leoe065</v>
      </c>
      <c r="E1166">
        <v>3</v>
      </c>
      <c r="F1166" t="s">
        <v>3492</v>
      </c>
      <c r="G1166" t="s">
        <v>3495</v>
      </c>
      <c r="H1166" t="s">
        <v>3889</v>
      </c>
      <c r="O1166" s="3">
        <v>43115</v>
      </c>
    </row>
    <row r="1167" spans="1:15" x14ac:dyDescent="0.4">
      <c r="B1167" t="s">
        <v>3481</v>
      </c>
      <c r="C1167" t="s">
        <v>3488</v>
      </c>
      <c r="D1167" t="str">
        <f t="shared" si="19"/>
        <v>natsumee065</v>
      </c>
      <c r="E1167">
        <v>3</v>
      </c>
      <c r="F1167" t="s">
        <v>3493</v>
      </c>
      <c r="G1167" t="s">
        <v>3495</v>
      </c>
      <c r="H1167" t="s">
        <v>3889</v>
      </c>
      <c r="O1167" s="3">
        <v>43115</v>
      </c>
    </row>
    <row r="1168" spans="1:15" x14ac:dyDescent="0.4">
      <c r="B1168" t="s">
        <v>3482</v>
      </c>
      <c r="C1168" t="s">
        <v>3489</v>
      </c>
      <c r="D1168" t="str">
        <f t="shared" si="19"/>
        <v>tsukasae065</v>
      </c>
      <c r="E1168">
        <v>5</v>
      </c>
      <c r="F1168" t="s">
        <v>3493</v>
      </c>
      <c r="G1168" t="s">
        <v>3495</v>
      </c>
      <c r="H1168" t="s">
        <v>3888</v>
      </c>
      <c r="O1168" s="3">
        <v>43115</v>
      </c>
    </row>
    <row r="1169" spans="2:15" x14ac:dyDescent="0.4">
      <c r="B1169" t="s">
        <v>3483</v>
      </c>
      <c r="C1169" t="s">
        <v>3490</v>
      </c>
      <c r="D1169" t="str">
        <f t="shared" si="19"/>
        <v>ritsue065</v>
      </c>
      <c r="E1169">
        <v>4</v>
      </c>
      <c r="F1169" t="s">
        <v>3494</v>
      </c>
      <c r="G1169" t="s">
        <v>3495</v>
      </c>
      <c r="H1169" t="s">
        <v>3888</v>
      </c>
      <c r="O1169" s="3">
        <v>43125</v>
      </c>
    </row>
    <row r="1170" spans="2:15" x14ac:dyDescent="0.4">
      <c r="B1170" t="s">
        <v>3484</v>
      </c>
      <c r="C1170" t="s">
        <v>3491</v>
      </c>
      <c r="D1170" t="str">
        <f t="shared" si="19"/>
        <v>arashie065</v>
      </c>
      <c r="E1170">
        <v>3</v>
      </c>
      <c r="F1170" t="s">
        <v>3492</v>
      </c>
      <c r="G1170" t="s">
        <v>3495</v>
      </c>
      <c r="H1170" t="s">
        <v>3888</v>
      </c>
      <c r="O1170" s="3">
        <v>43125</v>
      </c>
    </row>
    <row r="1171" spans="2:15" x14ac:dyDescent="0.4">
      <c r="B1171" t="s">
        <v>3916</v>
      </c>
      <c r="C1171" t="s">
        <v>3488</v>
      </c>
      <c r="D1171" t="str">
        <f t="shared" si="19"/>
        <v>natsumes066</v>
      </c>
      <c r="E1171">
        <v>5</v>
      </c>
      <c r="F1171" t="s">
        <v>5</v>
      </c>
      <c r="G1171" t="s">
        <v>3920</v>
      </c>
      <c r="O1171" s="3"/>
    </row>
    <row r="1172" spans="2:15" x14ac:dyDescent="0.4">
      <c r="B1172" t="s">
        <v>3917</v>
      </c>
      <c r="C1172" t="s">
        <v>3520</v>
      </c>
      <c r="E1172">
        <v>4</v>
      </c>
      <c r="F1172" t="s">
        <v>6</v>
      </c>
      <c r="G1172" t="s">
        <v>3920</v>
      </c>
      <c r="O1172" s="3"/>
    </row>
    <row r="1173" spans="2:15" x14ac:dyDescent="0.4">
      <c r="B1173" t="s">
        <v>3918</v>
      </c>
      <c r="C1173" t="s">
        <v>3552</v>
      </c>
      <c r="E1173">
        <v>3</v>
      </c>
      <c r="F1173" t="s">
        <v>5</v>
      </c>
      <c r="G1173" t="s">
        <v>3920</v>
      </c>
      <c r="O1173" s="3"/>
    </row>
    <row r="1174" spans="2:15" x14ac:dyDescent="0.4">
      <c r="B1174" t="s">
        <v>3919</v>
      </c>
      <c r="C1174" t="s">
        <v>3551</v>
      </c>
      <c r="E1174">
        <v>3</v>
      </c>
      <c r="F1174" t="s">
        <v>4</v>
      </c>
      <c r="G1174" t="s">
        <v>3920</v>
      </c>
      <c r="O1174" s="3"/>
    </row>
    <row r="1175" spans="2:15" x14ac:dyDescent="0.4">
      <c r="B1175" t="s">
        <v>3496</v>
      </c>
      <c r="C1175" t="s">
        <v>3203</v>
      </c>
      <c r="D1175" t="str">
        <f t="shared" si="19"/>
        <v>keitoe066</v>
      </c>
      <c r="E1175">
        <v>5</v>
      </c>
      <c r="F1175" t="s">
        <v>3493</v>
      </c>
      <c r="G1175" t="s">
        <v>3511</v>
      </c>
      <c r="H1175" t="s">
        <v>3889</v>
      </c>
      <c r="O1175" s="3">
        <v>43131</v>
      </c>
    </row>
    <row r="1176" spans="2:15" x14ac:dyDescent="0.4">
      <c r="B1176" t="s">
        <v>3497</v>
      </c>
      <c r="C1176" t="s">
        <v>3504</v>
      </c>
      <c r="D1176" t="str">
        <f t="shared" si="19"/>
        <v>kaorue066</v>
      </c>
      <c r="E1176">
        <v>4</v>
      </c>
      <c r="F1176" t="s">
        <v>3494</v>
      </c>
      <c r="G1176" t="s">
        <v>3511</v>
      </c>
      <c r="H1176" t="s">
        <v>3889</v>
      </c>
      <c r="O1176" s="3">
        <v>43131</v>
      </c>
    </row>
    <row r="1177" spans="2:15" x14ac:dyDescent="0.4">
      <c r="B1177" t="s">
        <v>3498</v>
      </c>
      <c r="C1177" t="s">
        <v>3505</v>
      </c>
      <c r="D1177" t="str">
        <f t="shared" si="19"/>
        <v>reie066</v>
      </c>
      <c r="E1177">
        <v>3</v>
      </c>
      <c r="F1177" t="s">
        <v>3493</v>
      </c>
      <c r="G1177" t="s">
        <v>3511</v>
      </c>
      <c r="H1177" t="s">
        <v>3889</v>
      </c>
      <c r="O1177" s="3">
        <v>43131</v>
      </c>
    </row>
    <row r="1178" spans="2:15" x14ac:dyDescent="0.4">
      <c r="B1178" t="s">
        <v>3499</v>
      </c>
      <c r="C1178" t="s">
        <v>3506</v>
      </c>
      <c r="D1178" t="str">
        <f t="shared" si="19"/>
        <v>somae066</v>
      </c>
      <c r="E1178">
        <v>3</v>
      </c>
      <c r="F1178" t="s">
        <v>3494</v>
      </c>
      <c r="G1178" t="s">
        <v>3511</v>
      </c>
      <c r="H1178" t="s">
        <v>3889</v>
      </c>
      <c r="O1178" s="3">
        <v>43131</v>
      </c>
    </row>
    <row r="1179" spans="2:15" x14ac:dyDescent="0.4">
      <c r="B1179" t="s">
        <v>3500</v>
      </c>
      <c r="C1179" t="s">
        <v>3507</v>
      </c>
      <c r="D1179" t="str">
        <f t="shared" si="19"/>
        <v>torie066</v>
      </c>
      <c r="E1179">
        <v>3</v>
      </c>
      <c r="F1179" t="s">
        <v>3492</v>
      </c>
      <c r="G1179" t="s">
        <v>3511</v>
      </c>
      <c r="H1179" t="s">
        <v>3889</v>
      </c>
      <c r="O1179" s="3">
        <v>43131</v>
      </c>
    </row>
    <row r="1180" spans="2:15" x14ac:dyDescent="0.4">
      <c r="B1180" t="s">
        <v>3501</v>
      </c>
      <c r="C1180" t="s">
        <v>3508</v>
      </c>
      <c r="D1180" t="str">
        <f t="shared" si="19"/>
        <v>adnise066</v>
      </c>
      <c r="E1180">
        <v>5</v>
      </c>
      <c r="F1180" t="s">
        <v>3492</v>
      </c>
      <c r="G1180" t="s">
        <v>3511</v>
      </c>
      <c r="H1180" t="s">
        <v>3888</v>
      </c>
      <c r="O1180" s="3">
        <v>43131</v>
      </c>
    </row>
    <row r="1181" spans="2:15" x14ac:dyDescent="0.4">
      <c r="B1181" t="s">
        <v>3502</v>
      </c>
      <c r="C1181" t="s">
        <v>3509</v>
      </c>
      <c r="D1181" t="str">
        <f t="shared" si="19"/>
        <v>kuroe066</v>
      </c>
      <c r="E1181">
        <v>4</v>
      </c>
      <c r="F1181" t="s">
        <v>3493</v>
      </c>
      <c r="G1181" t="s">
        <v>3511</v>
      </c>
      <c r="H1181" t="s">
        <v>3888</v>
      </c>
      <c r="O1181" s="3">
        <v>43141</v>
      </c>
    </row>
    <row r="1182" spans="2:15" x14ac:dyDescent="0.4">
      <c r="B1182" t="s">
        <v>3503</v>
      </c>
      <c r="C1182" t="s">
        <v>3510</v>
      </c>
      <c r="D1182" t="str">
        <f t="shared" si="19"/>
        <v>kogae066</v>
      </c>
      <c r="E1182">
        <v>3</v>
      </c>
      <c r="F1182" t="s">
        <v>3494</v>
      </c>
      <c r="G1182" t="s">
        <v>3511</v>
      </c>
      <c r="H1182" t="s">
        <v>3888</v>
      </c>
      <c r="O1182" s="3">
        <v>43141</v>
      </c>
    </row>
    <row r="1183" spans="2:15" x14ac:dyDescent="0.4">
      <c r="B1183" t="s">
        <v>3921</v>
      </c>
      <c r="C1183" t="s">
        <v>3619</v>
      </c>
      <c r="D1183" t="str">
        <f t="shared" si="19"/>
        <v>maos067</v>
      </c>
      <c r="E1183">
        <v>5</v>
      </c>
      <c r="F1183" t="s">
        <v>6</v>
      </c>
      <c r="G1183" t="s">
        <v>3925</v>
      </c>
      <c r="O1183" s="3"/>
    </row>
    <row r="1184" spans="2:15" x14ac:dyDescent="0.4">
      <c r="B1184" t="s">
        <v>3922</v>
      </c>
      <c r="C1184" t="s">
        <v>3490</v>
      </c>
      <c r="E1184">
        <v>4</v>
      </c>
      <c r="F1184" t="s">
        <v>4</v>
      </c>
      <c r="G1184" t="s">
        <v>3925</v>
      </c>
      <c r="O1184" s="3"/>
    </row>
    <row r="1185" spans="2:15" x14ac:dyDescent="0.4">
      <c r="B1185" t="s">
        <v>3923</v>
      </c>
      <c r="C1185" t="s">
        <v>3639</v>
      </c>
      <c r="E1185">
        <v>3</v>
      </c>
      <c r="F1185" t="s">
        <v>5</v>
      </c>
      <c r="G1185" t="s">
        <v>3925</v>
      </c>
      <c r="O1185" s="3"/>
    </row>
    <row r="1186" spans="2:15" x14ac:dyDescent="0.4">
      <c r="B1186" t="s">
        <v>3924</v>
      </c>
      <c r="C1186" t="s">
        <v>3475</v>
      </c>
      <c r="E1186">
        <v>3</v>
      </c>
      <c r="F1186" t="s">
        <v>6</v>
      </c>
      <c r="G1186" t="s">
        <v>3925</v>
      </c>
      <c r="O1186" s="3"/>
    </row>
    <row r="1187" spans="2:15" x14ac:dyDescent="0.4">
      <c r="B1187" t="s">
        <v>3512</v>
      </c>
      <c r="C1187" t="s">
        <v>3526</v>
      </c>
      <c r="D1187" t="str">
        <f t="shared" si="19"/>
        <v>chiakie067</v>
      </c>
      <c r="E1187">
        <v>5</v>
      </c>
      <c r="F1187" t="s">
        <v>3493</v>
      </c>
      <c r="G1187" t="s">
        <v>3527</v>
      </c>
      <c r="H1187" t="s">
        <v>3889</v>
      </c>
      <c r="O1187" s="3">
        <v>43146</v>
      </c>
    </row>
    <row r="1188" spans="2:15" x14ac:dyDescent="0.4">
      <c r="B1188" t="s">
        <v>3513</v>
      </c>
      <c r="C1188" t="s">
        <v>3525</v>
      </c>
      <c r="D1188" t="str">
        <f t="shared" si="19"/>
        <v>kanatae067</v>
      </c>
      <c r="E1188">
        <v>4</v>
      </c>
      <c r="F1188" t="s">
        <v>3492</v>
      </c>
      <c r="G1188" t="s">
        <v>3527</v>
      </c>
      <c r="H1188" t="s">
        <v>3889</v>
      </c>
      <c r="O1188" s="3">
        <v>43146</v>
      </c>
    </row>
    <row r="1189" spans="2:15" x14ac:dyDescent="0.4">
      <c r="B1189" t="s">
        <v>3514</v>
      </c>
      <c r="C1189" t="s">
        <v>3489</v>
      </c>
      <c r="D1189" t="str">
        <f t="shared" si="19"/>
        <v>tsukasae067</v>
      </c>
      <c r="E1189">
        <v>3</v>
      </c>
      <c r="F1189" t="s">
        <v>3493</v>
      </c>
      <c r="G1189" t="s">
        <v>3527</v>
      </c>
      <c r="H1189" t="s">
        <v>3889</v>
      </c>
      <c r="O1189" s="3">
        <v>43146</v>
      </c>
    </row>
    <row r="1190" spans="2:15" x14ac:dyDescent="0.4">
      <c r="B1190" t="s">
        <v>3515</v>
      </c>
      <c r="C1190" t="s">
        <v>3524</v>
      </c>
      <c r="D1190" t="str">
        <f t="shared" si="19"/>
        <v>tetorae067</v>
      </c>
      <c r="E1190">
        <v>3</v>
      </c>
      <c r="F1190" t="s">
        <v>3494</v>
      </c>
      <c r="G1190" t="s">
        <v>3527</v>
      </c>
      <c r="H1190" t="s">
        <v>3889</v>
      </c>
      <c r="O1190" s="3">
        <v>43146</v>
      </c>
    </row>
    <row r="1191" spans="2:15" x14ac:dyDescent="0.4">
      <c r="B1191" t="s">
        <v>3516</v>
      </c>
      <c r="C1191" t="s">
        <v>3523</v>
      </c>
      <c r="D1191" t="str">
        <f t="shared" si="19"/>
        <v>midorie067</v>
      </c>
      <c r="E1191">
        <v>3</v>
      </c>
      <c r="F1191" t="s">
        <v>3492</v>
      </c>
      <c r="G1191" t="s">
        <v>3527</v>
      </c>
      <c r="H1191" t="s">
        <v>3889</v>
      </c>
      <c r="O1191" s="3">
        <v>43146</v>
      </c>
    </row>
    <row r="1192" spans="2:15" x14ac:dyDescent="0.4">
      <c r="B1192" t="s">
        <v>3517</v>
      </c>
      <c r="C1192" t="s">
        <v>3522</v>
      </c>
      <c r="D1192" t="str">
        <f t="shared" si="19"/>
        <v>hinatae067</v>
      </c>
      <c r="E1192">
        <v>5</v>
      </c>
      <c r="F1192" t="s">
        <v>3494</v>
      </c>
      <c r="G1192" t="s">
        <v>3527</v>
      </c>
      <c r="H1192" t="s">
        <v>3888</v>
      </c>
      <c r="O1192" s="3">
        <v>43146</v>
      </c>
    </row>
    <row r="1193" spans="2:15" x14ac:dyDescent="0.4">
      <c r="B1193" t="s">
        <v>3518</v>
      </c>
      <c r="C1193" t="s">
        <v>3521</v>
      </c>
      <c r="D1193" t="str">
        <f t="shared" si="19"/>
        <v>shinobue067</v>
      </c>
      <c r="E1193">
        <v>4</v>
      </c>
      <c r="F1193" t="s">
        <v>3493</v>
      </c>
      <c r="G1193" t="s">
        <v>3527</v>
      </c>
      <c r="H1193" t="s">
        <v>3888</v>
      </c>
      <c r="O1193" s="3">
        <v>43156</v>
      </c>
    </row>
    <row r="1194" spans="2:15" x14ac:dyDescent="0.4">
      <c r="B1194" t="s">
        <v>3519</v>
      </c>
      <c r="C1194" t="s">
        <v>3520</v>
      </c>
      <c r="D1194" t="str">
        <f t="shared" si="19"/>
        <v>yutae067</v>
      </c>
      <c r="E1194">
        <v>3</v>
      </c>
      <c r="F1194" t="s">
        <v>3492</v>
      </c>
      <c r="G1194" t="s">
        <v>3527</v>
      </c>
      <c r="H1194" t="s">
        <v>3888</v>
      </c>
      <c r="O1194" s="3">
        <v>43156</v>
      </c>
    </row>
    <row r="1195" spans="2:15" x14ac:dyDescent="0.4">
      <c r="B1195" t="s">
        <v>3926</v>
      </c>
      <c r="C1195" t="s">
        <v>3507</v>
      </c>
      <c r="D1195" t="str">
        <f t="shared" si="19"/>
        <v>toris068</v>
      </c>
      <c r="E1195">
        <v>5</v>
      </c>
      <c r="F1195" t="s">
        <v>4</v>
      </c>
      <c r="G1195" t="s">
        <v>3930</v>
      </c>
      <c r="O1195" s="3"/>
    </row>
    <row r="1196" spans="2:15" x14ac:dyDescent="0.4">
      <c r="B1196" t="s">
        <v>3927</v>
      </c>
      <c r="C1196" t="s">
        <v>3485</v>
      </c>
      <c r="E1196">
        <v>4</v>
      </c>
      <c r="F1196" t="s">
        <v>5</v>
      </c>
      <c r="G1196" t="s">
        <v>3930</v>
      </c>
      <c r="O1196" s="3"/>
    </row>
    <row r="1197" spans="2:15" x14ac:dyDescent="0.4">
      <c r="B1197" t="s">
        <v>3928</v>
      </c>
      <c r="C1197" t="s">
        <v>3521</v>
      </c>
      <c r="E1197">
        <v>3</v>
      </c>
      <c r="F1197" t="s">
        <v>4</v>
      </c>
      <c r="G1197" t="s">
        <v>3930</v>
      </c>
      <c r="O1197" s="3"/>
    </row>
    <row r="1198" spans="2:15" x14ac:dyDescent="0.4">
      <c r="B1198" t="s">
        <v>3929</v>
      </c>
      <c r="C1198" t="s">
        <v>3523</v>
      </c>
      <c r="E1198">
        <v>3</v>
      </c>
      <c r="F1198" t="s">
        <v>6</v>
      </c>
      <c r="G1198" t="s">
        <v>3930</v>
      </c>
      <c r="O1198" s="3"/>
    </row>
    <row r="1199" spans="2:15" x14ac:dyDescent="0.4">
      <c r="B1199" t="s">
        <v>3528</v>
      </c>
      <c r="C1199" t="s">
        <v>3540</v>
      </c>
      <c r="D1199" t="str">
        <f t="shared" si="19"/>
        <v>nazunae068</v>
      </c>
      <c r="E1199">
        <v>5</v>
      </c>
      <c r="F1199" t="s">
        <v>3494</v>
      </c>
      <c r="G1199" t="s">
        <v>3541</v>
      </c>
      <c r="H1199" t="s">
        <v>3889</v>
      </c>
      <c r="O1199" s="3">
        <v>43159</v>
      </c>
    </row>
    <row r="1200" spans="2:15" x14ac:dyDescent="0.4">
      <c r="B1200" t="s">
        <v>3529</v>
      </c>
      <c r="C1200" t="s">
        <v>3539</v>
      </c>
      <c r="D1200" t="str">
        <f t="shared" si="19"/>
        <v>tomoyae068</v>
      </c>
      <c r="E1200">
        <v>4</v>
      </c>
      <c r="F1200" t="s">
        <v>3492</v>
      </c>
      <c r="G1200" t="s">
        <v>3541</v>
      </c>
      <c r="H1200" t="s">
        <v>3889</v>
      </c>
      <c r="O1200" s="3">
        <v>43159</v>
      </c>
    </row>
    <row r="1201" spans="2:15" x14ac:dyDescent="0.4">
      <c r="B1201" t="s">
        <v>3530</v>
      </c>
      <c r="C1201" t="s">
        <v>3538</v>
      </c>
      <c r="D1201" t="str">
        <f t="shared" si="19"/>
        <v>hajimee068</v>
      </c>
      <c r="E1201">
        <v>3</v>
      </c>
      <c r="F1201" t="s">
        <v>4</v>
      </c>
      <c r="G1201" t="s">
        <v>3541</v>
      </c>
      <c r="H1201" t="s">
        <v>3889</v>
      </c>
      <c r="O1201" s="3">
        <v>43159</v>
      </c>
    </row>
    <row r="1202" spans="2:15" x14ac:dyDescent="0.4">
      <c r="B1202" t="s">
        <v>3531</v>
      </c>
      <c r="C1202" t="s">
        <v>3491</v>
      </c>
      <c r="D1202" t="str">
        <f t="shared" si="19"/>
        <v>arashie068</v>
      </c>
      <c r="E1202">
        <v>3</v>
      </c>
      <c r="F1202" t="s">
        <v>5</v>
      </c>
      <c r="G1202" t="s">
        <v>3541</v>
      </c>
      <c r="H1202" t="s">
        <v>3889</v>
      </c>
      <c r="O1202" s="3">
        <v>43159</v>
      </c>
    </row>
    <row r="1203" spans="2:15" x14ac:dyDescent="0.4">
      <c r="B1203" t="s">
        <v>3532</v>
      </c>
      <c r="C1203" t="s">
        <v>3537</v>
      </c>
      <c r="D1203" t="str">
        <f t="shared" si="19"/>
        <v>mitsurue068</v>
      </c>
      <c r="E1203">
        <v>3</v>
      </c>
      <c r="F1203" t="s">
        <v>6</v>
      </c>
      <c r="G1203" t="s">
        <v>3541</v>
      </c>
      <c r="H1203" t="s">
        <v>3889</v>
      </c>
      <c r="O1203" s="3">
        <v>43159</v>
      </c>
    </row>
    <row r="1204" spans="2:15" x14ac:dyDescent="0.4">
      <c r="B1204" t="s">
        <v>3533</v>
      </c>
      <c r="C1204" t="s">
        <v>3536</v>
      </c>
      <c r="D1204" t="str">
        <f t="shared" si="19"/>
        <v>shue068</v>
      </c>
      <c r="E1204">
        <v>5</v>
      </c>
      <c r="F1204" t="s">
        <v>4</v>
      </c>
      <c r="G1204" t="s">
        <v>3541</v>
      </c>
      <c r="H1204" t="s">
        <v>3888</v>
      </c>
      <c r="O1204" s="3">
        <v>43159</v>
      </c>
    </row>
    <row r="1205" spans="2:15" x14ac:dyDescent="0.4">
      <c r="B1205" t="s">
        <v>3534</v>
      </c>
      <c r="C1205" t="s">
        <v>3475</v>
      </c>
      <c r="D1205" t="str">
        <f t="shared" si="19"/>
        <v>mikae068</v>
      </c>
      <c r="E1205">
        <v>4</v>
      </c>
      <c r="F1205" t="s">
        <v>5</v>
      </c>
      <c r="G1205" t="s">
        <v>3541</v>
      </c>
      <c r="H1205" t="s">
        <v>3888</v>
      </c>
      <c r="O1205" s="3">
        <v>43169</v>
      </c>
    </row>
    <row r="1206" spans="2:15" x14ac:dyDescent="0.4">
      <c r="B1206" t="s">
        <v>3535</v>
      </c>
      <c r="C1206" t="s">
        <v>3509</v>
      </c>
      <c r="D1206" t="str">
        <f t="shared" si="19"/>
        <v>kuroe068</v>
      </c>
      <c r="E1206">
        <v>3</v>
      </c>
      <c r="F1206" t="s">
        <v>6</v>
      </c>
      <c r="G1206" t="s">
        <v>3541</v>
      </c>
      <c r="H1206" t="s">
        <v>3888</v>
      </c>
      <c r="O1206" s="3">
        <v>43169</v>
      </c>
    </row>
    <row r="1207" spans="2:15" x14ac:dyDescent="0.4">
      <c r="B1207" t="s">
        <v>3931</v>
      </c>
      <c r="C1207" t="s">
        <v>3491</v>
      </c>
      <c r="D1207" t="str">
        <f t="shared" si="19"/>
        <v>arashis069</v>
      </c>
      <c r="E1207">
        <v>5</v>
      </c>
      <c r="F1207" t="s">
        <v>6</v>
      </c>
      <c r="G1207" t="s">
        <v>3935</v>
      </c>
      <c r="O1207" s="3"/>
    </row>
    <row r="1208" spans="2:15" x14ac:dyDescent="0.4">
      <c r="B1208" t="s">
        <v>3932</v>
      </c>
      <c r="C1208" t="s">
        <v>3524</v>
      </c>
      <c r="E1208">
        <v>4</v>
      </c>
      <c r="F1208" t="s">
        <v>4</v>
      </c>
      <c r="G1208" t="s">
        <v>3935</v>
      </c>
      <c r="O1208" s="3"/>
    </row>
    <row r="1209" spans="2:15" x14ac:dyDescent="0.4">
      <c r="B1209" t="s">
        <v>3933</v>
      </c>
      <c r="C1209" t="s">
        <v>3600</v>
      </c>
      <c r="E1209">
        <v>3</v>
      </c>
      <c r="F1209" t="s">
        <v>4</v>
      </c>
      <c r="G1209" t="s">
        <v>3935</v>
      </c>
      <c r="O1209" s="3"/>
    </row>
    <row r="1210" spans="2:15" x14ac:dyDescent="0.4">
      <c r="B1210" t="s">
        <v>3934</v>
      </c>
      <c r="C1210" t="s">
        <v>3490</v>
      </c>
      <c r="E1210">
        <v>3</v>
      </c>
      <c r="F1210" t="s">
        <v>5</v>
      </c>
      <c r="G1210" t="s">
        <v>3935</v>
      </c>
      <c r="O1210" s="3"/>
    </row>
    <row r="1211" spans="2:15" x14ac:dyDescent="0.4">
      <c r="B1211" t="s">
        <v>3542</v>
      </c>
      <c r="C1211" t="s">
        <v>3552</v>
      </c>
      <c r="D1211" t="str">
        <f t="shared" si="19"/>
        <v>subarue069</v>
      </c>
      <c r="E1211">
        <v>5</v>
      </c>
      <c r="F1211" t="s">
        <v>5</v>
      </c>
      <c r="G1211" t="s">
        <v>3553</v>
      </c>
      <c r="H1211" t="s">
        <v>3889</v>
      </c>
      <c r="O1211" s="3">
        <v>43174</v>
      </c>
    </row>
    <row r="1212" spans="2:15" x14ac:dyDescent="0.4">
      <c r="B1212" t="s">
        <v>3543</v>
      </c>
      <c r="C1212" t="s">
        <v>3488</v>
      </c>
      <c r="D1212" t="str">
        <f t="shared" si="19"/>
        <v>natsumee069</v>
      </c>
      <c r="E1212">
        <v>4</v>
      </c>
      <c r="F1212" t="s">
        <v>6</v>
      </c>
      <c r="G1212" t="s">
        <v>3553</v>
      </c>
      <c r="H1212" t="s">
        <v>3889</v>
      </c>
      <c r="O1212" s="3">
        <v>43174</v>
      </c>
    </row>
    <row r="1213" spans="2:15" x14ac:dyDescent="0.4">
      <c r="B1213" t="s">
        <v>3544</v>
      </c>
      <c r="C1213" t="s">
        <v>3551</v>
      </c>
      <c r="D1213" t="str">
        <f t="shared" si="19"/>
        <v>makotoe069</v>
      </c>
      <c r="E1213">
        <v>3</v>
      </c>
      <c r="F1213" t="s">
        <v>4</v>
      </c>
      <c r="G1213" t="s">
        <v>3553</v>
      </c>
      <c r="H1213" t="s">
        <v>3889</v>
      </c>
      <c r="O1213" s="3">
        <v>43174</v>
      </c>
    </row>
    <row r="1214" spans="2:15" x14ac:dyDescent="0.4">
      <c r="B1214" t="s">
        <v>3545</v>
      </c>
      <c r="C1214" t="s">
        <v>3522</v>
      </c>
      <c r="D1214" t="str">
        <f t="shared" si="19"/>
        <v>hinatae069</v>
      </c>
      <c r="E1214">
        <v>3</v>
      </c>
      <c r="F1214" t="s">
        <v>5</v>
      </c>
      <c r="G1214" t="s">
        <v>3553</v>
      </c>
      <c r="H1214" t="s">
        <v>3889</v>
      </c>
      <c r="O1214" s="3">
        <v>43174</v>
      </c>
    </row>
    <row r="1215" spans="2:15" x14ac:dyDescent="0.4">
      <c r="B1215" t="s">
        <v>3546</v>
      </c>
      <c r="C1215" t="s">
        <v>3474</v>
      </c>
      <c r="D1215" t="str">
        <f t="shared" si="19"/>
        <v>tsumugie069</v>
      </c>
      <c r="E1215">
        <v>3</v>
      </c>
      <c r="F1215" t="s">
        <v>6</v>
      </c>
      <c r="G1215" t="s">
        <v>3553</v>
      </c>
      <c r="H1215" t="s">
        <v>3889</v>
      </c>
      <c r="O1215" s="3">
        <v>43174</v>
      </c>
    </row>
    <row r="1216" spans="2:15" x14ac:dyDescent="0.4">
      <c r="B1216" t="s">
        <v>3547</v>
      </c>
      <c r="C1216" t="s">
        <v>3506</v>
      </c>
      <c r="D1216" t="str">
        <f t="shared" si="19"/>
        <v>somae069</v>
      </c>
      <c r="E1216">
        <v>5</v>
      </c>
      <c r="F1216" t="s">
        <v>4</v>
      </c>
      <c r="G1216" t="s">
        <v>3553</v>
      </c>
      <c r="H1216" t="s">
        <v>3888</v>
      </c>
      <c r="O1216" s="3">
        <v>43174</v>
      </c>
    </row>
    <row r="1217" spans="2:15" x14ac:dyDescent="0.4">
      <c r="B1217" t="s">
        <v>3548</v>
      </c>
      <c r="C1217" t="s">
        <v>3550</v>
      </c>
      <c r="D1217" t="str">
        <f t="shared" si="19"/>
        <v>hokutoe069</v>
      </c>
      <c r="E1217">
        <v>4</v>
      </c>
      <c r="F1217" t="s">
        <v>5</v>
      </c>
      <c r="G1217" t="s">
        <v>3553</v>
      </c>
      <c r="H1217" t="s">
        <v>3888</v>
      </c>
      <c r="O1217" s="3">
        <v>43184</v>
      </c>
    </row>
    <row r="1218" spans="2:15" x14ac:dyDescent="0.4">
      <c r="B1218" t="s">
        <v>3549</v>
      </c>
      <c r="C1218" t="s">
        <v>3508</v>
      </c>
      <c r="D1218" t="str">
        <f t="shared" si="19"/>
        <v>adnise069</v>
      </c>
      <c r="E1218">
        <v>3</v>
      </c>
      <c r="F1218" t="s">
        <v>6</v>
      </c>
      <c r="G1218" t="s">
        <v>3553</v>
      </c>
      <c r="H1218" t="s">
        <v>3888</v>
      </c>
      <c r="O1218" s="3">
        <v>43184</v>
      </c>
    </row>
    <row r="1219" spans="2:15" x14ac:dyDescent="0.4">
      <c r="B1219" t="s">
        <v>3936</v>
      </c>
      <c r="C1219" t="s">
        <v>3537</v>
      </c>
      <c r="D1219" t="str">
        <f t="shared" si="19"/>
        <v>mitsurus070</v>
      </c>
      <c r="E1219">
        <v>5</v>
      </c>
      <c r="F1219" t="s">
        <v>4</v>
      </c>
      <c r="G1219" t="s">
        <v>3940</v>
      </c>
      <c r="O1219" s="3"/>
    </row>
    <row r="1220" spans="2:15" x14ac:dyDescent="0.4">
      <c r="B1220" t="s">
        <v>3937</v>
      </c>
      <c r="C1220" t="s">
        <v>3538</v>
      </c>
      <c r="E1220">
        <v>4</v>
      </c>
      <c r="F1220" t="s">
        <v>6</v>
      </c>
      <c r="G1220" t="s">
        <v>3940</v>
      </c>
      <c r="O1220" s="3"/>
    </row>
    <row r="1221" spans="2:15" x14ac:dyDescent="0.4">
      <c r="B1221" t="s">
        <v>3938</v>
      </c>
      <c r="C1221" t="s">
        <v>3580</v>
      </c>
      <c r="E1221">
        <v>3</v>
      </c>
      <c r="F1221" t="s">
        <v>4</v>
      </c>
      <c r="G1221" t="s">
        <v>3940</v>
      </c>
      <c r="O1221" s="3"/>
    </row>
    <row r="1222" spans="2:15" x14ac:dyDescent="0.4">
      <c r="B1222" t="s">
        <v>3939</v>
      </c>
      <c r="C1222" t="s">
        <v>3552</v>
      </c>
      <c r="E1222">
        <v>3</v>
      </c>
      <c r="F1222" t="s">
        <v>5</v>
      </c>
      <c r="G1222" t="s">
        <v>3940</v>
      </c>
      <c r="O1222" s="3"/>
    </row>
    <row r="1223" spans="2:15" x14ac:dyDescent="0.4">
      <c r="B1223" t="s">
        <v>3554</v>
      </c>
      <c r="C1223" t="s">
        <v>3510</v>
      </c>
      <c r="D1223" t="str">
        <f t="shared" si="19"/>
        <v>kogae070</v>
      </c>
      <c r="E1223">
        <v>5</v>
      </c>
      <c r="F1223" t="s">
        <v>6</v>
      </c>
      <c r="G1223" t="s">
        <v>3562</v>
      </c>
      <c r="H1223" t="s">
        <v>3889</v>
      </c>
      <c r="O1223" s="3">
        <v>43190</v>
      </c>
    </row>
    <row r="1224" spans="2:15" x14ac:dyDescent="0.4">
      <c r="B1224" t="s">
        <v>3555</v>
      </c>
      <c r="C1224" t="s">
        <v>3508</v>
      </c>
      <c r="D1224" t="str">
        <f t="shared" si="19"/>
        <v>adnise070</v>
      </c>
      <c r="E1224">
        <v>4</v>
      </c>
      <c r="F1224" t="s">
        <v>5</v>
      </c>
      <c r="G1224" t="s">
        <v>3562</v>
      </c>
      <c r="H1224" t="s">
        <v>3889</v>
      </c>
      <c r="O1224" s="3">
        <v>43190</v>
      </c>
    </row>
    <row r="1225" spans="2:15" x14ac:dyDescent="0.4">
      <c r="B1225" t="s">
        <v>3556</v>
      </c>
      <c r="C1225" t="s">
        <v>3506</v>
      </c>
      <c r="D1225" t="str">
        <f t="shared" si="19"/>
        <v>somae070</v>
      </c>
      <c r="E1225">
        <v>3</v>
      </c>
      <c r="F1225" t="s">
        <v>6</v>
      </c>
      <c r="G1225" t="s">
        <v>3562</v>
      </c>
      <c r="H1225" t="s">
        <v>3889</v>
      </c>
      <c r="O1225" s="3">
        <v>43190</v>
      </c>
    </row>
    <row r="1226" spans="2:15" x14ac:dyDescent="0.4">
      <c r="B1226" t="s">
        <v>3557</v>
      </c>
      <c r="C1226" t="s">
        <v>3522</v>
      </c>
      <c r="D1226" t="str">
        <f t="shared" si="19"/>
        <v>hinatae070</v>
      </c>
      <c r="E1226">
        <v>3</v>
      </c>
      <c r="F1226" t="s">
        <v>4</v>
      </c>
      <c r="G1226" t="s">
        <v>3562</v>
      </c>
      <c r="H1226" t="s">
        <v>3889</v>
      </c>
      <c r="O1226" s="3">
        <v>43190</v>
      </c>
    </row>
    <row r="1227" spans="2:15" x14ac:dyDescent="0.4">
      <c r="B1227" t="s">
        <v>3558</v>
      </c>
      <c r="C1227" t="s">
        <v>3520</v>
      </c>
      <c r="D1227" t="str">
        <f t="shared" si="19"/>
        <v>yutae070</v>
      </c>
      <c r="E1227">
        <v>3</v>
      </c>
      <c r="F1227" t="s">
        <v>5</v>
      </c>
      <c r="G1227" t="s">
        <v>3562</v>
      </c>
      <c r="H1227" t="s">
        <v>3889</v>
      </c>
      <c r="O1227" s="3">
        <v>43190</v>
      </c>
    </row>
    <row r="1228" spans="2:15" x14ac:dyDescent="0.4">
      <c r="B1228" t="s">
        <v>3559</v>
      </c>
      <c r="C1228" t="s">
        <v>3505</v>
      </c>
      <c r="D1228" t="str">
        <f t="shared" si="19"/>
        <v>reie070</v>
      </c>
      <c r="E1228">
        <v>5</v>
      </c>
      <c r="F1228" t="s">
        <v>5</v>
      </c>
      <c r="G1228" t="s">
        <v>3562</v>
      </c>
      <c r="H1228" t="s">
        <v>3888</v>
      </c>
      <c r="O1228" s="3">
        <v>43190</v>
      </c>
    </row>
    <row r="1229" spans="2:15" x14ac:dyDescent="0.4">
      <c r="B1229" t="s">
        <v>3561</v>
      </c>
      <c r="C1229" t="s">
        <v>3504</v>
      </c>
      <c r="D1229" t="str">
        <f t="shared" si="19"/>
        <v>kaorue070</v>
      </c>
      <c r="E1229">
        <v>4</v>
      </c>
      <c r="F1229" t="s">
        <v>4</v>
      </c>
      <c r="G1229" t="s">
        <v>3562</v>
      </c>
      <c r="H1229" t="s">
        <v>3888</v>
      </c>
      <c r="O1229" s="3">
        <v>43200</v>
      </c>
    </row>
    <row r="1230" spans="2:15" x14ac:dyDescent="0.4">
      <c r="B1230" t="s">
        <v>3560</v>
      </c>
      <c r="C1230" t="s">
        <v>3203</v>
      </c>
      <c r="D1230" t="str">
        <f t="shared" si="19"/>
        <v>keitoe070</v>
      </c>
      <c r="E1230">
        <v>3</v>
      </c>
      <c r="F1230" t="s">
        <v>3492</v>
      </c>
      <c r="G1230" t="s">
        <v>3562</v>
      </c>
      <c r="H1230" t="s">
        <v>3888</v>
      </c>
      <c r="O1230" s="3">
        <v>43200</v>
      </c>
    </row>
    <row r="1231" spans="2:15" x14ac:dyDescent="0.4">
      <c r="B1231" t="s">
        <v>3941</v>
      </c>
      <c r="C1231" t="s">
        <v>3639</v>
      </c>
      <c r="D1231" t="str">
        <f t="shared" si="19"/>
        <v>yuzurus071</v>
      </c>
      <c r="E1231">
        <v>5</v>
      </c>
      <c r="F1231" t="s">
        <v>5</v>
      </c>
      <c r="G1231" t="s">
        <v>3945</v>
      </c>
      <c r="O1231" s="3"/>
    </row>
    <row r="1232" spans="2:15" x14ac:dyDescent="0.4">
      <c r="B1232" t="s">
        <v>3942</v>
      </c>
      <c r="C1232" t="s">
        <v>3509</v>
      </c>
      <c r="E1232">
        <v>4</v>
      </c>
      <c r="F1232" t="s">
        <v>6</v>
      </c>
      <c r="G1232" t="s">
        <v>3945</v>
      </c>
      <c r="O1232" s="3"/>
    </row>
    <row r="1233" spans="2:15" x14ac:dyDescent="0.4">
      <c r="B1233" t="s">
        <v>3943</v>
      </c>
      <c r="C1233" t="s">
        <v>3475</v>
      </c>
      <c r="E1233">
        <v>3</v>
      </c>
      <c r="F1233" t="s">
        <v>4</v>
      </c>
      <c r="G1233" t="s">
        <v>3945</v>
      </c>
      <c r="O1233" s="3"/>
    </row>
    <row r="1234" spans="2:15" x14ac:dyDescent="0.4">
      <c r="B1234" t="s">
        <v>3944</v>
      </c>
      <c r="C1234" t="s">
        <v>3526</v>
      </c>
      <c r="E1234">
        <v>3</v>
      </c>
      <c r="F1234" t="s">
        <v>6</v>
      </c>
      <c r="G1234" t="s">
        <v>3945</v>
      </c>
      <c r="O1234" s="3"/>
    </row>
    <row r="1235" spans="2:15" x14ac:dyDescent="0.4">
      <c r="B1235" t="s">
        <v>3563</v>
      </c>
      <c r="C1235" t="s">
        <v>3474</v>
      </c>
      <c r="D1235" t="str">
        <f t="shared" si="19"/>
        <v>tsumugie071</v>
      </c>
      <c r="E1235">
        <v>5</v>
      </c>
      <c r="F1235" t="s">
        <v>4</v>
      </c>
      <c r="G1235" t="s">
        <v>3571</v>
      </c>
      <c r="H1235" t="s">
        <v>3889</v>
      </c>
      <c r="O1235" s="3">
        <v>43205</v>
      </c>
    </row>
    <row r="1236" spans="2:15" x14ac:dyDescent="0.4">
      <c r="B1236" t="s">
        <v>3564</v>
      </c>
      <c r="C1236" t="s">
        <v>3489</v>
      </c>
      <c r="D1236" t="str">
        <f t="shared" si="19"/>
        <v>tsukasae071</v>
      </c>
      <c r="E1236">
        <v>4</v>
      </c>
      <c r="F1236" t="s">
        <v>3492</v>
      </c>
      <c r="G1236" t="s">
        <v>3571</v>
      </c>
      <c r="H1236" t="s">
        <v>3889</v>
      </c>
      <c r="O1236" s="3">
        <v>43205</v>
      </c>
    </row>
    <row r="1237" spans="2:15" x14ac:dyDescent="0.4">
      <c r="B1237" t="s">
        <v>3565</v>
      </c>
      <c r="C1237" t="s">
        <v>3491</v>
      </c>
      <c r="D1237" t="str">
        <f t="shared" si="19"/>
        <v>arashie071</v>
      </c>
      <c r="E1237">
        <v>3</v>
      </c>
      <c r="F1237" t="s">
        <v>3493</v>
      </c>
      <c r="G1237" t="s">
        <v>3571</v>
      </c>
      <c r="H1237" t="s">
        <v>3889</v>
      </c>
      <c r="O1237" s="3">
        <v>43205</v>
      </c>
    </row>
    <row r="1238" spans="2:15" x14ac:dyDescent="0.4">
      <c r="B1238" t="s">
        <v>3566</v>
      </c>
      <c r="C1238" t="s">
        <v>3485</v>
      </c>
      <c r="D1238" t="str">
        <f t="shared" si="19"/>
        <v>sorae071</v>
      </c>
      <c r="E1238">
        <v>3</v>
      </c>
      <c r="F1238" t="s">
        <v>3494</v>
      </c>
      <c r="G1238" t="s">
        <v>3571</v>
      </c>
      <c r="H1238" t="s">
        <v>3889</v>
      </c>
      <c r="O1238" s="3">
        <v>43205</v>
      </c>
    </row>
    <row r="1239" spans="2:15" x14ac:dyDescent="0.4">
      <c r="B1239" t="s">
        <v>3567</v>
      </c>
      <c r="C1239" t="s">
        <v>3537</v>
      </c>
      <c r="D1239" t="str">
        <f t="shared" si="19"/>
        <v>mitsurue071</v>
      </c>
      <c r="E1239">
        <v>3</v>
      </c>
      <c r="F1239" t="s">
        <v>3492</v>
      </c>
      <c r="G1239" t="s">
        <v>3571</v>
      </c>
      <c r="H1239" t="s">
        <v>3889</v>
      </c>
      <c r="O1239" s="3">
        <v>43205</v>
      </c>
    </row>
    <row r="1240" spans="2:15" x14ac:dyDescent="0.4">
      <c r="B1240" t="s">
        <v>3568</v>
      </c>
      <c r="C1240" t="s">
        <v>3486</v>
      </c>
      <c r="D1240" t="str">
        <f t="shared" si="19"/>
        <v>izumie071</v>
      </c>
      <c r="E1240">
        <v>5</v>
      </c>
      <c r="F1240" t="s">
        <v>3492</v>
      </c>
      <c r="G1240" t="s">
        <v>3571</v>
      </c>
      <c r="H1240" t="s">
        <v>3888</v>
      </c>
      <c r="O1240" s="3">
        <v>43205</v>
      </c>
    </row>
    <row r="1241" spans="2:15" x14ac:dyDescent="0.4">
      <c r="B1241" t="s">
        <v>3569</v>
      </c>
      <c r="C1241" t="s">
        <v>3551</v>
      </c>
      <c r="D1241" t="str">
        <f t="shared" si="19"/>
        <v>makotoe071</v>
      </c>
      <c r="E1241">
        <v>4</v>
      </c>
      <c r="F1241" t="s">
        <v>3494</v>
      </c>
      <c r="G1241" t="s">
        <v>3571</v>
      </c>
      <c r="H1241" t="s">
        <v>3888</v>
      </c>
      <c r="O1241" s="3">
        <v>43215</v>
      </c>
    </row>
    <row r="1242" spans="2:15" x14ac:dyDescent="0.4">
      <c r="B1242" t="s">
        <v>3570</v>
      </c>
      <c r="C1242" t="s">
        <v>3490</v>
      </c>
      <c r="D1242" t="str">
        <f t="shared" si="19"/>
        <v>ritsue071</v>
      </c>
      <c r="E1242">
        <v>3</v>
      </c>
      <c r="F1242" t="s">
        <v>3493</v>
      </c>
      <c r="G1242" t="s">
        <v>3571</v>
      </c>
      <c r="H1242" t="s">
        <v>3888</v>
      </c>
      <c r="O1242" s="3">
        <v>43215</v>
      </c>
    </row>
    <row r="1243" spans="2:15" x14ac:dyDescent="0.4">
      <c r="B1243" t="s">
        <v>3946</v>
      </c>
      <c r="C1243" t="s">
        <v>3599</v>
      </c>
      <c r="D1243" t="str">
        <f t="shared" si="19"/>
        <v>eichis072</v>
      </c>
      <c r="E1243">
        <v>5</v>
      </c>
      <c r="F1243" t="s">
        <v>4</v>
      </c>
      <c r="G1243" t="s">
        <v>3950</v>
      </c>
      <c r="O1243" s="3"/>
    </row>
    <row r="1244" spans="2:15" x14ac:dyDescent="0.4">
      <c r="B1244" t="s">
        <v>3947</v>
      </c>
      <c r="C1244" t="s">
        <v>3507</v>
      </c>
      <c r="E1244">
        <v>4</v>
      </c>
      <c r="F1244" t="s">
        <v>5</v>
      </c>
      <c r="G1244" t="s">
        <v>3950</v>
      </c>
      <c r="O1244" s="3"/>
    </row>
    <row r="1245" spans="2:15" x14ac:dyDescent="0.4">
      <c r="B1245" t="s">
        <v>3948</v>
      </c>
      <c r="C1245" t="s">
        <v>3619</v>
      </c>
      <c r="E1245">
        <v>3</v>
      </c>
      <c r="F1245" t="s">
        <v>6</v>
      </c>
      <c r="G1245" t="s">
        <v>3950</v>
      </c>
      <c r="O1245" s="3"/>
    </row>
    <row r="1246" spans="2:15" x14ac:dyDescent="0.4">
      <c r="B1246" t="s">
        <v>3949</v>
      </c>
      <c r="C1246" t="s">
        <v>3203</v>
      </c>
      <c r="E1246">
        <v>3</v>
      </c>
      <c r="F1246" t="s">
        <v>4</v>
      </c>
      <c r="G1246" t="s">
        <v>3950</v>
      </c>
      <c r="O1246" s="3"/>
    </row>
    <row r="1247" spans="2:15" x14ac:dyDescent="0.4">
      <c r="B1247" t="s">
        <v>3572</v>
      </c>
      <c r="C1247" t="s">
        <v>3550</v>
      </c>
      <c r="D1247" t="str">
        <f t="shared" si="19"/>
        <v>hokutoe072</v>
      </c>
      <c r="E1247">
        <v>5</v>
      </c>
      <c r="F1247" t="s">
        <v>3492</v>
      </c>
      <c r="G1247" t="s">
        <v>3581</v>
      </c>
      <c r="H1247" t="s">
        <v>3889</v>
      </c>
      <c r="O1247" s="3">
        <v>43220</v>
      </c>
    </row>
    <row r="1248" spans="2:15" x14ac:dyDescent="0.4">
      <c r="B1248" t="s">
        <v>3573</v>
      </c>
      <c r="C1248" t="s">
        <v>3539</v>
      </c>
      <c r="D1248" t="str">
        <f t="shared" ref="D1248:D1344" si="20">_xlfn.CONCAT(C1248,G1248)</f>
        <v>tomoyae072</v>
      </c>
      <c r="E1248">
        <v>4</v>
      </c>
      <c r="F1248" t="s">
        <v>3493</v>
      </c>
      <c r="G1248" t="s">
        <v>3581</v>
      </c>
      <c r="H1248" t="s">
        <v>3889</v>
      </c>
      <c r="O1248" s="3">
        <v>43220</v>
      </c>
    </row>
    <row r="1249" spans="2:15" x14ac:dyDescent="0.4">
      <c r="B1249" t="s">
        <v>3574</v>
      </c>
      <c r="C1249" t="s">
        <v>3551</v>
      </c>
      <c r="D1249" t="str">
        <f t="shared" si="20"/>
        <v>makotoe072</v>
      </c>
      <c r="E1249">
        <v>3</v>
      </c>
      <c r="F1249" t="s">
        <v>3494</v>
      </c>
      <c r="G1249" t="s">
        <v>3581</v>
      </c>
      <c r="H1249" t="s">
        <v>3889</v>
      </c>
      <c r="O1249" s="3">
        <v>43220</v>
      </c>
    </row>
    <row r="1250" spans="2:15" x14ac:dyDescent="0.4">
      <c r="B1250" t="s">
        <v>3575</v>
      </c>
      <c r="C1250" t="s">
        <v>3536</v>
      </c>
      <c r="D1250" t="str">
        <f t="shared" si="20"/>
        <v>shue072</v>
      </c>
      <c r="E1250">
        <v>3</v>
      </c>
      <c r="F1250" t="s">
        <v>3492</v>
      </c>
      <c r="G1250" t="s">
        <v>3581</v>
      </c>
      <c r="H1250" t="s">
        <v>3889</v>
      </c>
      <c r="O1250" s="3">
        <v>43220</v>
      </c>
    </row>
    <row r="1251" spans="2:15" x14ac:dyDescent="0.4">
      <c r="B1251" t="s">
        <v>3576</v>
      </c>
      <c r="C1251" t="s">
        <v>3508</v>
      </c>
      <c r="D1251" t="str">
        <f t="shared" si="20"/>
        <v>adnise072</v>
      </c>
      <c r="E1251">
        <v>3</v>
      </c>
      <c r="F1251" t="s">
        <v>3493</v>
      </c>
      <c r="G1251" t="s">
        <v>3581</v>
      </c>
      <c r="H1251" t="s">
        <v>3889</v>
      </c>
      <c r="O1251" s="3">
        <v>43220</v>
      </c>
    </row>
    <row r="1252" spans="2:15" x14ac:dyDescent="0.4">
      <c r="B1252" t="s">
        <v>3577</v>
      </c>
      <c r="C1252" t="s">
        <v>3580</v>
      </c>
      <c r="D1252" t="str">
        <f t="shared" si="20"/>
        <v>watarue072</v>
      </c>
      <c r="E1252">
        <v>5</v>
      </c>
      <c r="F1252" t="s">
        <v>3493</v>
      </c>
      <c r="G1252" t="s">
        <v>3581</v>
      </c>
      <c r="H1252" t="s">
        <v>3888</v>
      </c>
      <c r="O1252" s="3">
        <v>43220</v>
      </c>
    </row>
    <row r="1253" spans="2:15" x14ac:dyDescent="0.4">
      <c r="B1253" t="s">
        <v>3578</v>
      </c>
      <c r="C1253" t="s">
        <v>3537</v>
      </c>
      <c r="D1253" t="str">
        <f t="shared" si="20"/>
        <v>mitsurue072</v>
      </c>
      <c r="E1253">
        <v>4</v>
      </c>
      <c r="F1253" t="s">
        <v>3494</v>
      </c>
      <c r="G1253" t="s">
        <v>3581</v>
      </c>
      <c r="H1253" t="s">
        <v>3888</v>
      </c>
      <c r="O1253" s="3">
        <v>43230</v>
      </c>
    </row>
    <row r="1254" spans="2:15" x14ac:dyDescent="0.4">
      <c r="B1254" t="s">
        <v>3579</v>
      </c>
      <c r="C1254" t="s">
        <v>3540</v>
      </c>
      <c r="D1254" t="str">
        <f t="shared" si="20"/>
        <v>nazunae072</v>
      </c>
      <c r="E1254">
        <v>3</v>
      </c>
      <c r="F1254" t="s">
        <v>3492</v>
      </c>
      <c r="G1254" t="s">
        <v>3581</v>
      </c>
      <c r="H1254" t="s">
        <v>3888</v>
      </c>
      <c r="O1254" s="3">
        <v>43230</v>
      </c>
    </row>
    <row r="1255" spans="2:15" x14ac:dyDescent="0.4">
      <c r="B1255" t="s">
        <v>3951</v>
      </c>
      <c r="C1255" t="s">
        <v>3505</v>
      </c>
      <c r="D1255" t="str">
        <f t="shared" si="20"/>
        <v>reis073</v>
      </c>
      <c r="E1255">
        <v>5</v>
      </c>
      <c r="F1255" t="s">
        <v>3493</v>
      </c>
      <c r="G1255" t="s">
        <v>3955</v>
      </c>
      <c r="O1255" s="3"/>
    </row>
    <row r="1256" spans="2:15" x14ac:dyDescent="0.4">
      <c r="B1256" t="s">
        <v>3952</v>
      </c>
      <c r="C1256" t="s">
        <v>3490</v>
      </c>
      <c r="E1256">
        <v>4</v>
      </c>
      <c r="F1256" t="s">
        <v>3492</v>
      </c>
      <c r="G1256" t="s">
        <v>3955</v>
      </c>
      <c r="O1256" s="3"/>
    </row>
    <row r="1257" spans="2:15" x14ac:dyDescent="0.4">
      <c r="B1257" t="s">
        <v>3953</v>
      </c>
      <c r="C1257" t="s">
        <v>3474</v>
      </c>
      <c r="E1257">
        <v>3</v>
      </c>
      <c r="F1257" t="s">
        <v>3493</v>
      </c>
      <c r="G1257" t="s">
        <v>3955</v>
      </c>
      <c r="O1257" s="3"/>
    </row>
    <row r="1258" spans="2:15" x14ac:dyDescent="0.4">
      <c r="B1258" t="s">
        <v>3954</v>
      </c>
      <c r="C1258" t="s">
        <v>3522</v>
      </c>
      <c r="E1258">
        <v>3</v>
      </c>
      <c r="F1258" t="s">
        <v>3494</v>
      </c>
      <c r="G1258" t="s">
        <v>3955</v>
      </c>
      <c r="O1258" s="3"/>
    </row>
    <row r="1259" spans="2:15" x14ac:dyDescent="0.4">
      <c r="B1259" t="s">
        <v>3582</v>
      </c>
      <c r="C1259" t="s">
        <v>3524</v>
      </c>
      <c r="D1259" t="str">
        <f t="shared" si="20"/>
        <v>tetorae073</v>
      </c>
      <c r="E1259">
        <v>5</v>
      </c>
      <c r="F1259" t="s">
        <v>3493</v>
      </c>
      <c r="G1259" t="s">
        <v>3590</v>
      </c>
      <c r="H1259" t="s">
        <v>3889</v>
      </c>
      <c r="O1259" s="3">
        <v>43235</v>
      </c>
    </row>
    <row r="1260" spans="2:15" x14ac:dyDescent="0.4">
      <c r="B1260" t="s">
        <v>3583</v>
      </c>
      <c r="C1260" t="s">
        <v>3526</v>
      </c>
      <c r="D1260" t="str">
        <f t="shared" si="20"/>
        <v>chiakie073</v>
      </c>
      <c r="E1260">
        <v>4</v>
      </c>
      <c r="F1260" t="s">
        <v>3492</v>
      </c>
      <c r="G1260" t="s">
        <v>3590</v>
      </c>
      <c r="H1260" t="s">
        <v>3889</v>
      </c>
      <c r="O1260" s="3">
        <v>43235</v>
      </c>
    </row>
    <row r="1261" spans="2:15" x14ac:dyDescent="0.4">
      <c r="B1261" t="s">
        <v>3584</v>
      </c>
      <c r="C1261" t="s">
        <v>3509</v>
      </c>
      <c r="D1261" t="str">
        <f t="shared" si="20"/>
        <v>kuroe073</v>
      </c>
      <c r="E1261">
        <v>3</v>
      </c>
      <c r="F1261" t="s">
        <v>3494</v>
      </c>
      <c r="G1261" t="s">
        <v>3590</v>
      </c>
      <c r="H1261" t="s">
        <v>3889</v>
      </c>
      <c r="O1261" s="3">
        <v>43235</v>
      </c>
    </row>
    <row r="1262" spans="2:15" x14ac:dyDescent="0.4">
      <c r="B1262" t="s">
        <v>3585</v>
      </c>
      <c r="C1262" t="s">
        <v>3504</v>
      </c>
      <c r="D1262" t="str">
        <f t="shared" si="20"/>
        <v>kaorue073</v>
      </c>
      <c r="E1262">
        <v>3</v>
      </c>
      <c r="F1262" t="s">
        <v>3492</v>
      </c>
      <c r="G1262" t="s">
        <v>3590</v>
      </c>
      <c r="H1262" t="s">
        <v>3889</v>
      </c>
      <c r="O1262" s="3">
        <v>43235</v>
      </c>
    </row>
    <row r="1263" spans="2:15" x14ac:dyDescent="0.4">
      <c r="B1263" t="s">
        <v>3586</v>
      </c>
      <c r="C1263" t="s">
        <v>3485</v>
      </c>
      <c r="D1263" t="str">
        <f t="shared" si="20"/>
        <v>sorae073</v>
      </c>
      <c r="E1263">
        <v>3</v>
      </c>
      <c r="F1263" t="s">
        <v>3493</v>
      </c>
      <c r="G1263" t="s">
        <v>3590</v>
      </c>
      <c r="H1263" t="s">
        <v>3889</v>
      </c>
      <c r="O1263" s="3">
        <v>43235</v>
      </c>
    </row>
    <row r="1264" spans="2:15" x14ac:dyDescent="0.4">
      <c r="B1264" t="s">
        <v>3587</v>
      </c>
      <c r="C1264" t="s">
        <v>3523</v>
      </c>
      <c r="D1264" t="str">
        <f t="shared" si="20"/>
        <v>midorie073</v>
      </c>
      <c r="E1264">
        <v>5</v>
      </c>
      <c r="F1264" t="s">
        <v>3494</v>
      </c>
      <c r="G1264" t="s">
        <v>3590</v>
      </c>
      <c r="H1264" t="s">
        <v>3888</v>
      </c>
      <c r="O1264" s="3">
        <v>43235</v>
      </c>
    </row>
    <row r="1265" spans="2:15" x14ac:dyDescent="0.4">
      <c r="B1265" t="s">
        <v>3588</v>
      </c>
      <c r="C1265" t="s">
        <v>3525</v>
      </c>
      <c r="D1265" t="str">
        <f t="shared" si="20"/>
        <v>kanatae073</v>
      </c>
      <c r="E1265">
        <v>4</v>
      </c>
      <c r="F1265" t="s">
        <v>3493</v>
      </c>
      <c r="G1265" t="s">
        <v>3590</v>
      </c>
      <c r="H1265" t="s">
        <v>3888</v>
      </c>
      <c r="O1265" s="3">
        <v>43245</v>
      </c>
    </row>
    <row r="1266" spans="2:15" x14ac:dyDescent="0.4">
      <c r="B1266" t="s">
        <v>3589</v>
      </c>
      <c r="C1266" t="s">
        <v>3521</v>
      </c>
      <c r="D1266" t="str">
        <f t="shared" si="20"/>
        <v>shinobue073</v>
      </c>
      <c r="E1266">
        <v>3</v>
      </c>
      <c r="F1266" t="s">
        <v>3492</v>
      </c>
      <c r="G1266" t="s">
        <v>3590</v>
      </c>
      <c r="H1266" t="s">
        <v>3888</v>
      </c>
      <c r="O1266" s="3">
        <v>43245</v>
      </c>
    </row>
    <row r="1267" spans="2:15" x14ac:dyDescent="0.4">
      <c r="B1267" t="s">
        <v>3956</v>
      </c>
      <c r="C1267" t="s">
        <v>3504</v>
      </c>
      <c r="D1267" t="str">
        <f t="shared" si="20"/>
        <v>kaorus074</v>
      </c>
      <c r="E1267">
        <v>5</v>
      </c>
      <c r="F1267" t="s">
        <v>3492</v>
      </c>
      <c r="G1267" t="s">
        <v>3960</v>
      </c>
      <c r="O1267" s="3"/>
    </row>
    <row r="1268" spans="2:15" x14ac:dyDescent="0.4">
      <c r="B1268" t="s">
        <v>3957</v>
      </c>
      <c r="C1268" t="s">
        <v>3486</v>
      </c>
      <c r="E1268">
        <v>4</v>
      </c>
      <c r="F1268" t="s">
        <v>3493</v>
      </c>
      <c r="G1268" t="s">
        <v>3960</v>
      </c>
      <c r="O1268" s="3"/>
    </row>
    <row r="1269" spans="2:15" x14ac:dyDescent="0.4">
      <c r="B1269" t="s">
        <v>3958</v>
      </c>
      <c r="C1269" t="s">
        <v>3525</v>
      </c>
      <c r="E1269">
        <v>3</v>
      </c>
      <c r="F1269" t="s">
        <v>3492</v>
      </c>
      <c r="G1269" t="s">
        <v>3960</v>
      </c>
      <c r="O1269" s="3"/>
    </row>
    <row r="1270" spans="2:15" x14ac:dyDescent="0.4">
      <c r="B1270" t="s">
        <v>3959</v>
      </c>
      <c r="C1270" t="s">
        <v>3510</v>
      </c>
      <c r="E1270">
        <v>3</v>
      </c>
      <c r="F1270" t="s">
        <v>3494</v>
      </c>
      <c r="G1270" t="s">
        <v>3960</v>
      </c>
      <c r="O1270" s="3"/>
    </row>
    <row r="1271" spans="2:15" x14ac:dyDescent="0.4">
      <c r="B1271" t="s">
        <v>3591</v>
      </c>
      <c r="C1271" t="s">
        <v>3600</v>
      </c>
      <c r="D1271" t="str">
        <f t="shared" si="20"/>
        <v>madarae074</v>
      </c>
      <c r="E1271">
        <v>5</v>
      </c>
      <c r="F1271" t="s">
        <v>3492</v>
      </c>
      <c r="G1271" t="s">
        <v>3601</v>
      </c>
      <c r="H1271" t="s">
        <v>3889</v>
      </c>
      <c r="O1271" s="3">
        <v>43251</v>
      </c>
    </row>
    <row r="1272" spans="2:15" x14ac:dyDescent="0.4">
      <c r="B1272" t="s">
        <v>3592</v>
      </c>
      <c r="C1272" t="s">
        <v>3506</v>
      </c>
      <c r="D1272" t="str">
        <f t="shared" si="20"/>
        <v>somae074</v>
      </c>
      <c r="E1272">
        <v>4</v>
      </c>
      <c r="F1272" t="s">
        <v>3494</v>
      </c>
      <c r="G1272" t="s">
        <v>3601</v>
      </c>
      <c r="H1272" t="s">
        <v>3889</v>
      </c>
      <c r="O1272" s="3">
        <v>43251</v>
      </c>
    </row>
    <row r="1273" spans="2:15" x14ac:dyDescent="0.4">
      <c r="B1273" t="s">
        <v>3593</v>
      </c>
      <c r="C1273" t="s">
        <v>3474</v>
      </c>
      <c r="D1273" t="str">
        <f t="shared" si="20"/>
        <v>tsumugie074</v>
      </c>
      <c r="E1273">
        <v>3</v>
      </c>
      <c r="F1273" t="s">
        <v>4</v>
      </c>
      <c r="G1273" t="s">
        <v>3601</v>
      </c>
      <c r="H1273" t="s">
        <v>3889</v>
      </c>
      <c r="O1273" s="3">
        <v>43251</v>
      </c>
    </row>
    <row r="1274" spans="2:15" x14ac:dyDescent="0.4">
      <c r="B1274" t="s">
        <v>3594</v>
      </c>
      <c r="C1274" t="s">
        <v>3550</v>
      </c>
      <c r="D1274" t="str">
        <f t="shared" si="20"/>
        <v>hokutoe074</v>
      </c>
      <c r="E1274">
        <v>3</v>
      </c>
      <c r="F1274" t="s">
        <v>3492</v>
      </c>
      <c r="G1274" t="s">
        <v>3601</v>
      </c>
      <c r="H1274" t="s">
        <v>3889</v>
      </c>
      <c r="O1274" s="3">
        <v>43251</v>
      </c>
    </row>
    <row r="1275" spans="2:15" x14ac:dyDescent="0.4">
      <c r="B1275" t="s">
        <v>3595</v>
      </c>
      <c r="C1275" t="s">
        <v>3552</v>
      </c>
      <c r="D1275" t="str">
        <f t="shared" si="20"/>
        <v>subarue074</v>
      </c>
      <c r="E1275">
        <v>3</v>
      </c>
      <c r="F1275" t="s">
        <v>5</v>
      </c>
      <c r="G1275" t="s">
        <v>3601</v>
      </c>
      <c r="H1275" t="s">
        <v>3889</v>
      </c>
      <c r="O1275" s="3">
        <v>43251</v>
      </c>
    </row>
    <row r="1276" spans="2:15" x14ac:dyDescent="0.4">
      <c r="B1276" t="s">
        <v>3596</v>
      </c>
      <c r="C1276" t="s">
        <v>3509</v>
      </c>
      <c r="D1276" t="str">
        <f t="shared" si="20"/>
        <v>kuroe074</v>
      </c>
      <c r="E1276">
        <v>5</v>
      </c>
      <c r="F1276" t="s">
        <v>4</v>
      </c>
      <c r="G1276" t="s">
        <v>3601</v>
      </c>
      <c r="H1276" t="s">
        <v>3888</v>
      </c>
      <c r="O1276" s="3">
        <v>43251</v>
      </c>
    </row>
    <row r="1277" spans="2:15" x14ac:dyDescent="0.4">
      <c r="B1277" t="s">
        <v>3597</v>
      </c>
      <c r="C1277" t="s">
        <v>3203</v>
      </c>
      <c r="D1277" t="str">
        <f t="shared" si="20"/>
        <v>keitoe074</v>
      </c>
      <c r="E1277">
        <v>4</v>
      </c>
      <c r="F1277" t="s">
        <v>6</v>
      </c>
      <c r="G1277" t="s">
        <v>3601</v>
      </c>
      <c r="H1277" t="s">
        <v>3888</v>
      </c>
      <c r="O1277" s="3">
        <v>43261</v>
      </c>
    </row>
    <row r="1278" spans="2:15" x14ac:dyDescent="0.4">
      <c r="B1278" t="s">
        <v>3598</v>
      </c>
      <c r="C1278" t="s">
        <v>3599</v>
      </c>
      <c r="D1278" t="str">
        <f t="shared" si="20"/>
        <v>eichie074</v>
      </c>
      <c r="E1278">
        <v>3</v>
      </c>
      <c r="F1278" t="s">
        <v>5</v>
      </c>
      <c r="G1278" t="s">
        <v>3601</v>
      </c>
      <c r="H1278" t="s">
        <v>3888</v>
      </c>
      <c r="O1278" s="3">
        <v>43261</v>
      </c>
    </row>
    <row r="1279" spans="2:15" x14ac:dyDescent="0.4">
      <c r="B1279" t="s">
        <v>3961</v>
      </c>
      <c r="C1279" t="s">
        <v>3536</v>
      </c>
      <c r="D1279" t="str">
        <f t="shared" si="20"/>
        <v>shus075</v>
      </c>
      <c r="E1279">
        <v>5</v>
      </c>
      <c r="F1279" t="s">
        <v>3494</v>
      </c>
      <c r="G1279" t="s">
        <v>3965</v>
      </c>
      <c r="O1279" s="3"/>
    </row>
    <row r="1280" spans="2:15" x14ac:dyDescent="0.4">
      <c r="B1280" t="s">
        <v>3962</v>
      </c>
      <c r="C1280" t="s">
        <v>3475</v>
      </c>
      <c r="E1280">
        <v>4</v>
      </c>
      <c r="F1280" t="s">
        <v>3492</v>
      </c>
      <c r="G1280" t="s">
        <v>3965</v>
      </c>
      <c r="O1280" s="3"/>
    </row>
    <row r="1281" spans="2:15" x14ac:dyDescent="0.4">
      <c r="B1281" t="s">
        <v>3963</v>
      </c>
      <c r="C1281" t="s">
        <v>3488</v>
      </c>
      <c r="E1281">
        <v>3</v>
      </c>
      <c r="F1281" t="s">
        <v>3494</v>
      </c>
      <c r="G1281" t="s">
        <v>3965</v>
      </c>
      <c r="O1281" s="3"/>
    </row>
    <row r="1282" spans="2:15" x14ac:dyDescent="0.4">
      <c r="B1282" t="s">
        <v>3964</v>
      </c>
      <c r="C1282" t="s">
        <v>3491</v>
      </c>
      <c r="E1282">
        <v>3</v>
      </c>
      <c r="F1282" t="s">
        <v>3493</v>
      </c>
      <c r="G1282" t="s">
        <v>3965</v>
      </c>
      <c r="O1282" s="3"/>
    </row>
    <row r="1283" spans="2:15" x14ac:dyDescent="0.4">
      <c r="B1283" t="s">
        <v>3602</v>
      </c>
      <c r="C1283" t="s">
        <v>3538</v>
      </c>
      <c r="D1283" t="str">
        <f t="shared" si="20"/>
        <v>hajimee075</v>
      </c>
      <c r="E1283">
        <v>5</v>
      </c>
      <c r="F1283" t="s">
        <v>5</v>
      </c>
      <c r="G1283" t="s">
        <v>3610</v>
      </c>
      <c r="H1283" t="s">
        <v>3889</v>
      </c>
      <c r="O1283" s="3">
        <v>43266</v>
      </c>
    </row>
    <row r="1284" spans="2:15" x14ac:dyDescent="0.4">
      <c r="B1284" t="s">
        <v>3603</v>
      </c>
      <c r="C1284" t="s">
        <v>3580</v>
      </c>
      <c r="D1284" t="str">
        <f t="shared" si="20"/>
        <v>watarue075</v>
      </c>
      <c r="E1284">
        <v>4</v>
      </c>
      <c r="F1284" t="s">
        <v>4</v>
      </c>
      <c r="G1284" t="s">
        <v>3610</v>
      </c>
      <c r="H1284" t="s">
        <v>3889</v>
      </c>
      <c r="O1284" s="3">
        <v>43266</v>
      </c>
    </row>
    <row r="1285" spans="2:15" x14ac:dyDescent="0.4">
      <c r="B1285" t="s">
        <v>3604</v>
      </c>
      <c r="C1285" t="s">
        <v>3539</v>
      </c>
      <c r="D1285" t="str">
        <f t="shared" si="20"/>
        <v>tomoyae075</v>
      </c>
      <c r="E1285">
        <v>3</v>
      </c>
      <c r="F1285" t="s">
        <v>4</v>
      </c>
      <c r="G1285" t="s">
        <v>3610</v>
      </c>
      <c r="H1285" t="s">
        <v>3889</v>
      </c>
      <c r="O1285" s="3">
        <v>43266</v>
      </c>
    </row>
    <row r="1286" spans="2:15" x14ac:dyDescent="0.4">
      <c r="B1286" t="s">
        <v>3605</v>
      </c>
      <c r="C1286" t="s">
        <v>3522</v>
      </c>
      <c r="D1286" t="str">
        <f t="shared" si="20"/>
        <v>hinatae075</v>
      </c>
      <c r="E1286">
        <v>3</v>
      </c>
      <c r="F1286" t="s">
        <v>6</v>
      </c>
      <c r="G1286" t="s">
        <v>3610</v>
      </c>
      <c r="H1286" t="s">
        <v>3889</v>
      </c>
      <c r="O1286" s="3">
        <v>43266</v>
      </c>
    </row>
    <row r="1287" spans="2:15" x14ac:dyDescent="0.4">
      <c r="B1287" t="s">
        <v>3606</v>
      </c>
      <c r="C1287" t="s">
        <v>3507</v>
      </c>
      <c r="D1287" t="str">
        <f t="shared" si="20"/>
        <v>torie075</v>
      </c>
      <c r="E1287">
        <v>3</v>
      </c>
      <c r="F1287" t="s">
        <v>5</v>
      </c>
      <c r="G1287" t="s">
        <v>3610</v>
      </c>
      <c r="H1287" t="s">
        <v>3889</v>
      </c>
      <c r="O1287" s="3">
        <v>43266</v>
      </c>
    </row>
    <row r="1288" spans="2:15" x14ac:dyDescent="0.4">
      <c r="B1288" t="s">
        <v>3607</v>
      </c>
      <c r="C1288" t="s">
        <v>3520</v>
      </c>
      <c r="D1288" t="str">
        <f t="shared" si="20"/>
        <v>yutae075</v>
      </c>
      <c r="E1288">
        <v>5</v>
      </c>
      <c r="F1288" t="s">
        <v>4</v>
      </c>
      <c r="G1288" t="s">
        <v>3610</v>
      </c>
      <c r="H1288" t="s">
        <v>3888</v>
      </c>
      <c r="O1288" s="3">
        <v>43266</v>
      </c>
    </row>
    <row r="1289" spans="2:15" x14ac:dyDescent="0.4">
      <c r="B1289" t="s">
        <v>3608</v>
      </c>
      <c r="C1289" t="s">
        <v>3540</v>
      </c>
      <c r="D1289" t="str">
        <f t="shared" si="20"/>
        <v>nazunae075</v>
      </c>
      <c r="E1289">
        <v>4</v>
      </c>
      <c r="F1289" t="s">
        <v>6</v>
      </c>
      <c r="G1289" t="s">
        <v>3610</v>
      </c>
      <c r="H1289" t="s">
        <v>3888</v>
      </c>
      <c r="O1289" s="3">
        <v>43276</v>
      </c>
    </row>
    <row r="1290" spans="2:15" x14ac:dyDescent="0.4">
      <c r="B1290" t="s">
        <v>3609</v>
      </c>
      <c r="C1290" t="s">
        <v>3537</v>
      </c>
      <c r="D1290" t="str">
        <f t="shared" si="20"/>
        <v>mitsurue075</v>
      </c>
      <c r="E1290">
        <v>3</v>
      </c>
      <c r="F1290" t="s">
        <v>5</v>
      </c>
      <c r="G1290" t="s">
        <v>3610</v>
      </c>
      <c r="H1290" t="s">
        <v>3888</v>
      </c>
      <c r="O1290" s="3">
        <v>43276</v>
      </c>
    </row>
    <row r="1291" spans="2:15" x14ac:dyDescent="0.4">
      <c r="B1291" t="s">
        <v>3966</v>
      </c>
      <c r="C1291" t="s">
        <v>3474</v>
      </c>
      <c r="D1291" t="str">
        <f t="shared" si="20"/>
        <v>tsumugis076</v>
      </c>
      <c r="E1291">
        <v>5</v>
      </c>
      <c r="F1291" t="s">
        <v>6</v>
      </c>
      <c r="G1291" t="s">
        <v>3970</v>
      </c>
      <c r="O1291" s="3"/>
    </row>
    <row r="1292" spans="2:15" x14ac:dyDescent="0.4">
      <c r="B1292" t="s">
        <v>3967</v>
      </c>
      <c r="C1292" t="s">
        <v>3510</v>
      </c>
      <c r="E1292">
        <v>4</v>
      </c>
      <c r="F1292" t="s">
        <v>4</v>
      </c>
      <c r="G1292" t="s">
        <v>3970</v>
      </c>
      <c r="O1292" s="3"/>
    </row>
    <row r="1293" spans="2:15" x14ac:dyDescent="0.4">
      <c r="B1293" t="s">
        <v>3968</v>
      </c>
      <c r="C1293" t="s">
        <v>3505</v>
      </c>
      <c r="E1293">
        <v>3</v>
      </c>
      <c r="F1293" t="s">
        <v>5</v>
      </c>
      <c r="G1293" t="s">
        <v>3970</v>
      </c>
      <c r="O1293" s="3"/>
    </row>
    <row r="1294" spans="2:15" x14ac:dyDescent="0.4">
      <c r="B1294" t="s">
        <v>3969</v>
      </c>
      <c r="C1294" t="s">
        <v>3538</v>
      </c>
      <c r="E1294">
        <v>3</v>
      </c>
      <c r="F1294" t="s">
        <v>6</v>
      </c>
      <c r="G1294" t="s">
        <v>3970</v>
      </c>
      <c r="O1294" s="3"/>
    </row>
    <row r="1295" spans="2:15" x14ac:dyDescent="0.4">
      <c r="B1295" t="s">
        <v>3611</v>
      </c>
      <c r="C1295" t="s">
        <v>3521</v>
      </c>
      <c r="D1295" t="str">
        <f t="shared" si="20"/>
        <v>shinobue076</v>
      </c>
      <c r="E1295">
        <v>5</v>
      </c>
      <c r="F1295" t="s">
        <v>4</v>
      </c>
      <c r="G1295" t="s">
        <v>3621</v>
      </c>
      <c r="H1295" t="s">
        <v>3889</v>
      </c>
      <c r="O1295" s="3">
        <v>43281</v>
      </c>
    </row>
    <row r="1296" spans="2:15" x14ac:dyDescent="0.4">
      <c r="B1296" t="s">
        <v>3612</v>
      </c>
      <c r="C1296" t="s">
        <v>3552</v>
      </c>
      <c r="D1296" t="str">
        <f t="shared" si="20"/>
        <v>subarue076</v>
      </c>
      <c r="E1296">
        <v>4</v>
      </c>
      <c r="F1296" t="s">
        <v>5</v>
      </c>
      <c r="G1296" t="s">
        <v>3621</v>
      </c>
      <c r="H1296" t="s">
        <v>3889</v>
      </c>
      <c r="O1296" s="3">
        <v>43281</v>
      </c>
    </row>
    <row r="1297" spans="2:15" x14ac:dyDescent="0.4">
      <c r="B1297" t="s">
        <v>3613</v>
      </c>
      <c r="C1297" t="s">
        <v>3551</v>
      </c>
      <c r="D1297" t="str">
        <f>_xlfn.CONCAT(C1298,G1297)</f>
        <v>chiakie076</v>
      </c>
      <c r="E1297">
        <v>3</v>
      </c>
      <c r="F1297" t="s">
        <v>6</v>
      </c>
      <c r="G1297" t="s">
        <v>3621</v>
      </c>
      <c r="H1297" t="s">
        <v>3889</v>
      </c>
      <c r="O1297" s="3">
        <v>43281</v>
      </c>
    </row>
    <row r="1298" spans="2:15" x14ac:dyDescent="0.4">
      <c r="B1298" t="s">
        <v>3614</v>
      </c>
      <c r="C1298" t="s">
        <v>3526</v>
      </c>
      <c r="D1298" t="str">
        <f>_xlfn.CONCAT(C1299,G1298)</f>
        <v>tetorae076</v>
      </c>
      <c r="E1298">
        <v>3</v>
      </c>
      <c r="F1298" t="s">
        <v>4</v>
      </c>
      <c r="G1298" t="s">
        <v>3621</v>
      </c>
      <c r="H1298" t="s">
        <v>3889</v>
      </c>
      <c r="O1298" s="3">
        <v>43281</v>
      </c>
    </row>
    <row r="1299" spans="2:15" x14ac:dyDescent="0.4">
      <c r="B1299" t="s">
        <v>3620</v>
      </c>
      <c r="C1299" t="s">
        <v>3524</v>
      </c>
      <c r="E1299">
        <v>3</v>
      </c>
      <c r="F1299" t="s">
        <v>5</v>
      </c>
      <c r="G1299" t="s">
        <v>3621</v>
      </c>
      <c r="H1299" t="s">
        <v>3889</v>
      </c>
      <c r="O1299" s="3">
        <v>43281</v>
      </c>
    </row>
    <row r="1300" spans="2:15" x14ac:dyDescent="0.4">
      <c r="B1300" t="s">
        <v>3615</v>
      </c>
      <c r="C1300" t="s">
        <v>3525</v>
      </c>
      <c r="D1300" t="str">
        <f t="shared" si="20"/>
        <v>kanatae076</v>
      </c>
      <c r="E1300">
        <v>3</v>
      </c>
      <c r="F1300" t="s">
        <v>3492</v>
      </c>
      <c r="G1300" t="s">
        <v>3621</v>
      </c>
      <c r="H1300" t="s">
        <v>3889</v>
      </c>
      <c r="O1300" s="3">
        <v>43281</v>
      </c>
    </row>
    <row r="1301" spans="2:15" x14ac:dyDescent="0.4">
      <c r="B1301" t="s">
        <v>3616</v>
      </c>
      <c r="C1301" t="s">
        <v>3619</v>
      </c>
      <c r="D1301" t="str">
        <f t="shared" si="20"/>
        <v>maoe076</v>
      </c>
      <c r="E1301">
        <v>5</v>
      </c>
      <c r="F1301" t="s">
        <v>5</v>
      </c>
      <c r="G1301" t="s">
        <v>3621</v>
      </c>
      <c r="H1301" t="s">
        <v>3888</v>
      </c>
      <c r="O1301" s="3">
        <v>43281</v>
      </c>
    </row>
    <row r="1302" spans="2:15" x14ac:dyDescent="0.4">
      <c r="B1302" t="s">
        <v>3617</v>
      </c>
      <c r="C1302" t="s">
        <v>3523</v>
      </c>
      <c r="D1302" t="str">
        <f t="shared" si="20"/>
        <v>midorie076</v>
      </c>
      <c r="E1302">
        <v>4</v>
      </c>
      <c r="F1302" t="s">
        <v>3492</v>
      </c>
      <c r="G1302" t="s">
        <v>3621</v>
      </c>
      <c r="H1302" t="s">
        <v>3888</v>
      </c>
      <c r="O1302" s="3">
        <v>43291</v>
      </c>
    </row>
    <row r="1303" spans="2:15" x14ac:dyDescent="0.4">
      <c r="B1303" t="s">
        <v>3618</v>
      </c>
      <c r="C1303" t="s">
        <v>3550</v>
      </c>
      <c r="D1303" t="str">
        <f t="shared" si="20"/>
        <v>hokutoe076</v>
      </c>
      <c r="E1303">
        <v>3</v>
      </c>
      <c r="F1303" t="s">
        <v>4</v>
      </c>
      <c r="G1303" t="s">
        <v>3621</v>
      </c>
      <c r="H1303" t="s">
        <v>3888</v>
      </c>
      <c r="O1303" s="3">
        <v>43291</v>
      </c>
    </row>
    <row r="1304" spans="2:15" x14ac:dyDescent="0.4">
      <c r="B1304" t="s">
        <v>3971</v>
      </c>
      <c r="C1304" t="s">
        <v>3203</v>
      </c>
      <c r="D1304" t="str">
        <f t="shared" si="20"/>
        <v>keitos077</v>
      </c>
      <c r="E1304">
        <v>5</v>
      </c>
      <c r="F1304" t="s">
        <v>4</v>
      </c>
      <c r="G1304" t="s">
        <v>3975</v>
      </c>
      <c r="O1304" s="3"/>
    </row>
    <row r="1305" spans="2:15" x14ac:dyDescent="0.4">
      <c r="B1305" t="s">
        <v>3972</v>
      </c>
      <c r="C1305" t="s">
        <v>3525</v>
      </c>
      <c r="E1305">
        <v>4</v>
      </c>
      <c r="F1305" t="s">
        <v>5</v>
      </c>
      <c r="G1305" t="s">
        <v>3975</v>
      </c>
      <c r="O1305" s="3"/>
    </row>
    <row r="1306" spans="2:15" x14ac:dyDescent="0.4">
      <c r="B1306" t="s">
        <v>3973</v>
      </c>
      <c r="C1306" t="s">
        <v>3509</v>
      </c>
      <c r="E1306">
        <v>3</v>
      </c>
      <c r="F1306" t="s">
        <v>4</v>
      </c>
      <c r="G1306" t="s">
        <v>3975</v>
      </c>
      <c r="O1306" s="3"/>
    </row>
    <row r="1307" spans="2:15" x14ac:dyDescent="0.4">
      <c r="B1307" t="s">
        <v>3974</v>
      </c>
      <c r="C1307" t="s">
        <v>3490</v>
      </c>
      <c r="E1307">
        <v>3</v>
      </c>
      <c r="F1307" t="s">
        <v>6</v>
      </c>
      <c r="G1307" t="s">
        <v>3975</v>
      </c>
      <c r="O1307" s="3"/>
    </row>
    <row r="1308" spans="2:15" x14ac:dyDescent="0.4">
      <c r="B1308" t="s">
        <v>3622</v>
      </c>
      <c r="C1308" t="s">
        <v>3539</v>
      </c>
      <c r="D1308" t="str">
        <f t="shared" si="20"/>
        <v>tomoyae077</v>
      </c>
      <c r="E1308">
        <v>5</v>
      </c>
      <c r="F1308" t="s">
        <v>4</v>
      </c>
      <c r="G1308" t="s">
        <v>3630</v>
      </c>
      <c r="H1308" t="s">
        <v>3889</v>
      </c>
      <c r="O1308" s="3">
        <v>43296</v>
      </c>
    </row>
    <row r="1309" spans="2:15" x14ac:dyDescent="0.4">
      <c r="B1309" t="s">
        <v>3623</v>
      </c>
      <c r="C1309" t="s">
        <v>3550</v>
      </c>
      <c r="D1309" t="str">
        <f t="shared" si="20"/>
        <v>hokutoe077</v>
      </c>
      <c r="E1309">
        <v>4</v>
      </c>
      <c r="F1309" t="s">
        <v>3494</v>
      </c>
      <c r="G1309" t="s">
        <v>3630</v>
      </c>
      <c r="H1309" t="s">
        <v>3889</v>
      </c>
      <c r="O1309" s="3">
        <v>43296</v>
      </c>
    </row>
    <row r="1310" spans="2:15" x14ac:dyDescent="0.4">
      <c r="B1310" t="s">
        <v>3624</v>
      </c>
      <c r="C1310" t="s">
        <v>3506</v>
      </c>
      <c r="D1310" t="str">
        <f t="shared" si="20"/>
        <v>somae077</v>
      </c>
      <c r="E1310">
        <v>3</v>
      </c>
      <c r="F1310" t="s">
        <v>3494</v>
      </c>
      <c r="G1310" t="s">
        <v>3630</v>
      </c>
      <c r="H1310" t="s">
        <v>3889</v>
      </c>
      <c r="O1310" s="3">
        <v>43296</v>
      </c>
    </row>
    <row r="1311" spans="2:15" x14ac:dyDescent="0.4">
      <c r="B1311" t="s">
        <v>3625</v>
      </c>
      <c r="C1311" t="s">
        <v>3508</v>
      </c>
      <c r="D1311" t="str">
        <f t="shared" si="20"/>
        <v>adnise077</v>
      </c>
      <c r="E1311">
        <v>3</v>
      </c>
      <c r="F1311" t="s">
        <v>3492</v>
      </c>
      <c r="G1311" t="s">
        <v>3630</v>
      </c>
      <c r="H1311" t="s">
        <v>3889</v>
      </c>
      <c r="O1311" s="3">
        <v>43296</v>
      </c>
    </row>
    <row r="1312" spans="2:15" x14ac:dyDescent="0.4">
      <c r="B1312" t="s">
        <v>3626</v>
      </c>
      <c r="C1312" t="s">
        <v>3524</v>
      </c>
      <c r="D1312" t="str">
        <f t="shared" si="20"/>
        <v>tetorae077</v>
      </c>
      <c r="E1312">
        <v>3</v>
      </c>
      <c r="F1312" t="s">
        <v>3493</v>
      </c>
      <c r="G1312" t="s">
        <v>3630</v>
      </c>
      <c r="H1312" t="s">
        <v>3889</v>
      </c>
      <c r="O1312" s="3">
        <v>43296</v>
      </c>
    </row>
    <row r="1313" spans="2:15" x14ac:dyDescent="0.4">
      <c r="B1313" t="s">
        <v>3627</v>
      </c>
      <c r="C1313" t="s">
        <v>3488</v>
      </c>
      <c r="D1313" t="str">
        <f t="shared" si="20"/>
        <v>natsumee077</v>
      </c>
      <c r="E1313">
        <v>5</v>
      </c>
      <c r="F1313" t="s">
        <v>3492</v>
      </c>
      <c r="G1313" t="s">
        <v>3630</v>
      </c>
      <c r="H1313" t="s">
        <v>3888</v>
      </c>
      <c r="O1313" s="3">
        <v>43296</v>
      </c>
    </row>
    <row r="1314" spans="2:15" x14ac:dyDescent="0.4">
      <c r="B1314" t="s">
        <v>3628</v>
      </c>
      <c r="C1314" t="s">
        <v>3485</v>
      </c>
      <c r="D1314" t="str">
        <f t="shared" si="20"/>
        <v>sorae077</v>
      </c>
      <c r="E1314">
        <v>4</v>
      </c>
      <c r="F1314" t="s">
        <v>3493</v>
      </c>
      <c r="G1314" t="s">
        <v>3630</v>
      </c>
      <c r="H1314" t="s">
        <v>3888</v>
      </c>
      <c r="O1314" s="3">
        <v>43306</v>
      </c>
    </row>
    <row r="1315" spans="2:15" x14ac:dyDescent="0.4">
      <c r="B1315" t="s">
        <v>3629</v>
      </c>
      <c r="C1315" t="s">
        <v>3522</v>
      </c>
      <c r="D1315" t="str">
        <f t="shared" si="20"/>
        <v>hinatae077</v>
      </c>
      <c r="E1315">
        <v>3</v>
      </c>
      <c r="F1315" t="s">
        <v>3494</v>
      </c>
      <c r="G1315" t="s">
        <v>3630</v>
      </c>
      <c r="H1315" t="s">
        <v>3888</v>
      </c>
      <c r="O1315" s="3">
        <v>43306</v>
      </c>
    </row>
    <row r="1316" spans="2:15" x14ac:dyDescent="0.4">
      <c r="B1316" t="s">
        <v>3976</v>
      </c>
      <c r="C1316" t="s">
        <v>3526</v>
      </c>
      <c r="D1316" t="str">
        <f t="shared" si="20"/>
        <v>chiakis078</v>
      </c>
      <c r="E1316">
        <v>5</v>
      </c>
      <c r="F1316" t="s">
        <v>3492</v>
      </c>
      <c r="G1316" t="s">
        <v>3980</v>
      </c>
      <c r="O1316" s="3"/>
    </row>
    <row r="1317" spans="2:15" x14ac:dyDescent="0.4">
      <c r="B1317" t="s">
        <v>3977</v>
      </c>
      <c r="C1317" t="s">
        <v>3600</v>
      </c>
      <c r="E1317">
        <v>4</v>
      </c>
      <c r="F1317" t="s">
        <v>4</v>
      </c>
      <c r="G1317" t="s">
        <v>3980</v>
      </c>
      <c r="O1317" s="3"/>
    </row>
    <row r="1318" spans="2:15" x14ac:dyDescent="0.4">
      <c r="B1318" t="s">
        <v>3978</v>
      </c>
      <c r="C1318" t="s">
        <v>3521</v>
      </c>
      <c r="E1318">
        <v>3</v>
      </c>
      <c r="F1318" t="s">
        <v>5</v>
      </c>
      <c r="G1318" t="s">
        <v>3980</v>
      </c>
      <c r="O1318" s="3"/>
    </row>
    <row r="1319" spans="2:15" x14ac:dyDescent="0.4">
      <c r="B1319" t="s">
        <v>3979</v>
      </c>
      <c r="C1319" t="s">
        <v>3523</v>
      </c>
      <c r="E1319">
        <v>3</v>
      </c>
      <c r="F1319" t="s">
        <v>4</v>
      </c>
      <c r="G1319" t="s">
        <v>3980</v>
      </c>
      <c r="O1319" s="3"/>
    </row>
    <row r="1320" spans="2:15" x14ac:dyDescent="0.4">
      <c r="B1320" t="s">
        <v>3631</v>
      </c>
      <c r="C1320" t="s">
        <v>3508</v>
      </c>
      <c r="D1320" t="str">
        <f t="shared" si="20"/>
        <v>adnise078</v>
      </c>
      <c r="E1320">
        <v>5</v>
      </c>
      <c r="F1320" t="s">
        <v>3494</v>
      </c>
      <c r="G1320" t="s">
        <v>3640</v>
      </c>
      <c r="H1320" t="s">
        <v>3889</v>
      </c>
      <c r="O1320" s="3">
        <v>43312</v>
      </c>
    </row>
    <row r="1321" spans="2:15" x14ac:dyDescent="0.4">
      <c r="B1321" t="s">
        <v>3632</v>
      </c>
      <c r="C1321" t="s">
        <v>3505</v>
      </c>
      <c r="D1321" t="str">
        <f t="shared" si="20"/>
        <v>reie078</v>
      </c>
      <c r="E1321">
        <v>4</v>
      </c>
      <c r="F1321" t="s">
        <v>3492</v>
      </c>
      <c r="G1321" t="s">
        <v>3640</v>
      </c>
      <c r="H1321" t="s">
        <v>3889</v>
      </c>
      <c r="O1321" s="3">
        <v>43312</v>
      </c>
    </row>
    <row r="1322" spans="2:15" x14ac:dyDescent="0.4">
      <c r="B1322" t="s">
        <v>3633</v>
      </c>
      <c r="C1322" t="s">
        <v>3507</v>
      </c>
      <c r="D1322" t="str">
        <f t="shared" si="20"/>
        <v>torie078</v>
      </c>
      <c r="E1322">
        <v>3</v>
      </c>
      <c r="F1322" t="s">
        <v>3493</v>
      </c>
      <c r="G1322" t="s">
        <v>3640</v>
      </c>
      <c r="H1322" t="s">
        <v>3889</v>
      </c>
      <c r="O1322" s="3">
        <v>43312</v>
      </c>
    </row>
    <row r="1323" spans="2:15" x14ac:dyDescent="0.4">
      <c r="B1323" t="s">
        <v>3634</v>
      </c>
      <c r="C1323" t="s">
        <v>3510</v>
      </c>
      <c r="D1323" t="str">
        <f t="shared" si="20"/>
        <v>kogae078</v>
      </c>
      <c r="E1323">
        <v>3</v>
      </c>
      <c r="F1323" t="s">
        <v>3492</v>
      </c>
      <c r="G1323" t="s">
        <v>3640</v>
      </c>
      <c r="H1323" t="s">
        <v>3889</v>
      </c>
      <c r="O1323" s="3">
        <v>43312</v>
      </c>
    </row>
    <row r="1324" spans="2:15" x14ac:dyDescent="0.4">
      <c r="B1324" t="s">
        <v>3635</v>
      </c>
      <c r="C1324" t="s">
        <v>3504</v>
      </c>
      <c r="D1324" t="str">
        <f t="shared" si="20"/>
        <v>kaorue078</v>
      </c>
      <c r="E1324">
        <v>3</v>
      </c>
      <c r="F1324" t="s">
        <v>3494</v>
      </c>
      <c r="G1324" t="s">
        <v>3640</v>
      </c>
      <c r="H1324" t="s">
        <v>3889</v>
      </c>
      <c r="O1324" s="3">
        <v>43312</v>
      </c>
    </row>
    <row r="1325" spans="2:15" x14ac:dyDescent="0.4">
      <c r="B1325" t="s">
        <v>3636</v>
      </c>
      <c r="C1325" t="s">
        <v>3639</v>
      </c>
      <c r="D1325" t="str">
        <f t="shared" si="20"/>
        <v>yuzurue078</v>
      </c>
      <c r="E1325">
        <v>5</v>
      </c>
      <c r="F1325" t="s">
        <v>3493</v>
      </c>
      <c r="G1325" t="s">
        <v>3640</v>
      </c>
      <c r="H1325" t="s">
        <v>3888</v>
      </c>
      <c r="O1325" s="3">
        <v>43312</v>
      </c>
    </row>
    <row r="1326" spans="2:15" x14ac:dyDescent="0.4">
      <c r="B1326" t="s">
        <v>3637</v>
      </c>
      <c r="C1326" t="s">
        <v>3599</v>
      </c>
      <c r="D1326" t="str">
        <f t="shared" si="20"/>
        <v>eichie078</v>
      </c>
      <c r="E1326">
        <v>4</v>
      </c>
      <c r="F1326" t="s">
        <v>3494</v>
      </c>
      <c r="G1326" t="s">
        <v>3640</v>
      </c>
      <c r="H1326" t="s">
        <v>3888</v>
      </c>
      <c r="O1326" s="3">
        <v>43322</v>
      </c>
    </row>
    <row r="1327" spans="2:15" x14ac:dyDescent="0.4">
      <c r="B1327" t="s">
        <v>3638</v>
      </c>
      <c r="C1327" t="s">
        <v>3580</v>
      </c>
      <c r="D1327" t="str">
        <f t="shared" si="20"/>
        <v>watarue078</v>
      </c>
      <c r="E1327">
        <v>3</v>
      </c>
      <c r="F1327" t="s">
        <v>3492</v>
      </c>
      <c r="G1327" t="s">
        <v>3640</v>
      </c>
      <c r="H1327" t="s">
        <v>3888</v>
      </c>
      <c r="O1327" s="3">
        <v>43322</v>
      </c>
    </row>
    <row r="1328" spans="2:15" x14ac:dyDescent="0.4">
      <c r="B1328" t="s">
        <v>3981</v>
      </c>
      <c r="C1328" t="s">
        <v>3551</v>
      </c>
      <c r="D1328" t="str">
        <f t="shared" si="20"/>
        <v>makotos079</v>
      </c>
      <c r="E1328">
        <v>5</v>
      </c>
      <c r="F1328" t="s">
        <v>3494</v>
      </c>
      <c r="G1328" t="s">
        <v>3985</v>
      </c>
      <c r="O1328" s="3"/>
    </row>
    <row r="1329" spans="2:15" x14ac:dyDescent="0.4">
      <c r="B1329" t="s">
        <v>3982</v>
      </c>
      <c r="C1329" t="s">
        <v>3522</v>
      </c>
      <c r="E1329">
        <v>4</v>
      </c>
      <c r="F1329" t="s">
        <v>3493</v>
      </c>
      <c r="G1329" t="s">
        <v>3985</v>
      </c>
      <c r="O1329" s="3"/>
    </row>
    <row r="1330" spans="2:15" x14ac:dyDescent="0.4">
      <c r="B1330" t="s">
        <v>3983</v>
      </c>
      <c r="C1330" t="s">
        <v>3488</v>
      </c>
      <c r="E1330">
        <v>3</v>
      </c>
      <c r="F1330" t="s">
        <v>3492</v>
      </c>
      <c r="G1330" t="s">
        <v>3985</v>
      </c>
      <c r="O1330" s="3"/>
    </row>
    <row r="1331" spans="2:15" x14ac:dyDescent="0.4">
      <c r="B1331" t="s">
        <v>3984</v>
      </c>
      <c r="C1331" t="s">
        <v>3485</v>
      </c>
      <c r="E1331">
        <v>3</v>
      </c>
      <c r="F1331" t="s">
        <v>3494</v>
      </c>
      <c r="G1331" t="s">
        <v>3985</v>
      </c>
      <c r="O1331" s="3"/>
    </row>
    <row r="1332" spans="2:15" x14ac:dyDescent="0.4">
      <c r="B1332" t="s">
        <v>3641</v>
      </c>
      <c r="C1332" t="s">
        <v>3491</v>
      </c>
      <c r="D1332" t="str">
        <f t="shared" si="20"/>
        <v>arashie079</v>
      </c>
      <c r="E1332">
        <v>5</v>
      </c>
      <c r="F1332" t="s">
        <v>3493</v>
      </c>
      <c r="G1332" t="s">
        <v>3649</v>
      </c>
      <c r="H1332" t="s">
        <v>3889</v>
      </c>
      <c r="O1332" s="3">
        <v>43327</v>
      </c>
    </row>
    <row r="1333" spans="2:15" x14ac:dyDescent="0.4">
      <c r="B1333" t="s">
        <v>3642</v>
      </c>
      <c r="C1333" t="s">
        <v>3490</v>
      </c>
      <c r="D1333" t="str">
        <f t="shared" si="20"/>
        <v>ritsue079</v>
      </c>
      <c r="E1333">
        <v>4</v>
      </c>
      <c r="F1333" t="s">
        <v>3492</v>
      </c>
      <c r="G1333" t="s">
        <v>3649</v>
      </c>
      <c r="H1333" t="s">
        <v>3889</v>
      </c>
      <c r="O1333" s="3">
        <v>43327</v>
      </c>
    </row>
    <row r="1334" spans="2:15" x14ac:dyDescent="0.4">
      <c r="B1334" t="s">
        <v>3643</v>
      </c>
      <c r="C1334" t="s">
        <v>3536</v>
      </c>
      <c r="D1334" t="str">
        <f t="shared" si="20"/>
        <v>shue079</v>
      </c>
      <c r="E1334">
        <v>3</v>
      </c>
      <c r="F1334" t="s">
        <v>3494</v>
      </c>
      <c r="G1334" t="s">
        <v>3649</v>
      </c>
      <c r="H1334" t="s">
        <v>3889</v>
      </c>
      <c r="O1334" s="3">
        <v>43327</v>
      </c>
    </row>
    <row r="1335" spans="2:15" x14ac:dyDescent="0.4">
      <c r="B1335" t="s">
        <v>3644</v>
      </c>
      <c r="C1335" t="s">
        <v>3520</v>
      </c>
      <c r="D1335" t="str">
        <f t="shared" si="20"/>
        <v>yutae079</v>
      </c>
      <c r="E1335">
        <v>3</v>
      </c>
      <c r="F1335" t="s">
        <v>3493</v>
      </c>
      <c r="G1335" t="s">
        <v>3649</v>
      </c>
      <c r="H1335" t="s">
        <v>3889</v>
      </c>
      <c r="O1335" s="3">
        <v>43327</v>
      </c>
    </row>
    <row r="1336" spans="2:15" x14ac:dyDescent="0.4">
      <c r="B1336" t="s">
        <v>3645</v>
      </c>
      <c r="C1336" t="s">
        <v>3540</v>
      </c>
      <c r="D1336" t="str">
        <f t="shared" si="20"/>
        <v>nazunae079</v>
      </c>
      <c r="E1336">
        <v>3</v>
      </c>
      <c r="F1336" t="s">
        <v>3492</v>
      </c>
      <c r="G1336" t="s">
        <v>3649</v>
      </c>
      <c r="H1336" t="s">
        <v>3889</v>
      </c>
      <c r="O1336" s="3">
        <v>43327</v>
      </c>
    </row>
    <row r="1337" spans="2:15" x14ac:dyDescent="0.4">
      <c r="B1337" t="s">
        <v>3646</v>
      </c>
      <c r="C1337" t="s">
        <v>3475</v>
      </c>
      <c r="D1337" t="str">
        <f t="shared" si="20"/>
        <v>mikae079</v>
      </c>
      <c r="E1337">
        <v>5</v>
      </c>
      <c r="F1337" t="s">
        <v>3494</v>
      </c>
      <c r="G1337" t="s">
        <v>3649</v>
      </c>
      <c r="H1337" t="s">
        <v>3888</v>
      </c>
      <c r="O1337" s="3">
        <v>43327</v>
      </c>
    </row>
    <row r="1338" spans="2:15" x14ac:dyDescent="0.4">
      <c r="B1338" t="s">
        <v>3647</v>
      </c>
      <c r="C1338" t="s">
        <v>3489</v>
      </c>
      <c r="D1338" t="str">
        <f t="shared" si="20"/>
        <v>tsukasae079</v>
      </c>
      <c r="E1338">
        <v>4</v>
      </c>
      <c r="F1338" t="s">
        <v>3493</v>
      </c>
      <c r="G1338" t="s">
        <v>3649</v>
      </c>
      <c r="H1338" t="s">
        <v>3888</v>
      </c>
      <c r="O1338" s="3">
        <v>43337</v>
      </c>
    </row>
    <row r="1339" spans="2:15" x14ac:dyDescent="0.4">
      <c r="B1339" t="s">
        <v>3648</v>
      </c>
      <c r="C1339" t="s">
        <v>3486</v>
      </c>
      <c r="D1339" t="str">
        <f t="shared" si="20"/>
        <v>izumie079</v>
      </c>
      <c r="E1339">
        <v>3</v>
      </c>
      <c r="F1339" t="s">
        <v>3492</v>
      </c>
      <c r="G1339" t="s">
        <v>3649</v>
      </c>
      <c r="H1339" t="s">
        <v>3888</v>
      </c>
      <c r="O1339" s="3">
        <v>43337</v>
      </c>
    </row>
    <row r="1340" spans="2:15" x14ac:dyDescent="0.4">
      <c r="B1340" t="s">
        <v>3986</v>
      </c>
      <c r="C1340" t="s">
        <v>3552</v>
      </c>
      <c r="D1340" t="str">
        <f t="shared" si="20"/>
        <v>subarus080</v>
      </c>
      <c r="E1340">
        <v>5</v>
      </c>
      <c r="F1340" t="s">
        <v>3493</v>
      </c>
      <c r="G1340" t="s">
        <v>3990</v>
      </c>
      <c r="O1340" s="3"/>
    </row>
    <row r="1341" spans="2:15" x14ac:dyDescent="0.4">
      <c r="B1341" t="s">
        <v>3987</v>
      </c>
      <c r="C1341" t="s">
        <v>3510</v>
      </c>
      <c r="E1341">
        <v>4</v>
      </c>
      <c r="F1341" t="s">
        <v>3492</v>
      </c>
      <c r="G1341" t="s">
        <v>3990</v>
      </c>
      <c r="O1341" s="3"/>
    </row>
    <row r="1342" spans="2:15" x14ac:dyDescent="0.4">
      <c r="B1342" t="s">
        <v>3988</v>
      </c>
      <c r="C1342" t="s">
        <v>3619</v>
      </c>
      <c r="E1342">
        <v>3</v>
      </c>
      <c r="F1342" t="s">
        <v>3493</v>
      </c>
      <c r="G1342" t="s">
        <v>3990</v>
      </c>
      <c r="O1342" s="3"/>
    </row>
    <row r="1343" spans="2:15" x14ac:dyDescent="0.4">
      <c r="B1343" t="s">
        <v>3989</v>
      </c>
      <c r="C1343" t="s">
        <v>3508</v>
      </c>
      <c r="E1343">
        <v>3</v>
      </c>
      <c r="F1343" t="s">
        <v>3494</v>
      </c>
      <c r="G1343" t="s">
        <v>3990</v>
      </c>
      <c r="O1343" s="3"/>
    </row>
    <row r="1344" spans="2:15" x14ac:dyDescent="0.4">
      <c r="B1344" t="s">
        <v>3650</v>
      </c>
      <c r="C1344" t="s">
        <v>3537</v>
      </c>
      <c r="D1344" t="str">
        <f t="shared" si="20"/>
        <v>mitsurue080</v>
      </c>
      <c r="E1344">
        <v>5</v>
      </c>
      <c r="F1344" t="s">
        <v>3492</v>
      </c>
      <c r="G1344" t="s">
        <v>3658</v>
      </c>
      <c r="H1344" t="s">
        <v>3889</v>
      </c>
      <c r="O1344" s="3">
        <v>43343</v>
      </c>
    </row>
    <row r="1345" spans="2:15" x14ac:dyDescent="0.4">
      <c r="B1345" t="s">
        <v>3651</v>
      </c>
      <c r="C1345" t="s">
        <v>3539</v>
      </c>
      <c r="D1345" t="str">
        <f t="shared" ref="D1345:D1437" si="21">_xlfn.CONCAT(C1345,G1345)</f>
        <v>tomoyae080</v>
      </c>
      <c r="E1345">
        <v>4</v>
      </c>
      <c r="F1345" t="s">
        <v>4</v>
      </c>
      <c r="G1345" t="s">
        <v>3658</v>
      </c>
      <c r="H1345" t="s">
        <v>3889</v>
      </c>
      <c r="O1345" s="3">
        <v>43343</v>
      </c>
    </row>
    <row r="1346" spans="2:15" x14ac:dyDescent="0.4">
      <c r="B1346" t="s">
        <v>3652</v>
      </c>
      <c r="C1346" t="s">
        <v>3538</v>
      </c>
      <c r="D1346" t="str">
        <f t="shared" si="21"/>
        <v>hajimee080</v>
      </c>
      <c r="E1346">
        <v>3</v>
      </c>
      <c r="F1346" t="s">
        <v>3492</v>
      </c>
      <c r="G1346" t="s">
        <v>3658</v>
      </c>
      <c r="H1346" t="s">
        <v>3889</v>
      </c>
      <c r="O1346" s="3">
        <v>43343</v>
      </c>
    </row>
    <row r="1347" spans="2:15" x14ac:dyDescent="0.4">
      <c r="B1347" t="s">
        <v>3653</v>
      </c>
      <c r="C1347" t="s">
        <v>3540</v>
      </c>
      <c r="D1347" t="str">
        <f t="shared" si="21"/>
        <v>nazunae080</v>
      </c>
      <c r="E1347">
        <v>3</v>
      </c>
      <c r="F1347" t="s">
        <v>5</v>
      </c>
      <c r="G1347" t="s">
        <v>3658</v>
      </c>
      <c r="H1347" t="s">
        <v>3889</v>
      </c>
      <c r="O1347" s="3">
        <v>43343</v>
      </c>
    </row>
    <row r="1348" spans="2:15" x14ac:dyDescent="0.4">
      <c r="B1348" t="s">
        <v>3654</v>
      </c>
      <c r="C1348" t="s">
        <v>3509</v>
      </c>
      <c r="D1348" t="str">
        <f t="shared" si="21"/>
        <v>kuroe080</v>
      </c>
      <c r="E1348">
        <v>3</v>
      </c>
      <c r="F1348" t="s">
        <v>4</v>
      </c>
      <c r="G1348" t="s">
        <v>3658</v>
      </c>
      <c r="H1348" t="s">
        <v>3889</v>
      </c>
      <c r="O1348" s="3">
        <v>43343</v>
      </c>
    </row>
    <row r="1349" spans="2:15" x14ac:dyDescent="0.4">
      <c r="B1349" t="s">
        <v>3655</v>
      </c>
      <c r="C1349" t="s">
        <v>3203</v>
      </c>
      <c r="D1349" t="str">
        <f t="shared" si="21"/>
        <v>keitoe080</v>
      </c>
      <c r="E1349">
        <v>5</v>
      </c>
      <c r="F1349" t="s">
        <v>5</v>
      </c>
      <c r="G1349" t="s">
        <v>3658</v>
      </c>
      <c r="H1349" t="s">
        <v>3888</v>
      </c>
      <c r="O1349" s="3">
        <v>43343</v>
      </c>
    </row>
    <row r="1350" spans="2:15" x14ac:dyDescent="0.4">
      <c r="B1350" t="s">
        <v>3656</v>
      </c>
      <c r="C1350" t="s">
        <v>3506</v>
      </c>
      <c r="D1350" t="str">
        <f t="shared" si="21"/>
        <v>somae080</v>
      </c>
      <c r="E1350">
        <v>4</v>
      </c>
      <c r="F1350" t="s">
        <v>6</v>
      </c>
      <c r="G1350" t="s">
        <v>3658</v>
      </c>
      <c r="H1350" t="s">
        <v>3888</v>
      </c>
      <c r="O1350" s="3">
        <v>43353</v>
      </c>
    </row>
    <row r="1351" spans="2:15" x14ac:dyDescent="0.4">
      <c r="B1351" t="s">
        <v>3657</v>
      </c>
      <c r="C1351" t="s">
        <v>3487</v>
      </c>
      <c r="D1351" t="str">
        <f t="shared" si="21"/>
        <v>leoe080</v>
      </c>
      <c r="E1351">
        <v>3</v>
      </c>
      <c r="F1351" t="s">
        <v>4</v>
      </c>
      <c r="G1351" t="s">
        <v>3658</v>
      </c>
      <c r="H1351" t="s">
        <v>3888</v>
      </c>
      <c r="O1351" s="3">
        <v>43353</v>
      </c>
    </row>
    <row r="1352" spans="2:15" x14ac:dyDescent="0.4">
      <c r="B1352" t="s">
        <v>3991</v>
      </c>
      <c r="C1352" t="s">
        <v>3487</v>
      </c>
      <c r="D1352" t="str">
        <f t="shared" si="21"/>
        <v>leos081</v>
      </c>
      <c r="E1352">
        <v>5</v>
      </c>
      <c r="F1352" t="s">
        <v>3494</v>
      </c>
      <c r="G1352" t="s">
        <v>3995</v>
      </c>
      <c r="O1352" s="3"/>
    </row>
    <row r="1353" spans="2:15" x14ac:dyDescent="0.4">
      <c r="B1353" t="s">
        <v>3992</v>
      </c>
      <c r="C1353" t="s">
        <v>3485</v>
      </c>
      <c r="E1353">
        <v>4</v>
      </c>
      <c r="F1353" t="s">
        <v>3492</v>
      </c>
      <c r="G1353" t="s">
        <v>3995</v>
      </c>
      <c r="O1353" s="3"/>
    </row>
    <row r="1354" spans="2:15" x14ac:dyDescent="0.4">
      <c r="B1354" t="s">
        <v>3993</v>
      </c>
      <c r="C1354" t="s">
        <v>3474</v>
      </c>
      <c r="E1354">
        <v>3</v>
      </c>
      <c r="F1354" t="s">
        <v>3493</v>
      </c>
      <c r="G1354" t="s">
        <v>3995</v>
      </c>
      <c r="O1354" s="3"/>
    </row>
    <row r="1355" spans="2:15" x14ac:dyDescent="0.4">
      <c r="B1355" t="s">
        <v>3994</v>
      </c>
      <c r="C1355" t="s">
        <v>3489</v>
      </c>
      <c r="E1355">
        <v>3</v>
      </c>
      <c r="F1355" t="s">
        <v>3492</v>
      </c>
      <c r="G1355" t="s">
        <v>3995</v>
      </c>
      <c r="O1355" s="3"/>
    </row>
    <row r="1356" spans="2:15" x14ac:dyDescent="0.4">
      <c r="B1356" t="s">
        <v>3659</v>
      </c>
      <c r="C1356" t="s">
        <v>3580</v>
      </c>
      <c r="D1356" t="str">
        <f t="shared" si="21"/>
        <v>watarue081</v>
      </c>
      <c r="E1356">
        <v>5</v>
      </c>
      <c r="F1356" t="s">
        <v>5</v>
      </c>
      <c r="G1356" t="s">
        <v>3667</v>
      </c>
      <c r="H1356" t="s">
        <v>3889</v>
      </c>
      <c r="O1356" s="3">
        <v>43358</v>
      </c>
    </row>
    <row r="1357" spans="2:15" x14ac:dyDescent="0.4">
      <c r="B1357" t="s">
        <v>3660</v>
      </c>
      <c r="C1357" t="s">
        <v>3523</v>
      </c>
      <c r="D1357" t="str">
        <f t="shared" si="21"/>
        <v>midorie081</v>
      </c>
      <c r="E1357">
        <v>4</v>
      </c>
      <c r="F1357" t="s">
        <v>4</v>
      </c>
      <c r="G1357" t="s">
        <v>3667</v>
      </c>
      <c r="H1357" t="s">
        <v>3889</v>
      </c>
      <c r="O1357" s="3">
        <v>43358</v>
      </c>
    </row>
    <row r="1358" spans="2:15" x14ac:dyDescent="0.4">
      <c r="B1358" t="s">
        <v>3661</v>
      </c>
      <c r="C1358" t="s">
        <v>3521</v>
      </c>
      <c r="D1358" t="str">
        <f t="shared" si="21"/>
        <v>shinobue081</v>
      </c>
      <c r="E1358">
        <v>3</v>
      </c>
      <c r="F1358" t="s">
        <v>6</v>
      </c>
      <c r="G1358" t="s">
        <v>3667</v>
      </c>
      <c r="H1358" t="s">
        <v>3889</v>
      </c>
      <c r="O1358" s="3">
        <v>43358</v>
      </c>
    </row>
    <row r="1359" spans="2:15" x14ac:dyDescent="0.4">
      <c r="B1359" t="s">
        <v>3662</v>
      </c>
      <c r="C1359" t="s">
        <v>3520</v>
      </c>
      <c r="D1359" t="str">
        <f t="shared" si="21"/>
        <v>yutae081</v>
      </c>
      <c r="E1359">
        <v>3</v>
      </c>
      <c r="F1359" t="s">
        <v>5</v>
      </c>
      <c r="G1359" t="s">
        <v>3667</v>
      </c>
      <c r="H1359" t="s">
        <v>3889</v>
      </c>
      <c r="O1359" s="3">
        <v>43358</v>
      </c>
    </row>
    <row r="1360" spans="2:15" x14ac:dyDescent="0.4">
      <c r="B1360" t="s">
        <v>3663</v>
      </c>
      <c r="C1360" t="s">
        <v>3486</v>
      </c>
      <c r="D1360" t="str">
        <f t="shared" si="21"/>
        <v>izumie081</v>
      </c>
      <c r="E1360">
        <v>3</v>
      </c>
      <c r="F1360" t="s">
        <v>4</v>
      </c>
      <c r="G1360" t="s">
        <v>3667</v>
      </c>
      <c r="H1360" t="s">
        <v>3889</v>
      </c>
      <c r="O1360" s="3">
        <v>43358</v>
      </c>
    </row>
    <row r="1361" spans="2:15" x14ac:dyDescent="0.4">
      <c r="B1361" t="s">
        <v>3664</v>
      </c>
      <c r="C1361" t="s">
        <v>3505</v>
      </c>
      <c r="D1361" t="str">
        <f t="shared" si="21"/>
        <v>reie081</v>
      </c>
      <c r="E1361">
        <v>5</v>
      </c>
      <c r="F1361" t="s">
        <v>6</v>
      </c>
      <c r="G1361" t="s">
        <v>3667</v>
      </c>
      <c r="H1361" t="s">
        <v>3888</v>
      </c>
      <c r="O1361" s="3">
        <v>43358</v>
      </c>
    </row>
    <row r="1362" spans="2:15" x14ac:dyDescent="0.4">
      <c r="B1362" t="s">
        <v>3665</v>
      </c>
      <c r="C1362" t="s">
        <v>3507</v>
      </c>
      <c r="D1362" t="str">
        <f t="shared" si="21"/>
        <v>torie081</v>
      </c>
      <c r="E1362">
        <v>4</v>
      </c>
      <c r="F1362" t="s">
        <v>5</v>
      </c>
      <c r="G1362" t="s">
        <v>3667</v>
      </c>
      <c r="H1362" t="s">
        <v>3888</v>
      </c>
      <c r="O1362" s="3">
        <v>43368</v>
      </c>
    </row>
    <row r="1363" spans="2:15" x14ac:dyDescent="0.4">
      <c r="B1363" t="s">
        <v>3666</v>
      </c>
      <c r="C1363" t="s">
        <v>3639</v>
      </c>
      <c r="D1363" t="str">
        <f t="shared" si="21"/>
        <v>yuzurue081</v>
      </c>
      <c r="E1363">
        <v>3</v>
      </c>
      <c r="F1363" t="s">
        <v>4</v>
      </c>
      <c r="G1363" t="s">
        <v>3667</v>
      </c>
      <c r="H1363" t="s">
        <v>3888</v>
      </c>
      <c r="O1363" s="3">
        <v>43368</v>
      </c>
    </row>
    <row r="1364" spans="2:15" x14ac:dyDescent="0.4">
      <c r="B1364" t="s">
        <v>3996</v>
      </c>
      <c r="C1364" t="s">
        <v>3550</v>
      </c>
      <c r="D1364" t="str">
        <f t="shared" si="21"/>
        <v>hokutos082</v>
      </c>
      <c r="E1364">
        <v>5</v>
      </c>
      <c r="F1364" t="s">
        <v>3492</v>
      </c>
      <c r="G1364" t="s">
        <v>4000</v>
      </c>
      <c r="O1364" s="3"/>
    </row>
    <row r="1365" spans="2:15" x14ac:dyDescent="0.4">
      <c r="B1365" t="s">
        <v>3997</v>
      </c>
      <c r="C1365" t="s">
        <v>3639</v>
      </c>
      <c r="E1365">
        <v>4</v>
      </c>
      <c r="F1365" t="s">
        <v>5</v>
      </c>
      <c r="G1365" t="s">
        <v>4000</v>
      </c>
      <c r="O1365" s="3"/>
    </row>
    <row r="1366" spans="2:15" x14ac:dyDescent="0.4">
      <c r="B1366" t="s">
        <v>3998</v>
      </c>
      <c r="C1366" t="s">
        <v>3506</v>
      </c>
      <c r="E1366">
        <v>3</v>
      </c>
      <c r="F1366" t="s">
        <v>4</v>
      </c>
      <c r="G1366" t="s">
        <v>4000</v>
      </c>
      <c r="O1366" s="3"/>
    </row>
    <row r="1367" spans="2:15" x14ac:dyDescent="0.4">
      <c r="B1367" t="s">
        <v>3999</v>
      </c>
      <c r="C1367" t="s">
        <v>3539</v>
      </c>
      <c r="E1367">
        <v>3</v>
      </c>
      <c r="F1367" t="s">
        <v>3492</v>
      </c>
      <c r="G1367" t="s">
        <v>4000</v>
      </c>
      <c r="O1367" s="3"/>
    </row>
    <row r="1368" spans="2:15" x14ac:dyDescent="0.4">
      <c r="B1368" t="s">
        <v>3668</v>
      </c>
      <c r="C1368" t="s">
        <v>3677</v>
      </c>
      <c r="D1368" t="str">
        <f t="shared" si="21"/>
        <v>jine082</v>
      </c>
      <c r="E1368">
        <v>5</v>
      </c>
      <c r="F1368" t="s">
        <v>6</v>
      </c>
      <c r="G1368" t="s">
        <v>3678</v>
      </c>
      <c r="H1368" t="s">
        <v>3889</v>
      </c>
      <c r="O1368" s="3">
        <v>43373</v>
      </c>
    </row>
    <row r="1369" spans="2:15" x14ac:dyDescent="0.4">
      <c r="B1369" t="s">
        <v>3669</v>
      </c>
      <c r="C1369" t="s">
        <v>3676</v>
      </c>
      <c r="D1369" t="str">
        <f t="shared" si="21"/>
        <v>akiomie082</v>
      </c>
      <c r="E1369">
        <v>4</v>
      </c>
      <c r="F1369" t="s">
        <v>5</v>
      </c>
      <c r="G1369" t="s">
        <v>3678</v>
      </c>
      <c r="H1369" t="s">
        <v>3889</v>
      </c>
      <c r="O1369" s="3">
        <v>43373</v>
      </c>
    </row>
    <row r="1370" spans="2:15" x14ac:dyDescent="0.4">
      <c r="B1370" t="s">
        <v>3670</v>
      </c>
      <c r="C1370" t="s">
        <v>3485</v>
      </c>
      <c r="D1370" t="str">
        <f t="shared" si="21"/>
        <v>sorae082</v>
      </c>
      <c r="E1370">
        <v>3</v>
      </c>
      <c r="F1370" t="s">
        <v>4</v>
      </c>
      <c r="G1370" t="s">
        <v>3678</v>
      </c>
      <c r="H1370" t="s">
        <v>3889</v>
      </c>
      <c r="O1370" s="3">
        <v>43373</v>
      </c>
    </row>
    <row r="1371" spans="2:15" x14ac:dyDescent="0.4">
      <c r="B1371" t="s">
        <v>3671</v>
      </c>
      <c r="C1371" t="s">
        <v>3507</v>
      </c>
      <c r="D1371" t="str">
        <f t="shared" si="21"/>
        <v>torie082</v>
      </c>
      <c r="E1371">
        <v>3</v>
      </c>
      <c r="F1371" t="s">
        <v>6</v>
      </c>
      <c r="G1371" t="s">
        <v>3678</v>
      </c>
      <c r="H1371" t="s">
        <v>3889</v>
      </c>
      <c r="O1371" s="3">
        <v>43373</v>
      </c>
    </row>
    <row r="1372" spans="2:15" x14ac:dyDescent="0.4">
      <c r="B1372" t="s">
        <v>3672</v>
      </c>
      <c r="C1372" t="s">
        <v>3550</v>
      </c>
      <c r="D1372" t="str">
        <f t="shared" si="21"/>
        <v>hokutoe082</v>
      </c>
      <c r="E1372">
        <v>3</v>
      </c>
      <c r="F1372" t="s">
        <v>5</v>
      </c>
      <c r="G1372" t="s">
        <v>3678</v>
      </c>
      <c r="H1372" t="s">
        <v>3889</v>
      </c>
      <c r="O1372" s="3">
        <v>43373</v>
      </c>
    </row>
    <row r="1373" spans="2:15" x14ac:dyDescent="0.4">
      <c r="B1373" t="s">
        <v>3673</v>
      </c>
      <c r="C1373" t="s">
        <v>3526</v>
      </c>
      <c r="D1373" t="str">
        <f t="shared" si="21"/>
        <v>chiakie082</v>
      </c>
      <c r="E1373">
        <v>5</v>
      </c>
      <c r="F1373" t="s">
        <v>4</v>
      </c>
      <c r="G1373" t="s">
        <v>3678</v>
      </c>
      <c r="H1373" t="s">
        <v>3888</v>
      </c>
      <c r="O1373" s="3">
        <v>43373</v>
      </c>
    </row>
    <row r="1374" spans="2:15" x14ac:dyDescent="0.4">
      <c r="B1374" t="s">
        <v>3674</v>
      </c>
      <c r="C1374" t="s">
        <v>3475</v>
      </c>
      <c r="D1374" t="str">
        <f t="shared" si="21"/>
        <v>mikae082</v>
      </c>
      <c r="E1374">
        <v>4</v>
      </c>
      <c r="F1374" t="s">
        <v>3492</v>
      </c>
      <c r="G1374" t="s">
        <v>3678</v>
      </c>
      <c r="H1374" t="s">
        <v>3888</v>
      </c>
      <c r="O1374" s="3">
        <v>43383</v>
      </c>
    </row>
    <row r="1375" spans="2:15" x14ac:dyDescent="0.4">
      <c r="B1375" t="s">
        <v>3675</v>
      </c>
      <c r="C1375" t="s">
        <v>3600</v>
      </c>
      <c r="D1375" t="str">
        <f t="shared" si="21"/>
        <v>madarae082</v>
      </c>
      <c r="E1375">
        <v>3</v>
      </c>
      <c r="F1375" t="s">
        <v>5</v>
      </c>
      <c r="G1375" t="s">
        <v>3678</v>
      </c>
      <c r="H1375" t="s">
        <v>3888</v>
      </c>
      <c r="O1375" s="3">
        <v>43383</v>
      </c>
    </row>
    <row r="1376" spans="2:15" x14ac:dyDescent="0.4">
      <c r="B1376" t="s">
        <v>4001</v>
      </c>
      <c r="C1376" t="s">
        <v>3490</v>
      </c>
      <c r="D1376" t="str">
        <f t="shared" si="21"/>
        <v>ritsus083</v>
      </c>
      <c r="E1376">
        <v>5</v>
      </c>
      <c r="F1376" t="s">
        <v>5</v>
      </c>
      <c r="G1376" t="s">
        <v>4005</v>
      </c>
      <c r="O1376" s="3"/>
    </row>
    <row r="1377" spans="2:15" x14ac:dyDescent="0.4">
      <c r="B1377" t="s">
        <v>4002</v>
      </c>
      <c r="C1377" t="s">
        <v>3599</v>
      </c>
      <c r="E1377">
        <v>4</v>
      </c>
      <c r="F1377" t="s">
        <v>4</v>
      </c>
      <c r="G1377" t="s">
        <v>4005</v>
      </c>
      <c r="O1377" s="3"/>
    </row>
    <row r="1378" spans="2:15" x14ac:dyDescent="0.4">
      <c r="B1378" t="s">
        <v>4003</v>
      </c>
      <c r="C1378" t="s">
        <v>3538</v>
      </c>
      <c r="E1378">
        <v>3</v>
      </c>
      <c r="F1378" t="s">
        <v>5</v>
      </c>
      <c r="G1378" t="s">
        <v>4005</v>
      </c>
      <c r="O1378" s="3"/>
    </row>
    <row r="1379" spans="2:15" x14ac:dyDescent="0.4">
      <c r="B1379" t="s">
        <v>4004</v>
      </c>
      <c r="C1379" t="s">
        <v>3507</v>
      </c>
      <c r="E1379">
        <v>3</v>
      </c>
      <c r="F1379" t="s">
        <v>6</v>
      </c>
      <c r="G1379" t="s">
        <v>4005</v>
      </c>
      <c r="O1379" s="3"/>
    </row>
    <row r="1380" spans="2:15" x14ac:dyDescent="0.4">
      <c r="B1380" t="s">
        <v>3679</v>
      </c>
      <c r="C1380" t="s">
        <v>3485</v>
      </c>
      <c r="D1380" t="str">
        <f t="shared" si="21"/>
        <v>sorae083</v>
      </c>
      <c r="E1380">
        <v>5</v>
      </c>
      <c r="F1380" t="s">
        <v>4</v>
      </c>
      <c r="G1380" t="s">
        <v>3687</v>
      </c>
      <c r="H1380" t="s">
        <v>3889</v>
      </c>
      <c r="O1380" s="3">
        <v>43388</v>
      </c>
    </row>
    <row r="1381" spans="2:15" x14ac:dyDescent="0.4">
      <c r="B1381" t="s">
        <v>3680</v>
      </c>
      <c r="C1381" t="s">
        <v>3474</v>
      </c>
      <c r="D1381" t="str">
        <f t="shared" si="21"/>
        <v>tsumugie083</v>
      </c>
      <c r="E1381">
        <v>4</v>
      </c>
      <c r="F1381" t="s">
        <v>3492</v>
      </c>
      <c r="G1381" t="s">
        <v>3687</v>
      </c>
      <c r="H1381" t="s">
        <v>3889</v>
      </c>
      <c r="O1381" s="3">
        <v>43388</v>
      </c>
    </row>
    <row r="1382" spans="2:15" x14ac:dyDescent="0.4">
      <c r="B1382" t="s">
        <v>3681</v>
      </c>
      <c r="C1382" t="s">
        <v>3505</v>
      </c>
      <c r="D1382" t="str">
        <f t="shared" si="21"/>
        <v>reie083</v>
      </c>
      <c r="E1382">
        <v>3</v>
      </c>
      <c r="F1382" t="s">
        <v>4</v>
      </c>
      <c r="G1382" t="s">
        <v>3687</v>
      </c>
      <c r="H1382" t="s">
        <v>3889</v>
      </c>
      <c r="O1382" s="3">
        <v>43388</v>
      </c>
    </row>
    <row r="1383" spans="2:15" x14ac:dyDescent="0.4">
      <c r="B1383" t="s">
        <v>3682</v>
      </c>
      <c r="C1383" t="s">
        <v>3536</v>
      </c>
      <c r="D1383" t="str">
        <f t="shared" si="21"/>
        <v>shue083</v>
      </c>
      <c r="E1383">
        <v>3</v>
      </c>
      <c r="F1383" t="s">
        <v>3494</v>
      </c>
      <c r="G1383" t="s">
        <v>3687</v>
      </c>
      <c r="H1383" t="s">
        <v>3889</v>
      </c>
      <c r="O1383" s="3">
        <v>43388</v>
      </c>
    </row>
    <row r="1384" spans="2:15" x14ac:dyDescent="0.4">
      <c r="B1384" t="s">
        <v>3683</v>
      </c>
      <c r="C1384" t="s">
        <v>3488</v>
      </c>
      <c r="D1384" t="str">
        <f t="shared" si="21"/>
        <v>natsumee083</v>
      </c>
      <c r="E1384">
        <v>3</v>
      </c>
      <c r="F1384" t="s">
        <v>3492</v>
      </c>
      <c r="G1384" t="s">
        <v>3687</v>
      </c>
      <c r="H1384" t="s">
        <v>3889</v>
      </c>
      <c r="O1384" s="3">
        <v>43388</v>
      </c>
    </row>
    <row r="1385" spans="2:15" x14ac:dyDescent="0.4">
      <c r="B1385" t="s">
        <v>3684</v>
      </c>
      <c r="C1385" t="s">
        <v>3510</v>
      </c>
      <c r="D1385" t="str">
        <f t="shared" si="21"/>
        <v>kogae083</v>
      </c>
      <c r="E1385">
        <v>5</v>
      </c>
      <c r="F1385" t="s">
        <v>3494</v>
      </c>
      <c r="G1385" t="s">
        <v>3687</v>
      </c>
      <c r="H1385" t="s">
        <v>3888</v>
      </c>
      <c r="O1385" s="3">
        <v>43388</v>
      </c>
    </row>
    <row r="1386" spans="2:15" x14ac:dyDescent="0.4">
      <c r="B1386" t="s">
        <v>3685</v>
      </c>
      <c r="C1386" t="s">
        <v>3508</v>
      </c>
      <c r="D1386" t="str">
        <f t="shared" si="21"/>
        <v>adnise083</v>
      </c>
      <c r="E1386">
        <v>4</v>
      </c>
      <c r="F1386" t="s">
        <v>3493</v>
      </c>
      <c r="G1386" t="s">
        <v>3687</v>
      </c>
      <c r="H1386" t="s">
        <v>3888</v>
      </c>
      <c r="O1386" s="3">
        <v>43398</v>
      </c>
    </row>
    <row r="1387" spans="2:15" x14ac:dyDescent="0.4">
      <c r="B1387" t="s">
        <v>3686</v>
      </c>
      <c r="C1387" t="s">
        <v>3504</v>
      </c>
      <c r="D1387" t="str">
        <f t="shared" si="21"/>
        <v>kaorue083</v>
      </c>
      <c r="E1387">
        <v>3</v>
      </c>
      <c r="F1387" t="s">
        <v>3492</v>
      </c>
      <c r="G1387" t="s">
        <v>3687</v>
      </c>
      <c r="H1387" t="s">
        <v>3888</v>
      </c>
      <c r="O1387" s="3">
        <v>43398</v>
      </c>
    </row>
    <row r="1388" spans="2:15" x14ac:dyDescent="0.4">
      <c r="B1388" t="s">
        <v>4006</v>
      </c>
      <c r="C1388" t="s">
        <v>3521</v>
      </c>
      <c r="D1388" t="str">
        <f t="shared" si="21"/>
        <v>shinobus084</v>
      </c>
      <c r="E1388">
        <v>5</v>
      </c>
      <c r="F1388" t="s">
        <v>5</v>
      </c>
      <c r="G1388" t="s">
        <v>4010</v>
      </c>
      <c r="O1388" s="3"/>
    </row>
    <row r="1389" spans="2:15" x14ac:dyDescent="0.4">
      <c r="B1389" t="s">
        <v>4007</v>
      </c>
      <c r="C1389" t="s">
        <v>3540</v>
      </c>
      <c r="E1389">
        <v>4</v>
      </c>
      <c r="F1389" t="s">
        <v>3492</v>
      </c>
      <c r="G1389" t="s">
        <v>4010</v>
      </c>
      <c r="O1389" s="3"/>
    </row>
    <row r="1390" spans="2:15" x14ac:dyDescent="0.4">
      <c r="B1390" t="s">
        <v>4008</v>
      </c>
      <c r="C1390" t="s">
        <v>3526</v>
      </c>
      <c r="E1390">
        <v>3</v>
      </c>
      <c r="F1390" t="s">
        <v>5</v>
      </c>
      <c r="G1390" t="s">
        <v>4010</v>
      </c>
      <c r="O1390" s="3"/>
    </row>
    <row r="1391" spans="2:15" x14ac:dyDescent="0.4">
      <c r="B1391" t="s">
        <v>4009</v>
      </c>
      <c r="C1391" t="s">
        <v>3520</v>
      </c>
      <c r="E1391">
        <v>3</v>
      </c>
      <c r="F1391" t="s">
        <v>4</v>
      </c>
      <c r="G1391" t="s">
        <v>4010</v>
      </c>
      <c r="O1391" s="3"/>
    </row>
    <row r="1392" spans="2:15" x14ac:dyDescent="0.4">
      <c r="B1392" t="s">
        <v>3688</v>
      </c>
      <c r="C1392" t="s">
        <v>3551</v>
      </c>
      <c r="D1392" t="str">
        <f t="shared" si="21"/>
        <v>makotoe084</v>
      </c>
      <c r="E1392">
        <v>5</v>
      </c>
      <c r="F1392" t="s">
        <v>3492</v>
      </c>
      <c r="G1392" t="s">
        <v>3697</v>
      </c>
      <c r="H1392" t="s">
        <v>3889</v>
      </c>
      <c r="O1392" s="3">
        <v>43404</v>
      </c>
    </row>
    <row r="1393" spans="2:15" x14ac:dyDescent="0.4">
      <c r="B1393" t="s">
        <v>3689</v>
      </c>
      <c r="C1393" t="s">
        <v>3619</v>
      </c>
      <c r="D1393" t="str">
        <f t="shared" si="21"/>
        <v>maoe084</v>
      </c>
      <c r="E1393">
        <v>4</v>
      </c>
      <c r="F1393" t="s">
        <v>3494</v>
      </c>
      <c r="G1393" t="s">
        <v>3697</v>
      </c>
      <c r="H1393" t="s">
        <v>3889</v>
      </c>
      <c r="O1393" s="3">
        <v>43404</v>
      </c>
    </row>
    <row r="1394" spans="2:15" x14ac:dyDescent="0.4">
      <c r="B1394" t="s">
        <v>3690</v>
      </c>
      <c r="C1394" t="s">
        <v>3491</v>
      </c>
      <c r="D1394" t="str">
        <f t="shared" si="21"/>
        <v>arashie084</v>
      </c>
      <c r="E1394">
        <v>3</v>
      </c>
      <c r="F1394" t="s">
        <v>3494</v>
      </c>
      <c r="G1394" t="s">
        <v>3697</v>
      </c>
      <c r="H1394" t="s">
        <v>3889</v>
      </c>
      <c r="O1394" s="3">
        <v>43404</v>
      </c>
    </row>
    <row r="1395" spans="2:15" x14ac:dyDescent="0.4">
      <c r="B1395" t="s">
        <v>3691</v>
      </c>
      <c r="C1395" t="s">
        <v>3490</v>
      </c>
      <c r="D1395" t="str">
        <f t="shared" si="21"/>
        <v>ritsue084</v>
      </c>
      <c r="E1395">
        <v>3</v>
      </c>
      <c r="F1395" t="s">
        <v>3494</v>
      </c>
      <c r="G1395" t="s">
        <v>3697</v>
      </c>
      <c r="H1395" t="s">
        <v>3889</v>
      </c>
      <c r="O1395" s="3">
        <v>43404</v>
      </c>
    </row>
    <row r="1396" spans="2:15" x14ac:dyDescent="0.4">
      <c r="B1396" t="s">
        <v>3692</v>
      </c>
      <c r="C1396" t="s">
        <v>3552</v>
      </c>
      <c r="D1396" t="str">
        <f t="shared" si="21"/>
        <v>subarue084</v>
      </c>
      <c r="E1396">
        <v>3</v>
      </c>
      <c r="F1396" t="s">
        <v>3492</v>
      </c>
      <c r="G1396" t="s">
        <v>3697</v>
      </c>
      <c r="H1396" t="s">
        <v>3889</v>
      </c>
      <c r="O1396" s="3">
        <v>43404</v>
      </c>
    </row>
    <row r="1397" spans="2:15" x14ac:dyDescent="0.4">
      <c r="B1397" t="s">
        <v>3693</v>
      </c>
      <c r="C1397" t="s">
        <v>3550</v>
      </c>
      <c r="D1397" t="str">
        <f t="shared" si="21"/>
        <v>hokutoe084</v>
      </c>
      <c r="E1397">
        <v>3</v>
      </c>
      <c r="F1397" t="s">
        <v>3493</v>
      </c>
      <c r="G1397" t="s">
        <v>3697</v>
      </c>
      <c r="H1397" t="s">
        <v>3889</v>
      </c>
      <c r="O1397" s="3">
        <v>43404</v>
      </c>
    </row>
    <row r="1398" spans="2:15" x14ac:dyDescent="0.4">
      <c r="B1398" t="s">
        <v>3694</v>
      </c>
      <c r="C1398" t="s">
        <v>3486</v>
      </c>
      <c r="D1398" t="str">
        <f t="shared" si="21"/>
        <v>izumie084</v>
      </c>
      <c r="E1398">
        <v>5</v>
      </c>
      <c r="F1398" t="s">
        <v>3493</v>
      </c>
      <c r="G1398" t="s">
        <v>3697</v>
      </c>
      <c r="H1398" t="s">
        <v>3888</v>
      </c>
      <c r="O1398" s="3">
        <v>43404</v>
      </c>
    </row>
    <row r="1399" spans="2:15" x14ac:dyDescent="0.4">
      <c r="B1399" t="s">
        <v>3695</v>
      </c>
      <c r="C1399" t="s">
        <v>3487</v>
      </c>
      <c r="D1399" t="str">
        <f t="shared" si="21"/>
        <v>leoe084</v>
      </c>
      <c r="E1399">
        <v>4</v>
      </c>
      <c r="F1399" t="s">
        <v>3492</v>
      </c>
      <c r="G1399" t="s">
        <v>3697</v>
      </c>
      <c r="H1399" t="s">
        <v>3888</v>
      </c>
      <c r="O1399" s="3">
        <v>43414</v>
      </c>
    </row>
    <row r="1400" spans="2:15" x14ac:dyDescent="0.4">
      <c r="B1400" t="s">
        <v>3696</v>
      </c>
      <c r="C1400" t="s">
        <v>3489</v>
      </c>
      <c r="D1400" t="str">
        <f t="shared" si="21"/>
        <v>tsukasae084</v>
      </c>
      <c r="E1400">
        <v>3</v>
      </c>
      <c r="F1400" t="s">
        <v>3494</v>
      </c>
      <c r="G1400" t="s">
        <v>3697</v>
      </c>
      <c r="H1400" t="s">
        <v>3888</v>
      </c>
      <c r="O1400" s="3">
        <v>43414</v>
      </c>
    </row>
    <row r="1401" spans="2:15" x14ac:dyDescent="0.4">
      <c r="B1401" t="s">
        <v>4011</v>
      </c>
      <c r="C1401" t="s">
        <v>3488</v>
      </c>
      <c r="D1401" t="str">
        <f t="shared" si="21"/>
        <v>natsumes085</v>
      </c>
      <c r="E1401">
        <v>5</v>
      </c>
      <c r="F1401" t="s">
        <v>3494</v>
      </c>
      <c r="G1401" t="s">
        <v>4015</v>
      </c>
      <c r="O1401" s="3"/>
    </row>
    <row r="1402" spans="2:15" x14ac:dyDescent="0.4">
      <c r="B1402" t="s">
        <v>4012</v>
      </c>
      <c r="C1402" t="s">
        <v>3506</v>
      </c>
      <c r="E1402">
        <v>4</v>
      </c>
      <c r="F1402" t="s">
        <v>3493</v>
      </c>
      <c r="G1402" t="s">
        <v>4015</v>
      </c>
      <c r="O1402" s="3"/>
    </row>
    <row r="1403" spans="2:15" x14ac:dyDescent="0.4">
      <c r="B1403" t="s">
        <v>4013</v>
      </c>
      <c r="C1403" t="s">
        <v>3552</v>
      </c>
      <c r="E1403">
        <v>3</v>
      </c>
      <c r="F1403" t="s">
        <v>3492</v>
      </c>
      <c r="G1403" t="s">
        <v>4015</v>
      </c>
      <c r="O1403" s="3"/>
    </row>
    <row r="1404" spans="2:15" x14ac:dyDescent="0.4">
      <c r="B1404" t="s">
        <v>4014</v>
      </c>
      <c r="C1404" t="s">
        <v>3580</v>
      </c>
      <c r="E1404">
        <v>3</v>
      </c>
      <c r="F1404" t="s">
        <v>3494</v>
      </c>
      <c r="G1404" t="s">
        <v>4015</v>
      </c>
      <c r="O1404" s="3"/>
    </row>
    <row r="1405" spans="2:15" x14ac:dyDescent="0.4">
      <c r="B1405" t="s">
        <v>3698</v>
      </c>
      <c r="C1405" t="s">
        <v>3475</v>
      </c>
      <c r="D1405" t="str">
        <f t="shared" si="21"/>
        <v>mikae085</v>
      </c>
      <c r="E1405">
        <v>5</v>
      </c>
      <c r="F1405" t="s">
        <v>3493</v>
      </c>
      <c r="G1405" t="s">
        <v>3707</v>
      </c>
      <c r="H1405" t="s">
        <v>3889</v>
      </c>
      <c r="O1405" s="3">
        <v>43419</v>
      </c>
    </row>
    <row r="1406" spans="2:15" x14ac:dyDescent="0.4">
      <c r="B1406" t="s">
        <v>3699</v>
      </c>
      <c r="C1406" t="s">
        <v>3520</v>
      </c>
      <c r="D1406" t="str">
        <f t="shared" si="21"/>
        <v>yutae085</v>
      </c>
      <c r="E1406">
        <v>4</v>
      </c>
      <c r="F1406" t="s">
        <v>3492</v>
      </c>
      <c r="G1406" t="s">
        <v>3707</v>
      </c>
      <c r="H1406" t="s">
        <v>3889</v>
      </c>
      <c r="O1406" s="3">
        <v>43419</v>
      </c>
    </row>
    <row r="1407" spans="2:15" x14ac:dyDescent="0.4">
      <c r="B1407" t="s">
        <v>3700</v>
      </c>
      <c r="C1407" t="s">
        <v>3600</v>
      </c>
      <c r="D1407" t="str">
        <f t="shared" si="21"/>
        <v>madarae085</v>
      </c>
      <c r="E1407">
        <v>3</v>
      </c>
      <c r="F1407" t="s">
        <v>3493</v>
      </c>
      <c r="G1407" t="s">
        <v>3707</v>
      </c>
      <c r="H1407" t="s">
        <v>3889</v>
      </c>
      <c r="O1407" s="3">
        <v>43419</v>
      </c>
    </row>
    <row r="1408" spans="2:15" x14ac:dyDescent="0.4">
      <c r="B1408" t="s">
        <v>3701</v>
      </c>
      <c r="C1408" t="s">
        <v>3639</v>
      </c>
      <c r="D1408" t="str">
        <f t="shared" si="21"/>
        <v>yuzurue085</v>
      </c>
      <c r="E1408">
        <v>3</v>
      </c>
      <c r="F1408" t="s">
        <v>3492</v>
      </c>
      <c r="G1408" t="s">
        <v>3707</v>
      </c>
      <c r="H1408" t="s">
        <v>3889</v>
      </c>
      <c r="O1408" s="3">
        <v>43419</v>
      </c>
    </row>
    <row r="1409" spans="2:15" x14ac:dyDescent="0.4">
      <c r="B1409" t="s">
        <v>3702</v>
      </c>
      <c r="C1409" t="s">
        <v>3507</v>
      </c>
      <c r="D1409" t="str">
        <f t="shared" si="21"/>
        <v>torie085</v>
      </c>
      <c r="E1409">
        <v>3</v>
      </c>
      <c r="F1409" t="s">
        <v>3494</v>
      </c>
      <c r="G1409" t="s">
        <v>3707</v>
      </c>
      <c r="H1409" t="s">
        <v>3889</v>
      </c>
      <c r="O1409" s="3">
        <v>43419</v>
      </c>
    </row>
    <row r="1410" spans="2:15" x14ac:dyDescent="0.4">
      <c r="B1410" t="s">
        <v>3703</v>
      </c>
      <c r="C1410" t="s">
        <v>3536</v>
      </c>
      <c r="D1410" t="str">
        <f t="shared" si="21"/>
        <v>shue085</v>
      </c>
      <c r="E1410">
        <v>5</v>
      </c>
      <c r="F1410" t="s">
        <v>3492</v>
      </c>
      <c r="G1410" t="s">
        <v>3707</v>
      </c>
      <c r="H1410" t="s">
        <v>3888</v>
      </c>
      <c r="O1410" s="3">
        <v>43419</v>
      </c>
    </row>
    <row r="1411" spans="2:15" x14ac:dyDescent="0.4">
      <c r="B1411" t="s">
        <v>3704</v>
      </c>
      <c r="C1411" t="s">
        <v>3522</v>
      </c>
      <c r="D1411" t="str">
        <f t="shared" si="21"/>
        <v>hinatae085</v>
      </c>
      <c r="E1411">
        <v>4</v>
      </c>
      <c r="F1411" t="s">
        <v>3494</v>
      </c>
      <c r="G1411" t="s">
        <v>3707</v>
      </c>
      <c r="H1411" t="s">
        <v>3888</v>
      </c>
      <c r="O1411" s="3">
        <v>43429</v>
      </c>
    </row>
    <row r="1412" spans="2:15" x14ac:dyDescent="0.4">
      <c r="B1412" t="s">
        <v>3705</v>
      </c>
      <c r="C1412" t="s">
        <v>3485</v>
      </c>
      <c r="D1412" t="str">
        <f t="shared" si="21"/>
        <v>sorae085</v>
      </c>
      <c r="E1412">
        <v>3</v>
      </c>
      <c r="F1412" t="s">
        <v>3493</v>
      </c>
      <c r="G1412" t="s">
        <v>3707</v>
      </c>
      <c r="H1412" t="s">
        <v>3888</v>
      </c>
      <c r="O1412" s="3">
        <v>43429</v>
      </c>
    </row>
    <row r="1413" spans="2:15" x14ac:dyDescent="0.4">
      <c r="B1413" t="s">
        <v>4016</v>
      </c>
      <c r="C1413" t="s">
        <v>3524</v>
      </c>
      <c r="D1413" t="str">
        <f t="shared" si="21"/>
        <v>tetoras086</v>
      </c>
      <c r="E1413">
        <v>5</v>
      </c>
      <c r="F1413" t="s">
        <v>3492</v>
      </c>
      <c r="G1413" t="s">
        <v>4020</v>
      </c>
      <c r="O1413" s="3"/>
    </row>
    <row r="1414" spans="2:15" x14ac:dyDescent="0.4">
      <c r="B1414" t="s">
        <v>4017</v>
      </c>
      <c r="C1414" t="s">
        <v>3523</v>
      </c>
      <c r="E1414">
        <v>4</v>
      </c>
      <c r="F1414" t="s">
        <v>3494</v>
      </c>
      <c r="G1414" t="s">
        <v>4020</v>
      </c>
      <c r="O1414" s="3"/>
    </row>
    <row r="1415" spans="2:15" x14ac:dyDescent="0.4">
      <c r="B1415" t="s">
        <v>4018</v>
      </c>
      <c r="C1415" t="s">
        <v>3474</v>
      </c>
      <c r="E1415">
        <v>3</v>
      </c>
      <c r="F1415" t="s">
        <v>3493</v>
      </c>
      <c r="G1415" t="s">
        <v>4020</v>
      </c>
      <c r="O1415" s="3"/>
    </row>
    <row r="1416" spans="2:15" x14ac:dyDescent="0.4">
      <c r="B1416" t="s">
        <v>4019</v>
      </c>
      <c r="C1416" t="s">
        <v>3525</v>
      </c>
      <c r="E1416">
        <v>3</v>
      </c>
      <c r="F1416" t="s">
        <v>3492</v>
      </c>
      <c r="G1416" t="s">
        <v>4020</v>
      </c>
      <c r="O1416" s="3"/>
    </row>
    <row r="1417" spans="2:15" x14ac:dyDescent="0.4">
      <c r="B1417" t="s">
        <v>3708</v>
      </c>
      <c r="C1417" t="s">
        <v>3538</v>
      </c>
      <c r="D1417" t="str">
        <f t="shared" si="21"/>
        <v>hajimee086</v>
      </c>
      <c r="E1417">
        <v>5</v>
      </c>
      <c r="F1417" t="s">
        <v>3492</v>
      </c>
      <c r="G1417" t="s">
        <v>3716</v>
      </c>
      <c r="H1417" t="s">
        <v>3889</v>
      </c>
      <c r="O1417" s="3">
        <v>43434</v>
      </c>
    </row>
    <row r="1418" spans="2:15" x14ac:dyDescent="0.4">
      <c r="B1418" t="s">
        <v>3709</v>
      </c>
      <c r="C1418" t="s">
        <v>3537</v>
      </c>
      <c r="D1418" t="str">
        <f t="shared" si="21"/>
        <v>mitsurue086</v>
      </c>
      <c r="E1418">
        <v>4</v>
      </c>
      <c r="F1418" t="s">
        <v>4</v>
      </c>
      <c r="G1418" t="s">
        <v>3716</v>
      </c>
      <c r="H1418" t="s">
        <v>3889</v>
      </c>
      <c r="O1418" s="3">
        <v>43434</v>
      </c>
    </row>
    <row r="1419" spans="2:15" x14ac:dyDescent="0.4">
      <c r="B1419" t="s">
        <v>3710</v>
      </c>
      <c r="C1419" t="s">
        <v>3510</v>
      </c>
      <c r="D1419" t="str">
        <f t="shared" si="21"/>
        <v>kogae086</v>
      </c>
      <c r="E1419">
        <v>3</v>
      </c>
      <c r="F1419" t="s">
        <v>4</v>
      </c>
      <c r="G1419" t="s">
        <v>3716</v>
      </c>
      <c r="H1419" t="s">
        <v>3889</v>
      </c>
      <c r="O1419" s="3">
        <v>43434</v>
      </c>
    </row>
    <row r="1420" spans="2:15" x14ac:dyDescent="0.4">
      <c r="B1420" t="s">
        <v>3711</v>
      </c>
      <c r="C1420" t="s">
        <v>3540</v>
      </c>
      <c r="D1420" t="str">
        <f t="shared" si="21"/>
        <v>nazunae086</v>
      </c>
      <c r="E1420">
        <v>3</v>
      </c>
      <c r="F1420" t="s">
        <v>5</v>
      </c>
      <c r="G1420" t="s">
        <v>3716</v>
      </c>
      <c r="H1420" t="s">
        <v>3889</v>
      </c>
      <c r="O1420" s="3">
        <v>43434</v>
      </c>
    </row>
    <row r="1421" spans="2:15" x14ac:dyDescent="0.4">
      <c r="B1421" t="s">
        <v>3712</v>
      </c>
      <c r="C1421" t="s">
        <v>3508</v>
      </c>
      <c r="D1421" t="str">
        <f t="shared" si="21"/>
        <v>adnise086</v>
      </c>
      <c r="E1421">
        <v>3</v>
      </c>
      <c r="F1421" t="s">
        <v>6</v>
      </c>
      <c r="G1421" t="s">
        <v>3716</v>
      </c>
      <c r="H1421" t="s">
        <v>3889</v>
      </c>
      <c r="O1421" s="3">
        <v>43434</v>
      </c>
    </row>
    <row r="1422" spans="2:15" x14ac:dyDescent="0.4">
      <c r="B1422" t="s">
        <v>3713</v>
      </c>
      <c r="C1422" t="s">
        <v>3504</v>
      </c>
      <c r="D1422" t="str">
        <f t="shared" si="21"/>
        <v>kaorue086</v>
      </c>
      <c r="E1422">
        <v>5</v>
      </c>
      <c r="F1422" t="s">
        <v>5</v>
      </c>
      <c r="G1422" t="s">
        <v>3716</v>
      </c>
      <c r="H1422" t="s">
        <v>3888</v>
      </c>
      <c r="O1422" s="3">
        <v>43434</v>
      </c>
    </row>
    <row r="1423" spans="2:15" x14ac:dyDescent="0.4">
      <c r="B1423" t="s">
        <v>3714</v>
      </c>
      <c r="C1423" t="s">
        <v>3505</v>
      </c>
      <c r="D1423" t="str">
        <f t="shared" si="21"/>
        <v>reie086</v>
      </c>
      <c r="E1423">
        <v>4</v>
      </c>
      <c r="F1423" t="s">
        <v>6</v>
      </c>
      <c r="G1423" t="s">
        <v>3716</v>
      </c>
      <c r="H1423" t="s">
        <v>3888</v>
      </c>
      <c r="O1423" s="3">
        <v>43444</v>
      </c>
    </row>
    <row r="1424" spans="2:15" x14ac:dyDescent="0.4">
      <c r="B1424" t="s">
        <v>3715</v>
      </c>
      <c r="C1424" t="s">
        <v>3539</v>
      </c>
      <c r="D1424" t="str">
        <f t="shared" si="21"/>
        <v>tomoyae086</v>
      </c>
      <c r="E1424">
        <v>3</v>
      </c>
      <c r="F1424" t="s">
        <v>4</v>
      </c>
      <c r="G1424" t="s">
        <v>3716</v>
      </c>
      <c r="H1424" t="s">
        <v>3888</v>
      </c>
      <c r="O1424" s="3">
        <v>43444</v>
      </c>
    </row>
    <row r="1425" spans="2:15" x14ac:dyDescent="0.4">
      <c r="B1425" t="s">
        <v>4021</v>
      </c>
      <c r="C1425" t="s">
        <v>3486</v>
      </c>
      <c r="D1425" t="str">
        <f t="shared" si="21"/>
        <v>izumis087</v>
      </c>
      <c r="E1425">
        <v>5</v>
      </c>
      <c r="F1425" t="s">
        <v>3494</v>
      </c>
      <c r="G1425" t="s">
        <v>4025</v>
      </c>
      <c r="O1425" s="3"/>
    </row>
    <row r="1426" spans="2:15" x14ac:dyDescent="0.4">
      <c r="B1426" t="s">
        <v>4022</v>
      </c>
      <c r="C1426" t="s">
        <v>3489</v>
      </c>
      <c r="E1426">
        <v>4</v>
      </c>
      <c r="F1426" t="s">
        <v>3492</v>
      </c>
      <c r="G1426" t="s">
        <v>4025</v>
      </c>
      <c r="O1426" s="3"/>
    </row>
    <row r="1427" spans="2:15" x14ac:dyDescent="0.4">
      <c r="B1427" t="s">
        <v>4023</v>
      </c>
      <c r="C1427" t="s">
        <v>3490</v>
      </c>
      <c r="E1427">
        <v>3</v>
      </c>
      <c r="F1427" t="s">
        <v>3493</v>
      </c>
      <c r="G1427" t="s">
        <v>4025</v>
      </c>
      <c r="O1427" s="3"/>
    </row>
    <row r="1428" spans="2:15" x14ac:dyDescent="0.4">
      <c r="B1428" s="12" t="s">
        <v>4024</v>
      </c>
      <c r="C1428" t="s">
        <v>3551</v>
      </c>
      <c r="E1428">
        <v>3</v>
      </c>
      <c r="F1428" t="s">
        <v>3494</v>
      </c>
      <c r="G1428" t="s">
        <v>4025</v>
      </c>
      <c r="O1428" s="3"/>
    </row>
    <row r="1429" spans="2:15" x14ac:dyDescent="0.4">
      <c r="B1429" t="s">
        <v>3726</v>
      </c>
      <c r="C1429" t="s">
        <v>3506</v>
      </c>
      <c r="D1429" t="str">
        <f t="shared" si="21"/>
        <v>somae087</v>
      </c>
      <c r="E1429">
        <v>5</v>
      </c>
      <c r="F1429" t="s">
        <v>5</v>
      </c>
      <c r="G1429" t="s">
        <v>3734</v>
      </c>
      <c r="H1429" t="s">
        <v>3889</v>
      </c>
      <c r="O1429" s="3">
        <v>43449</v>
      </c>
    </row>
    <row r="1430" spans="2:15" x14ac:dyDescent="0.4">
      <c r="B1430" t="s">
        <v>3727</v>
      </c>
      <c r="C1430" t="s">
        <v>3203</v>
      </c>
      <c r="D1430" t="str">
        <f t="shared" si="21"/>
        <v>keitoe087</v>
      </c>
      <c r="E1430">
        <v>4</v>
      </c>
      <c r="F1430" t="s">
        <v>4</v>
      </c>
      <c r="G1430" t="s">
        <v>3734</v>
      </c>
      <c r="H1430" t="s">
        <v>3889</v>
      </c>
      <c r="O1430" s="3">
        <v>43449</v>
      </c>
    </row>
    <row r="1431" spans="2:15" x14ac:dyDescent="0.4">
      <c r="B1431" t="s">
        <v>3728</v>
      </c>
      <c r="C1431" t="s">
        <v>3485</v>
      </c>
      <c r="D1431" t="str">
        <f t="shared" si="21"/>
        <v>sorae087</v>
      </c>
      <c r="E1431">
        <v>3</v>
      </c>
      <c r="F1431" t="s">
        <v>6</v>
      </c>
      <c r="G1431" t="s">
        <v>3734</v>
      </c>
      <c r="H1431" t="s">
        <v>3889</v>
      </c>
      <c r="O1431" s="3">
        <v>43449</v>
      </c>
    </row>
    <row r="1432" spans="2:15" x14ac:dyDescent="0.4">
      <c r="B1432" t="s">
        <v>3729</v>
      </c>
      <c r="C1432" t="s">
        <v>3487</v>
      </c>
      <c r="D1432" t="str">
        <f t="shared" si="21"/>
        <v>leoe087</v>
      </c>
      <c r="E1432">
        <v>3</v>
      </c>
      <c r="F1432" t="s">
        <v>5</v>
      </c>
      <c r="G1432" t="s">
        <v>3734</v>
      </c>
      <c r="H1432" t="s">
        <v>3889</v>
      </c>
      <c r="O1432" s="3">
        <v>43449</v>
      </c>
    </row>
    <row r="1433" spans="2:15" x14ac:dyDescent="0.4">
      <c r="B1433" t="s">
        <v>3730</v>
      </c>
      <c r="C1433" t="s">
        <v>3540</v>
      </c>
      <c r="D1433" t="str">
        <f t="shared" si="21"/>
        <v>nazunae087</v>
      </c>
      <c r="E1433">
        <v>3</v>
      </c>
      <c r="F1433" t="s">
        <v>4</v>
      </c>
      <c r="G1433" t="s">
        <v>3734</v>
      </c>
      <c r="H1433" t="s">
        <v>3889</v>
      </c>
      <c r="O1433" s="3">
        <v>43449</v>
      </c>
    </row>
    <row r="1434" spans="2:15" x14ac:dyDescent="0.4">
      <c r="B1434" t="s">
        <v>3731</v>
      </c>
      <c r="C1434" t="s">
        <v>3509</v>
      </c>
      <c r="D1434" t="str">
        <f t="shared" si="21"/>
        <v>kuroe087</v>
      </c>
      <c r="E1434">
        <v>5</v>
      </c>
      <c r="F1434" t="s">
        <v>6</v>
      </c>
      <c r="G1434" t="s">
        <v>3734</v>
      </c>
      <c r="H1434" t="s">
        <v>3888</v>
      </c>
      <c r="O1434" s="3">
        <v>43449</v>
      </c>
    </row>
    <row r="1435" spans="2:15" x14ac:dyDescent="0.4">
      <c r="B1435" t="s">
        <v>3732</v>
      </c>
      <c r="C1435" t="s">
        <v>3491</v>
      </c>
      <c r="D1435" t="str">
        <f t="shared" si="21"/>
        <v>arashie087</v>
      </c>
      <c r="E1435">
        <v>4</v>
      </c>
      <c r="F1435" t="s">
        <v>5</v>
      </c>
      <c r="G1435" t="s">
        <v>3734</v>
      </c>
      <c r="H1435" t="s">
        <v>3888</v>
      </c>
      <c r="O1435" s="3">
        <v>43459</v>
      </c>
    </row>
    <row r="1436" spans="2:15" x14ac:dyDescent="0.4">
      <c r="B1436" t="s">
        <v>3733</v>
      </c>
      <c r="C1436" t="s">
        <v>3520</v>
      </c>
      <c r="D1436" t="str">
        <f t="shared" si="21"/>
        <v>yutae087</v>
      </c>
      <c r="E1436">
        <v>3</v>
      </c>
      <c r="F1436" t="s">
        <v>4</v>
      </c>
      <c r="G1436" t="s">
        <v>3734</v>
      </c>
      <c r="H1436" t="s">
        <v>3888</v>
      </c>
      <c r="O1436" s="3">
        <v>43459</v>
      </c>
    </row>
    <row r="1437" spans="2:15" x14ac:dyDescent="0.4">
      <c r="B1437" t="s">
        <v>4026</v>
      </c>
      <c r="C1437" t="s">
        <v>3505</v>
      </c>
      <c r="D1437" t="str">
        <f t="shared" si="21"/>
        <v>reis088</v>
      </c>
      <c r="E1437">
        <v>5</v>
      </c>
      <c r="F1437" t="s">
        <v>5</v>
      </c>
      <c r="G1437" t="s">
        <v>4030</v>
      </c>
      <c r="O1437" s="3"/>
    </row>
    <row r="1438" spans="2:15" x14ac:dyDescent="0.4">
      <c r="B1438" t="s">
        <v>4027</v>
      </c>
      <c r="C1438" t="s">
        <v>3619</v>
      </c>
      <c r="E1438">
        <v>4</v>
      </c>
      <c r="F1438" t="s">
        <v>4</v>
      </c>
      <c r="G1438" t="s">
        <v>4030</v>
      </c>
      <c r="O1438" s="3"/>
    </row>
    <row r="1439" spans="2:15" x14ac:dyDescent="0.4">
      <c r="B1439" t="s">
        <v>4028</v>
      </c>
      <c r="C1439" t="s">
        <v>3475</v>
      </c>
      <c r="E1439">
        <v>3</v>
      </c>
      <c r="F1439" t="s">
        <v>5</v>
      </c>
      <c r="G1439" t="s">
        <v>4030</v>
      </c>
      <c r="O1439" s="3"/>
    </row>
    <row r="1440" spans="2:15" x14ac:dyDescent="0.4">
      <c r="B1440" t="s">
        <v>4029</v>
      </c>
      <c r="C1440" t="s">
        <v>3485</v>
      </c>
      <c r="E1440">
        <v>3</v>
      </c>
      <c r="F1440" t="s">
        <v>6</v>
      </c>
      <c r="G1440" t="s">
        <v>4030</v>
      </c>
      <c r="O1440" s="3"/>
    </row>
    <row r="1441" spans="2:15" x14ac:dyDescent="0.4">
      <c r="B1441" t="s">
        <v>3735</v>
      </c>
      <c r="C1441" t="s">
        <v>3744</v>
      </c>
      <c r="D1441" t="str">
        <f t="shared" ref="D1441:D1532" si="22">_xlfn.CONCAT(C1441,G1441)</f>
        <v>june088</v>
      </c>
      <c r="E1441">
        <v>5</v>
      </c>
      <c r="F1441" t="s">
        <v>5</v>
      </c>
      <c r="G1441" t="s">
        <v>3752</v>
      </c>
      <c r="H1441" t="s">
        <v>3889</v>
      </c>
      <c r="O1441" s="3">
        <v>43465</v>
      </c>
    </row>
    <row r="1442" spans="2:15" x14ac:dyDescent="0.4">
      <c r="B1442" t="s">
        <v>3736</v>
      </c>
      <c r="C1442" t="s">
        <v>3743</v>
      </c>
      <c r="D1442" t="str">
        <f t="shared" si="22"/>
        <v>hiyorie088</v>
      </c>
      <c r="E1442">
        <v>4</v>
      </c>
      <c r="F1442" t="s">
        <v>4</v>
      </c>
      <c r="G1442" t="s">
        <v>3752</v>
      </c>
      <c r="H1442" t="s">
        <v>3889</v>
      </c>
      <c r="O1442" s="3">
        <v>43465</v>
      </c>
    </row>
    <row r="1443" spans="2:15" x14ac:dyDescent="0.4">
      <c r="B1443" t="s">
        <v>3737</v>
      </c>
      <c r="C1443" t="s">
        <v>3599</v>
      </c>
      <c r="D1443" t="str">
        <f t="shared" si="22"/>
        <v>eichie088</v>
      </c>
      <c r="E1443">
        <v>3</v>
      </c>
      <c r="F1443" t="s">
        <v>4</v>
      </c>
      <c r="G1443" t="s">
        <v>3752</v>
      </c>
      <c r="H1443" t="s">
        <v>3889</v>
      </c>
      <c r="O1443" s="3">
        <v>43465</v>
      </c>
    </row>
    <row r="1444" spans="2:15" x14ac:dyDescent="0.4">
      <c r="B1444" t="s">
        <v>3738</v>
      </c>
      <c r="C1444" t="s">
        <v>3526</v>
      </c>
      <c r="D1444" t="str">
        <f t="shared" si="22"/>
        <v>chiakie088</v>
      </c>
      <c r="E1444">
        <v>3</v>
      </c>
      <c r="F1444" t="s">
        <v>6</v>
      </c>
      <c r="G1444" t="s">
        <v>3752</v>
      </c>
      <c r="H1444" t="s">
        <v>3889</v>
      </c>
      <c r="O1444" s="3">
        <v>43465</v>
      </c>
    </row>
    <row r="1445" spans="2:15" x14ac:dyDescent="0.4">
      <c r="B1445" t="s">
        <v>3739</v>
      </c>
      <c r="C1445" t="s">
        <v>3677</v>
      </c>
      <c r="D1445" t="str">
        <f t="shared" si="22"/>
        <v>jine088</v>
      </c>
      <c r="E1445">
        <v>3</v>
      </c>
      <c r="F1445" t="s">
        <v>5</v>
      </c>
      <c r="G1445" t="s">
        <v>3752</v>
      </c>
      <c r="H1445" t="s">
        <v>3889</v>
      </c>
      <c r="O1445" s="3">
        <v>43465</v>
      </c>
    </row>
    <row r="1446" spans="2:15" x14ac:dyDescent="0.4">
      <c r="B1446" t="s">
        <v>3740</v>
      </c>
      <c r="C1446" t="s">
        <v>3550</v>
      </c>
      <c r="D1446" t="str">
        <f t="shared" si="22"/>
        <v>hokutoe088</v>
      </c>
      <c r="E1446">
        <v>5</v>
      </c>
      <c r="F1446" t="s">
        <v>4</v>
      </c>
      <c r="G1446" t="s">
        <v>3752</v>
      </c>
      <c r="H1446" t="s">
        <v>3888</v>
      </c>
      <c r="O1446" s="3">
        <v>43465</v>
      </c>
    </row>
    <row r="1447" spans="2:15" x14ac:dyDescent="0.4">
      <c r="B1447" t="s">
        <v>3741</v>
      </c>
      <c r="C1447" t="s">
        <v>3507</v>
      </c>
      <c r="D1447" t="str">
        <f t="shared" si="22"/>
        <v>torie088</v>
      </c>
      <c r="E1447">
        <v>4</v>
      </c>
      <c r="F1447" t="s">
        <v>3492</v>
      </c>
      <c r="G1447" t="s">
        <v>3752</v>
      </c>
      <c r="H1447" t="s">
        <v>3888</v>
      </c>
      <c r="O1447" s="3">
        <v>43475</v>
      </c>
    </row>
    <row r="1448" spans="2:15" x14ac:dyDescent="0.4">
      <c r="B1448" t="s">
        <v>3742</v>
      </c>
      <c r="C1448" t="s">
        <v>3474</v>
      </c>
      <c r="D1448" t="str">
        <f t="shared" si="22"/>
        <v>tsumugie088</v>
      </c>
      <c r="E1448">
        <v>3</v>
      </c>
      <c r="F1448" t="s">
        <v>5</v>
      </c>
      <c r="G1448" t="s">
        <v>3752</v>
      </c>
      <c r="H1448" t="s">
        <v>3888</v>
      </c>
      <c r="O1448" s="3">
        <v>43475</v>
      </c>
    </row>
    <row r="1449" spans="2:15" x14ac:dyDescent="0.4">
      <c r="B1449" t="s">
        <v>4031</v>
      </c>
      <c r="C1449" t="s">
        <v>3508</v>
      </c>
      <c r="D1449" t="str">
        <f t="shared" si="22"/>
        <v>adniss089</v>
      </c>
      <c r="E1449">
        <v>5</v>
      </c>
      <c r="F1449" t="s">
        <v>4</v>
      </c>
      <c r="G1449" t="s">
        <v>4035</v>
      </c>
      <c r="O1449" s="3"/>
    </row>
    <row r="1450" spans="2:15" x14ac:dyDescent="0.4">
      <c r="B1450" t="s">
        <v>4032</v>
      </c>
      <c r="C1450" t="s">
        <v>3504</v>
      </c>
      <c r="E1450">
        <v>4</v>
      </c>
      <c r="F1450" t="s">
        <v>5</v>
      </c>
      <c r="G1450" t="s">
        <v>4035</v>
      </c>
      <c r="O1450" s="3"/>
    </row>
    <row r="1451" spans="2:15" x14ac:dyDescent="0.4">
      <c r="B1451" t="s">
        <v>4033</v>
      </c>
      <c r="C1451" t="s">
        <v>3520</v>
      </c>
      <c r="E1451">
        <v>3</v>
      </c>
      <c r="F1451" t="s">
        <v>6</v>
      </c>
      <c r="G1451" t="s">
        <v>4035</v>
      </c>
      <c r="O1451" s="3"/>
    </row>
    <row r="1452" spans="2:15" x14ac:dyDescent="0.4">
      <c r="B1452" t="s">
        <v>4034</v>
      </c>
      <c r="C1452" t="s">
        <v>3491</v>
      </c>
      <c r="E1452">
        <v>3</v>
      </c>
      <c r="F1452" t="s">
        <v>4</v>
      </c>
      <c r="G1452" t="s">
        <v>4035</v>
      </c>
      <c r="O1452" s="3"/>
    </row>
    <row r="1453" spans="2:15" x14ac:dyDescent="0.4">
      <c r="B1453" t="s">
        <v>3753</v>
      </c>
      <c r="C1453" t="s">
        <v>3580</v>
      </c>
      <c r="D1453" t="str">
        <f t="shared" si="22"/>
        <v>watarue089</v>
      </c>
      <c r="E1453">
        <v>5</v>
      </c>
      <c r="F1453" t="s">
        <v>3492</v>
      </c>
      <c r="G1453" t="s">
        <v>3761</v>
      </c>
      <c r="H1453" t="s">
        <v>3889</v>
      </c>
      <c r="O1453" s="3">
        <v>43480</v>
      </c>
    </row>
    <row r="1454" spans="2:15" x14ac:dyDescent="0.4">
      <c r="B1454" t="s">
        <v>3754</v>
      </c>
      <c r="C1454" t="s">
        <v>3487</v>
      </c>
      <c r="D1454" t="str">
        <f t="shared" si="22"/>
        <v>leoe089</v>
      </c>
      <c r="E1454">
        <v>4</v>
      </c>
      <c r="F1454" t="s">
        <v>3494</v>
      </c>
      <c r="G1454" t="s">
        <v>3761</v>
      </c>
      <c r="H1454" t="s">
        <v>3889</v>
      </c>
      <c r="O1454" s="3">
        <v>43480</v>
      </c>
    </row>
    <row r="1455" spans="2:15" x14ac:dyDescent="0.4">
      <c r="B1455" t="s">
        <v>3755</v>
      </c>
      <c r="C1455" t="s">
        <v>3600</v>
      </c>
      <c r="D1455" t="str">
        <f t="shared" si="22"/>
        <v>madarae089</v>
      </c>
      <c r="E1455">
        <v>3</v>
      </c>
      <c r="F1455" t="s">
        <v>3492</v>
      </c>
      <c r="G1455" t="s">
        <v>3761</v>
      </c>
      <c r="H1455" t="s">
        <v>3889</v>
      </c>
      <c r="O1455" s="3">
        <v>43480</v>
      </c>
    </row>
    <row r="1456" spans="2:15" x14ac:dyDescent="0.4">
      <c r="B1456" t="s">
        <v>3756</v>
      </c>
      <c r="C1456" t="s">
        <v>3203</v>
      </c>
      <c r="D1456" t="str">
        <f t="shared" si="22"/>
        <v>keitoe089</v>
      </c>
      <c r="E1456">
        <v>3</v>
      </c>
      <c r="F1456" t="s">
        <v>4</v>
      </c>
      <c r="G1456" t="s">
        <v>3761</v>
      </c>
      <c r="H1456" t="s">
        <v>3889</v>
      </c>
      <c r="O1456" s="3">
        <v>43480</v>
      </c>
    </row>
    <row r="1457" spans="2:15" x14ac:dyDescent="0.4">
      <c r="B1457" t="s">
        <v>3757</v>
      </c>
      <c r="C1457" t="s">
        <v>3486</v>
      </c>
      <c r="D1457" t="str">
        <f t="shared" si="22"/>
        <v>izumie089</v>
      </c>
      <c r="E1457">
        <v>3</v>
      </c>
      <c r="F1457" t="s">
        <v>3494</v>
      </c>
      <c r="G1457" t="s">
        <v>3761</v>
      </c>
      <c r="H1457" t="s">
        <v>3889</v>
      </c>
      <c r="O1457" s="3">
        <v>43480</v>
      </c>
    </row>
    <row r="1458" spans="2:15" x14ac:dyDescent="0.4">
      <c r="B1458" t="s">
        <v>3758</v>
      </c>
      <c r="C1458" t="s">
        <v>3599</v>
      </c>
      <c r="D1458" t="str">
        <f t="shared" si="22"/>
        <v>eichie089</v>
      </c>
      <c r="E1458">
        <v>5</v>
      </c>
      <c r="F1458" t="s">
        <v>3494</v>
      </c>
      <c r="G1458" t="s">
        <v>3761</v>
      </c>
      <c r="H1458" t="s">
        <v>3888</v>
      </c>
      <c r="O1458" s="3">
        <v>43480</v>
      </c>
    </row>
    <row r="1459" spans="2:15" x14ac:dyDescent="0.4">
      <c r="B1459" t="s">
        <v>3759</v>
      </c>
      <c r="C1459" t="s">
        <v>3540</v>
      </c>
      <c r="D1459" t="str">
        <f t="shared" si="22"/>
        <v>nazunae089</v>
      </c>
      <c r="E1459">
        <v>4</v>
      </c>
      <c r="F1459" t="s">
        <v>3493</v>
      </c>
      <c r="G1459" t="s">
        <v>3761</v>
      </c>
      <c r="H1459" t="s">
        <v>3888</v>
      </c>
      <c r="O1459" s="3">
        <v>43490</v>
      </c>
    </row>
    <row r="1460" spans="2:15" x14ac:dyDescent="0.4">
      <c r="B1460" t="s">
        <v>3760</v>
      </c>
      <c r="C1460" t="s">
        <v>3509</v>
      </c>
      <c r="D1460" t="str">
        <f t="shared" si="22"/>
        <v>kuroe089</v>
      </c>
      <c r="E1460">
        <v>3</v>
      </c>
      <c r="F1460" t="s">
        <v>3492</v>
      </c>
      <c r="G1460" t="s">
        <v>3761</v>
      </c>
      <c r="H1460" t="s">
        <v>3888</v>
      </c>
      <c r="O1460" s="3">
        <v>43490</v>
      </c>
    </row>
    <row r="1461" spans="2:15" x14ac:dyDescent="0.4">
      <c r="B1461" t="s">
        <v>4036</v>
      </c>
      <c r="C1461" t="s">
        <v>3539</v>
      </c>
      <c r="D1461" t="str">
        <f t="shared" si="22"/>
        <v>tomoyas090</v>
      </c>
      <c r="E1461">
        <v>5</v>
      </c>
      <c r="F1461" t="s">
        <v>5</v>
      </c>
      <c r="G1461" t="s">
        <v>4040</v>
      </c>
      <c r="O1461" s="3"/>
    </row>
    <row r="1462" spans="2:15" x14ac:dyDescent="0.4">
      <c r="B1462" t="s">
        <v>4037</v>
      </c>
      <c r="C1462" t="s">
        <v>3580</v>
      </c>
      <c r="E1462">
        <v>4</v>
      </c>
      <c r="F1462" t="s">
        <v>4</v>
      </c>
      <c r="G1462" t="s">
        <v>4040</v>
      </c>
      <c r="O1462" s="3"/>
    </row>
    <row r="1463" spans="2:15" x14ac:dyDescent="0.4">
      <c r="B1463" t="s">
        <v>4038</v>
      </c>
      <c r="C1463" t="s">
        <v>3550</v>
      </c>
      <c r="E1463">
        <v>3</v>
      </c>
      <c r="F1463" t="s">
        <v>6</v>
      </c>
      <c r="G1463" t="s">
        <v>4040</v>
      </c>
      <c r="O1463" s="3"/>
    </row>
    <row r="1464" spans="2:15" x14ac:dyDescent="0.4">
      <c r="B1464" t="s">
        <v>4039</v>
      </c>
      <c r="C1464" t="s">
        <v>3537</v>
      </c>
      <c r="E1464">
        <v>3</v>
      </c>
      <c r="F1464" t="s">
        <v>4</v>
      </c>
      <c r="G1464" t="s">
        <v>4040</v>
      </c>
      <c r="O1464" s="3"/>
    </row>
    <row r="1465" spans="2:15" x14ac:dyDescent="0.4">
      <c r="B1465" t="s">
        <v>3763</v>
      </c>
      <c r="C1465" t="s">
        <v>3536</v>
      </c>
      <c r="D1465" t="str">
        <f t="shared" si="22"/>
        <v>shue090</v>
      </c>
      <c r="E1465">
        <v>5</v>
      </c>
      <c r="F1465" t="s">
        <v>3493</v>
      </c>
      <c r="G1465" t="s">
        <v>3771</v>
      </c>
      <c r="H1465" t="s">
        <v>3889</v>
      </c>
      <c r="O1465" s="3">
        <v>43496</v>
      </c>
    </row>
    <row r="1466" spans="2:15" x14ac:dyDescent="0.4">
      <c r="B1466" t="s">
        <v>3764</v>
      </c>
      <c r="C1466" t="s">
        <v>3475</v>
      </c>
      <c r="D1466" t="str">
        <f t="shared" si="22"/>
        <v>mikae090</v>
      </c>
      <c r="E1466">
        <v>4</v>
      </c>
      <c r="F1466" t="s">
        <v>3494</v>
      </c>
      <c r="G1466" t="s">
        <v>3771</v>
      </c>
      <c r="H1466" t="s">
        <v>3889</v>
      </c>
      <c r="O1466" s="3">
        <v>43496</v>
      </c>
    </row>
    <row r="1467" spans="2:15" x14ac:dyDescent="0.4">
      <c r="B1467" t="s">
        <v>3765</v>
      </c>
      <c r="C1467" t="s">
        <v>3521</v>
      </c>
      <c r="D1467" t="str">
        <f t="shared" si="22"/>
        <v>shinobue090</v>
      </c>
      <c r="E1467">
        <v>3</v>
      </c>
      <c r="F1467" t="s">
        <v>3493</v>
      </c>
      <c r="G1467" t="s">
        <v>3771</v>
      </c>
      <c r="H1467" t="s">
        <v>3889</v>
      </c>
      <c r="O1467" s="3">
        <v>43496</v>
      </c>
    </row>
    <row r="1468" spans="2:15" x14ac:dyDescent="0.4">
      <c r="B1468" t="s">
        <v>3766</v>
      </c>
      <c r="C1468" t="s">
        <v>3526</v>
      </c>
      <c r="D1468" t="str">
        <f t="shared" si="22"/>
        <v>chiakie090</v>
      </c>
      <c r="E1468">
        <v>3</v>
      </c>
      <c r="F1468" t="s">
        <v>3494</v>
      </c>
      <c r="G1468" t="s">
        <v>3771</v>
      </c>
      <c r="H1468" t="s">
        <v>3889</v>
      </c>
      <c r="O1468" s="3">
        <v>43496</v>
      </c>
    </row>
    <row r="1469" spans="2:15" x14ac:dyDescent="0.4">
      <c r="B1469" t="s">
        <v>3767</v>
      </c>
      <c r="C1469" t="s">
        <v>3552</v>
      </c>
      <c r="D1469" t="str">
        <f t="shared" si="22"/>
        <v>subarue090</v>
      </c>
      <c r="E1469">
        <v>3</v>
      </c>
      <c r="F1469" t="s">
        <v>3492</v>
      </c>
      <c r="G1469" t="s">
        <v>3771</v>
      </c>
      <c r="H1469" t="s">
        <v>3889</v>
      </c>
      <c r="O1469" s="3">
        <v>43496</v>
      </c>
    </row>
    <row r="1470" spans="2:15" x14ac:dyDescent="0.4">
      <c r="B1470" t="s">
        <v>3768</v>
      </c>
      <c r="C1470" t="s">
        <v>3523</v>
      </c>
      <c r="D1470" t="str">
        <f t="shared" si="22"/>
        <v>midorie090</v>
      </c>
      <c r="E1470">
        <v>5</v>
      </c>
      <c r="F1470" t="s">
        <v>3492</v>
      </c>
      <c r="G1470" t="s">
        <v>3771</v>
      </c>
      <c r="H1470" t="s">
        <v>3888</v>
      </c>
      <c r="O1470" s="3">
        <v>43496</v>
      </c>
    </row>
    <row r="1471" spans="2:15" x14ac:dyDescent="0.4">
      <c r="B1471" t="s">
        <v>3769</v>
      </c>
      <c r="C1471" t="s">
        <v>3525</v>
      </c>
      <c r="D1471" t="str">
        <f t="shared" si="22"/>
        <v>kanatae090</v>
      </c>
      <c r="E1471">
        <v>4</v>
      </c>
      <c r="F1471" t="s">
        <v>3493</v>
      </c>
      <c r="G1471" t="s">
        <v>3771</v>
      </c>
      <c r="H1471" t="s">
        <v>3888</v>
      </c>
      <c r="O1471" s="3">
        <v>43506</v>
      </c>
    </row>
    <row r="1472" spans="2:15" x14ac:dyDescent="0.4">
      <c r="B1472" t="s">
        <v>3770</v>
      </c>
      <c r="C1472" t="s">
        <v>3524</v>
      </c>
      <c r="D1472" t="str">
        <f t="shared" si="22"/>
        <v>tetorae090</v>
      </c>
      <c r="E1472">
        <v>3</v>
      </c>
      <c r="F1472" t="s">
        <v>3494</v>
      </c>
      <c r="G1472" t="s">
        <v>3771</v>
      </c>
      <c r="H1472" t="s">
        <v>3888</v>
      </c>
      <c r="O1472" s="3">
        <v>43506</v>
      </c>
    </row>
    <row r="1473" spans="2:15" x14ac:dyDescent="0.4">
      <c r="B1473" t="s">
        <v>3192</v>
      </c>
      <c r="C1473" t="s">
        <v>3475</v>
      </c>
      <c r="D1473" t="str">
        <f t="shared" si="22"/>
        <v>mikas091</v>
      </c>
      <c r="E1473">
        <v>5</v>
      </c>
      <c r="F1473" t="s">
        <v>3492</v>
      </c>
      <c r="G1473" t="s">
        <v>4044</v>
      </c>
      <c r="O1473" s="3"/>
    </row>
    <row r="1474" spans="2:15" x14ac:dyDescent="0.4">
      <c r="B1474" t="s">
        <v>4041</v>
      </c>
      <c r="C1474" t="s">
        <v>3507</v>
      </c>
      <c r="E1474">
        <v>4</v>
      </c>
      <c r="F1474" t="s">
        <v>3493</v>
      </c>
      <c r="G1474" t="s">
        <v>4044</v>
      </c>
      <c r="O1474" s="3"/>
    </row>
    <row r="1475" spans="2:15" x14ac:dyDescent="0.4">
      <c r="B1475" t="s">
        <v>4042</v>
      </c>
      <c r="C1475" t="s">
        <v>3522</v>
      </c>
      <c r="E1475">
        <v>3</v>
      </c>
      <c r="F1475" t="s">
        <v>3493</v>
      </c>
      <c r="G1475" t="s">
        <v>4044</v>
      </c>
      <c r="O1475" s="3"/>
    </row>
    <row r="1476" spans="2:15" x14ac:dyDescent="0.4">
      <c r="B1476" t="s">
        <v>4043</v>
      </c>
      <c r="C1476" t="s">
        <v>3619</v>
      </c>
      <c r="E1476">
        <v>3</v>
      </c>
      <c r="F1476" t="s">
        <v>3494</v>
      </c>
      <c r="G1476" t="s">
        <v>4044</v>
      </c>
      <c r="O1476" s="3"/>
    </row>
    <row r="1477" spans="2:15" x14ac:dyDescent="0.4">
      <c r="B1477" t="s">
        <v>3772</v>
      </c>
      <c r="C1477" t="s">
        <v>3781</v>
      </c>
      <c r="D1477" t="str">
        <f t="shared" si="22"/>
        <v>ibarae091</v>
      </c>
      <c r="E1477">
        <v>5</v>
      </c>
      <c r="F1477" t="s">
        <v>3493</v>
      </c>
      <c r="G1477" t="s">
        <v>3782</v>
      </c>
      <c r="H1477" t="s">
        <v>3889</v>
      </c>
      <c r="O1477" s="3">
        <v>43511</v>
      </c>
    </row>
    <row r="1478" spans="2:15" x14ac:dyDescent="0.4">
      <c r="B1478" t="s">
        <v>3773</v>
      </c>
      <c r="C1478" t="s">
        <v>3780</v>
      </c>
      <c r="D1478" t="str">
        <f t="shared" si="22"/>
        <v>nagisae091</v>
      </c>
      <c r="E1478">
        <v>4</v>
      </c>
      <c r="F1478" t="s">
        <v>3492</v>
      </c>
      <c r="G1478" t="s">
        <v>3782</v>
      </c>
      <c r="H1478" t="s">
        <v>3889</v>
      </c>
      <c r="O1478" s="3">
        <v>43511</v>
      </c>
    </row>
    <row r="1479" spans="2:15" x14ac:dyDescent="0.4">
      <c r="B1479" t="s">
        <v>3774</v>
      </c>
      <c r="C1479" t="s">
        <v>3743</v>
      </c>
      <c r="D1479" t="str">
        <f t="shared" si="22"/>
        <v>hiyorie091</v>
      </c>
      <c r="E1479">
        <v>3</v>
      </c>
      <c r="F1479" t="s">
        <v>3493</v>
      </c>
      <c r="G1479" t="s">
        <v>3782</v>
      </c>
      <c r="H1479" t="s">
        <v>3889</v>
      </c>
      <c r="O1479" s="3">
        <v>43511</v>
      </c>
    </row>
    <row r="1480" spans="2:15" x14ac:dyDescent="0.4">
      <c r="B1480" t="s">
        <v>3775</v>
      </c>
      <c r="C1480" t="s">
        <v>3744</v>
      </c>
      <c r="D1480" t="str">
        <f t="shared" si="22"/>
        <v>june091</v>
      </c>
      <c r="E1480">
        <v>3</v>
      </c>
      <c r="F1480" t="s">
        <v>3494</v>
      </c>
      <c r="G1480" t="s">
        <v>3782</v>
      </c>
      <c r="H1480" t="s">
        <v>3889</v>
      </c>
      <c r="O1480" s="3">
        <v>43511</v>
      </c>
    </row>
    <row r="1481" spans="2:15" x14ac:dyDescent="0.4">
      <c r="B1481" t="s">
        <v>3776</v>
      </c>
      <c r="C1481" t="s">
        <v>3599</v>
      </c>
      <c r="D1481" t="str">
        <f t="shared" si="22"/>
        <v>eichie091</v>
      </c>
      <c r="E1481">
        <v>3</v>
      </c>
      <c r="F1481" t="s">
        <v>3492</v>
      </c>
      <c r="G1481" t="s">
        <v>3782</v>
      </c>
      <c r="H1481" t="s">
        <v>3889</v>
      </c>
      <c r="O1481" s="3">
        <v>43511</v>
      </c>
    </row>
    <row r="1482" spans="2:15" x14ac:dyDescent="0.4">
      <c r="B1482" t="s">
        <v>3777</v>
      </c>
      <c r="C1482" t="s">
        <v>3474</v>
      </c>
      <c r="D1482" t="str">
        <f t="shared" si="22"/>
        <v>tsumugie091</v>
      </c>
      <c r="E1482">
        <v>5</v>
      </c>
      <c r="F1482" t="s">
        <v>3494</v>
      </c>
      <c r="G1482" t="s">
        <v>3782</v>
      </c>
      <c r="H1482" t="s">
        <v>3888</v>
      </c>
      <c r="O1482" s="3">
        <v>43511</v>
      </c>
    </row>
    <row r="1483" spans="2:15" x14ac:dyDescent="0.4">
      <c r="B1483" t="s">
        <v>3778</v>
      </c>
      <c r="C1483" t="s">
        <v>3488</v>
      </c>
      <c r="D1483" t="str">
        <f t="shared" si="22"/>
        <v>natsumee091</v>
      </c>
      <c r="E1483">
        <v>4</v>
      </c>
      <c r="F1483" t="s">
        <v>3493</v>
      </c>
      <c r="G1483" t="s">
        <v>3782</v>
      </c>
      <c r="H1483" t="s">
        <v>3888</v>
      </c>
      <c r="O1483" s="3">
        <v>43521</v>
      </c>
    </row>
    <row r="1484" spans="2:15" x14ac:dyDescent="0.4">
      <c r="B1484" t="s">
        <v>3779</v>
      </c>
      <c r="C1484" t="s">
        <v>3485</v>
      </c>
      <c r="D1484" t="str">
        <f t="shared" si="22"/>
        <v>sorae091</v>
      </c>
      <c r="E1484">
        <v>3</v>
      </c>
      <c r="F1484" t="s">
        <v>3492</v>
      </c>
      <c r="G1484" t="s">
        <v>3782</v>
      </c>
      <c r="H1484" t="s">
        <v>3888</v>
      </c>
      <c r="O1484" s="3">
        <v>43521</v>
      </c>
    </row>
    <row r="1485" spans="2:15" x14ac:dyDescent="0.4">
      <c r="B1485" t="s">
        <v>4045</v>
      </c>
      <c r="C1485" t="s">
        <v>3509</v>
      </c>
      <c r="D1485" t="str">
        <f t="shared" si="22"/>
        <v>kuros092</v>
      </c>
      <c r="E1485">
        <v>5</v>
      </c>
      <c r="F1485" t="s">
        <v>3494</v>
      </c>
      <c r="G1485" t="s">
        <v>4049</v>
      </c>
      <c r="O1485" s="3"/>
    </row>
    <row r="1486" spans="2:15" x14ac:dyDescent="0.4">
      <c r="B1486" t="s">
        <v>4046</v>
      </c>
      <c r="C1486" t="s">
        <v>3203</v>
      </c>
      <c r="E1486">
        <v>4</v>
      </c>
      <c r="F1486" t="s">
        <v>3492</v>
      </c>
      <c r="G1486" t="s">
        <v>4049</v>
      </c>
      <c r="O1486" s="3"/>
    </row>
    <row r="1487" spans="2:15" x14ac:dyDescent="0.4">
      <c r="B1487" t="s">
        <v>4047</v>
      </c>
      <c r="C1487" t="s">
        <v>3506</v>
      </c>
      <c r="E1487">
        <v>3</v>
      </c>
      <c r="F1487" t="s">
        <v>3492</v>
      </c>
      <c r="G1487" t="s">
        <v>4049</v>
      </c>
      <c r="O1487" s="3"/>
    </row>
    <row r="1488" spans="2:15" x14ac:dyDescent="0.4">
      <c r="B1488" t="s">
        <v>4048</v>
      </c>
      <c r="C1488" t="s">
        <v>3524</v>
      </c>
      <c r="E1488">
        <v>3</v>
      </c>
      <c r="F1488" t="s">
        <v>3493</v>
      </c>
      <c r="G1488" t="s">
        <v>4049</v>
      </c>
      <c r="O1488" s="3"/>
    </row>
    <row r="1489" spans="2:15" x14ac:dyDescent="0.4">
      <c r="B1489" t="s">
        <v>3784</v>
      </c>
      <c r="C1489" t="s">
        <v>3489</v>
      </c>
      <c r="D1489" t="str">
        <f t="shared" si="22"/>
        <v>tsukasae092</v>
      </c>
      <c r="E1489">
        <v>5</v>
      </c>
      <c r="F1489" t="s">
        <v>3492</v>
      </c>
      <c r="G1489" t="s">
        <v>3793</v>
      </c>
      <c r="H1489" t="s">
        <v>3889</v>
      </c>
      <c r="O1489" s="3">
        <v>43524</v>
      </c>
    </row>
    <row r="1490" spans="2:15" x14ac:dyDescent="0.4">
      <c r="B1490" t="s">
        <v>3785</v>
      </c>
      <c r="C1490" t="s">
        <v>3491</v>
      </c>
      <c r="D1490" t="str">
        <f t="shared" si="22"/>
        <v>arashie092</v>
      </c>
      <c r="E1490">
        <v>4</v>
      </c>
      <c r="F1490" t="s">
        <v>3492</v>
      </c>
      <c r="G1490" t="s">
        <v>3793</v>
      </c>
      <c r="H1490" t="s">
        <v>3889</v>
      </c>
      <c r="O1490" s="3">
        <v>43524</v>
      </c>
    </row>
    <row r="1491" spans="2:15" x14ac:dyDescent="0.4">
      <c r="B1491" t="s">
        <v>3786</v>
      </c>
      <c r="C1491" t="s">
        <v>3490</v>
      </c>
      <c r="D1491" t="str">
        <f t="shared" si="22"/>
        <v>ritsue092</v>
      </c>
      <c r="E1491">
        <v>4</v>
      </c>
      <c r="F1491" t="s">
        <v>4</v>
      </c>
      <c r="G1491" t="s">
        <v>3793</v>
      </c>
      <c r="H1491" t="s">
        <v>3889</v>
      </c>
      <c r="O1491" s="3">
        <v>43524</v>
      </c>
    </row>
    <row r="1492" spans="2:15" x14ac:dyDescent="0.4">
      <c r="B1492" t="s">
        <v>3787</v>
      </c>
      <c r="C1492" t="s">
        <v>3599</v>
      </c>
      <c r="D1492" t="str">
        <f t="shared" si="22"/>
        <v>eichie092</v>
      </c>
      <c r="E1492">
        <v>3</v>
      </c>
      <c r="F1492" t="s">
        <v>5</v>
      </c>
      <c r="G1492" t="s">
        <v>3793</v>
      </c>
      <c r="H1492" t="s">
        <v>3889</v>
      </c>
      <c r="O1492" s="3">
        <v>43524</v>
      </c>
    </row>
    <row r="1493" spans="2:15" x14ac:dyDescent="0.4">
      <c r="B1493" t="s">
        <v>3788</v>
      </c>
      <c r="C1493" t="s">
        <v>3507</v>
      </c>
      <c r="D1493" t="str">
        <f t="shared" si="22"/>
        <v>torie092</v>
      </c>
      <c r="E1493">
        <v>3</v>
      </c>
      <c r="F1493" t="s">
        <v>6</v>
      </c>
      <c r="G1493" t="s">
        <v>3793</v>
      </c>
      <c r="H1493" t="s">
        <v>3889</v>
      </c>
      <c r="O1493" s="3">
        <v>43524</v>
      </c>
    </row>
    <row r="1494" spans="2:15" x14ac:dyDescent="0.4">
      <c r="B1494" t="s">
        <v>3789</v>
      </c>
      <c r="C1494" t="s">
        <v>3619</v>
      </c>
      <c r="D1494" t="str">
        <f t="shared" si="22"/>
        <v>maoe092</v>
      </c>
      <c r="E1494">
        <v>3</v>
      </c>
      <c r="F1494" t="s">
        <v>4</v>
      </c>
      <c r="G1494" t="s">
        <v>3793</v>
      </c>
      <c r="H1494" t="s">
        <v>3889</v>
      </c>
      <c r="O1494" s="3">
        <v>43524</v>
      </c>
    </row>
    <row r="1495" spans="2:15" x14ac:dyDescent="0.4">
      <c r="B1495" t="s">
        <v>3790</v>
      </c>
      <c r="C1495" t="s">
        <v>3487</v>
      </c>
      <c r="D1495" t="str">
        <f t="shared" si="22"/>
        <v>leoe092</v>
      </c>
      <c r="E1495">
        <v>5</v>
      </c>
      <c r="F1495" t="s">
        <v>4</v>
      </c>
      <c r="G1495" t="s">
        <v>3793</v>
      </c>
      <c r="H1495" t="s">
        <v>3888</v>
      </c>
      <c r="O1495" s="3">
        <v>43524</v>
      </c>
    </row>
    <row r="1496" spans="2:15" x14ac:dyDescent="0.4">
      <c r="B1496" t="s">
        <v>3791</v>
      </c>
      <c r="C1496" t="s">
        <v>3486</v>
      </c>
      <c r="D1496" t="str">
        <f t="shared" si="22"/>
        <v>izumie092</v>
      </c>
      <c r="E1496">
        <v>4</v>
      </c>
      <c r="F1496" t="s">
        <v>5</v>
      </c>
      <c r="G1496" t="s">
        <v>3793</v>
      </c>
      <c r="H1496" t="s">
        <v>3888</v>
      </c>
      <c r="O1496" s="3">
        <v>43534</v>
      </c>
    </row>
    <row r="1497" spans="2:15" x14ac:dyDescent="0.4">
      <c r="B1497" t="s">
        <v>3792</v>
      </c>
      <c r="C1497" t="s">
        <v>3551</v>
      </c>
      <c r="D1497" t="str">
        <f t="shared" si="22"/>
        <v>makotoe092</v>
      </c>
      <c r="E1497">
        <v>3</v>
      </c>
      <c r="F1497" t="s">
        <v>6</v>
      </c>
      <c r="G1497" t="s">
        <v>3793</v>
      </c>
      <c r="H1497" t="s">
        <v>3888</v>
      </c>
      <c r="O1497" s="3">
        <v>43534</v>
      </c>
    </row>
    <row r="1498" spans="2:15" x14ac:dyDescent="0.4">
      <c r="B1498" t="s">
        <v>4050</v>
      </c>
      <c r="C1498" t="s">
        <v>3510</v>
      </c>
      <c r="D1498" t="str">
        <f t="shared" si="22"/>
        <v>kogas093</v>
      </c>
      <c r="E1498">
        <v>5</v>
      </c>
      <c r="F1498" t="s">
        <v>3493</v>
      </c>
      <c r="G1498" t="s">
        <v>4054</v>
      </c>
      <c r="O1498" s="3"/>
    </row>
    <row r="1499" spans="2:15" x14ac:dyDescent="0.4">
      <c r="B1499" t="s">
        <v>4051</v>
      </c>
      <c r="C1499" t="s">
        <v>3639</v>
      </c>
      <c r="E1499">
        <v>4</v>
      </c>
      <c r="F1499" t="s">
        <v>3492</v>
      </c>
      <c r="G1499" t="s">
        <v>4054</v>
      </c>
      <c r="O1499" s="3"/>
    </row>
    <row r="1500" spans="2:15" x14ac:dyDescent="0.4">
      <c r="B1500" t="s">
        <v>4052</v>
      </c>
      <c r="C1500" t="s">
        <v>3526</v>
      </c>
      <c r="E1500">
        <v>3</v>
      </c>
      <c r="F1500" t="s">
        <v>3494</v>
      </c>
      <c r="G1500" t="s">
        <v>4054</v>
      </c>
      <c r="O1500" s="3"/>
    </row>
    <row r="1501" spans="2:15" x14ac:dyDescent="0.4">
      <c r="B1501" t="s">
        <v>4053</v>
      </c>
      <c r="C1501" t="s">
        <v>3491</v>
      </c>
      <c r="E1501">
        <v>3</v>
      </c>
      <c r="F1501" t="s">
        <v>3492</v>
      </c>
      <c r="G1501" t="s">
        <v>4054</v>
      </c>
      <c r="O1501" s="3"/>
    </row>
    <row r="1502" spans="2:15" x14ac:dyDescent="0.4">
      <c r="B1502" t="s">
        <v>3794</v>
      </c>
      <c r="C1502" t="s">
        <v>3522</v>
      </c>
      <c r="D1502" t="str">
        <f t="shared" si="22"/>
        <v>hinatae093</v>
      </c>
      <c r="E1502">
        <v>5</v>
      </c>
      <c r="F1502" t="s">
        <v>4</v>
      </c>
      <c r="G1502" t="s">
        <v>3802</v>
      </c>
      <c r="H1502" t="s">
        <v>3889</v>
      </c>
      <c r="O1502" s="3">
        <v>43539</v>
      </c>
    </row>
    <row r="1503" spans="2:15" x14ac:dyDescent="0.4">
      <c r="B1503" t="s">
        <v>3795</v>
      </c>
      <c r="C1503" t="s">
        <v>3551</v>
      </c>
      <c r="D1503" t="str">
        <f t="shared" si="22"/>
        <v>makotoe093</v>
      </c>
      <c r="E1503">
        <v>4</v>
      </c>
      <c r="F1503" t="s">
        <v>6</v>
      </c>
      <c r="G1503" t="s">
        <v>3802</v>
      </c>
      <c r="H1503" t="s">
        <v>3889</v>
      </c>
      <c r="O1503" s="3">
        <v>43539</v>
      </c>
    </row>
    <row r="1504" spans="2:15" x14ac:dyDescent="0.4">
      <c r="B1504" t="s">
        <v>3796</v>
      </c>
      <c r="C1504" t="s">
        <v>3550</v>
      </c>
      <c r="D1504" t="str">
        <f t="shared" si="22"/>
        <v>hokutoe093</v>
      </c>
      <c r="E1504">
        <v>3</v>
      </c>
      <c r="F1504" t="s">
        <v>5</v>
      </c>
      <c r="G1504" t="s">
        <v>3802</v>
      </c>
      <c r="H1504" t="s">
        <v>3889</v>
      </c>
      <c r="O1504" s="3">
        <v>43539</v>
      </c>
    </row>
    <row r="1505" spans="2:15" x14ac:dyDescent="0.4">
      <c r="B1505" t="s">
        <v>3797</v>
      </c>
      <c r="C1505" t="s">
        <v>3538</v>
      </c>
      <c r="D1505" t="str">
        <f t="shared" si="22"/>
        <v>hajimee093</v>
      </c>
      <c r="E1505">
        <v>3</v>
      </c>
      <c r="F1505" t="s">
        <v>4</v>
      </c>
      <c r="G1505" t="s">
        <v>3802</v>
      </c>
      <c r="H1505" t="s">
        <v>3889</v>
      </c>
      <c r="O1505" s="3">
        <v>43539</v>
      </c>
    </row>
    <row r="1506" spans="2:15" x14ac:dyDescent="0.4">
      <c r="B1506" t="s">
        <v>3798</v>
      </c>
      <c r="C1506" t="s">
        <v>3539</v>
      </c>
      <c r="D1506" t="str">
        <f t="shared" si="22"/>
        <v>tomoyae093</v>
      </c>
      <c r="E1506">
        <v>3</v>
      </c>
      <c r="F1506" t="s">
        <v>6</v>
      </c>
      <c r="G1506" t="s">
        <v>3802</v>
      </c>
      <c r="H1506" t="s">
        <v>3889</v>
      </c>
      <c r="O1506" s="3">
        <v>43539</v>
      </c>
    </row>
    <row r="1507" spans="2:15" x14ac:dyDescent="0.4">
      <c r="B1507" t="s">
        <v>3799</v>
      </c>
      <c r="C1507" t="s">
        <v>3552</v>
      </c>
      <c r="D1507" t="str">
        <f t="shared" si="22"/>
        <v>subarue093</v>
      </c>
      <c r="E1507">
        <v>5</v>
      </c>
      <c r="F1507" t="s">
        <v>5</v>
      </c>
      <c r="G1507" t="s">
        <v>3802</v>
      </c>
      <c r="H1507" t="s">
        <v>3888</v>
      </c>
      <c r="O1507" s="3">
        <v>43539</v>
      </c>
    </row>
    <row r="1508" spans="2:15" x14ac:dyDescent="0.4">
      <c r="B1508" t="s">
        <v>3800</v>
      </c>
      <c r="C1508" t="s">
        <v>3520</v>
      </c>
      <c r="D1508" t="str">
        <f t="shared" si="22"/>
        <v>yutae093</v>
      </c>
      <c r="E1508">
        <v>4</v>
      </c>
      <c r="F1508" t="s">
        <v>4</v>
      </c>
      <c r="G1508" t="s">
        <v>3802</v>
      </c>
      <c r="H1508" t="s">
        <v>3888</v>
      </c>
      <c r="O1508" s="3">
        <v>43549</v>
      </c>
    </row>
    <row r="1509" spans="2:15" x14ac:dyDescent="0.4">
      <c r="B1509" t="s">
        <v>3801</v>
      </c>
      <c r="C1509" t="s">
        <v>3619</v>
      </c>
      <c r="D1509" t="str">
        <f t="shared" si="22"/>
        <v>maoe093</v>
      </c>
      <c r="E1509">
        <v>3</v>
      </c>
      <c r="F1509" t="s">
        <v>6</v>
      </c>
      <c r="G1509" t="s">
        <v>3802</v>
      </c>
      <c r="H1509" t="s">
        <v>3888</v>
      </c>
      <c r="O1509" s="3">
        <v>43549</v>
      </c>
    </row>
    <row r="1510" spans="2:15" x14ac:dyDescent="0.4">
      <c r="B1510" t="s">
        <v>4055</v>
      </c>
      <c r="C1510" t="s">
        <v>3521</v>
      </c>
      <c r="D1510" t="str">
        <f t="shared" si="22"/>
        <v>shinobus094</v>
      </c>
      <c r="E1510">
        <v>5</v>
      </c>
      <c r="F1510" t="s">
        <v>6</v>
      </c>
      <c r="G1510" t="s">
        <v>4059</v>
      </c>
      <c r="O1510" s="3"/>
    </row>
    <row r="1511" spans="2:15" x14ac:dyDescent="0.4">
      <c r="B1511" t="s">
        <v>4056</v>
      </c>
      <c r="C1511" t="s">
        <v>3523</v>
      </c>
      <c r="E1511">
        <v>4</v>
      </c>
      <c r="F1511" t="s">
        <v>4</v>
      </c>
      <c r="G1511" t="s">
        <v>4059</v>
      </c>
      <c r="O1511" s="3"/>
    </row>
    <row r="1512" spans="2:15" x14ac:dyDescent="0.4">
      <c r="B1512" t="s">
        <v>4057</v>
      </c>
      <c r="C1512" t="s">
        <v>3540</v>
      </c>
      <c r="E1512">
        <v>3</v>
      </c>
      <c r="F1512" t="s">
        <v>5</v>
      </c>
      <c r="G1512" t="s">
        <v>4059</v>
      </c>
      <c r="O1512" s="3"/>
    </row>
    <row r="1513" spans="2:15" x14ac:dyDescent="0.4">
      <c r="B1513" t="s">
        <v>4058</v>
      </c>
      <c r="C1513" t="s">
        <v>3504</v>
      </c>
      <c r="E1513">
        <v>3</v>
      </c>
      <c r="F1513" t="s">
        <v>4</v>
      </c>
      <c r="G1513" t="s">
        <v>4059</v>
      </c>
      <c r="O1513" s="3"/>
    </row>
    <row r="1514" spans="2:15" x14ac:dyDescent="0.4">
      <c r="B1514" t="s">
        <v>3803</v>
      </c>
      <c r="C1514" t="s">
        <v>3526</v>
      </c>
      <c r="D1514" t="str">
        <f t="shared" si="22"/>
        <v>chiakie094</v>
      </c>
      <c r="E1514">
        <v>5</v>
      </c>
      <c r="F1514" t="s">
        <v>5</v>
      </c>
      <c r="G1514" t="s">
        <v>3811</v>
      </c>
      <c r="H1514" t="s">
        <v>3889</v>
      </c>
      <c r="O1514" s="3">
        <v>43555</v>
      </c>
    </row>
    <row r="1515" spans="2:15" x14ac:dyDescent="0.4">
      <c r="B1515" t="s">
        <v>3804</v>
      </c>
      <c r="C1515" t="s">
        <v>3509</v>
      </c>
      <c r="D1515" t="str">
        <f t="shared" si="22"/>
        <v>kuroe094</v>
      </c>
      <c r="E1515">
        <v>4</v>
      </c>
      <c r="F1515" t="s">
        <v>4</v>
      </c>
      <c r="G1515" t="s">
        <v>3811</v>
      </c>
      <c r="H1515" t="s">
        <v>3889</v>
      </c>
      <c r="O1515" s="3">
        <v>43555</v>
      </c>
    </row>
    <row r="1516" spans="2:15" x14ac:dyDescent="0.4">
      <c r="B1516" t="s">
        <v>3805</v>
      </c>
      <c r="C1516" t="s">
        <v>3203</v>
      </c>
      <c r="D1516" t="str">
        <f t="shared" si="22"/>
        <v>keitoe094</v>
      </c>
      <c r="E1516">
        <v>3</v>
      </c>
      <c r="F1516" t="s">
        <v>5</v>
      </c>
      <c r="G1516" t="s">
        <v>3811</v>
      </c>
      <c r="H1516" t="s">
        <v>3889</v>
      </c>
      <c r="O1516" s="3">
        <v>43555</v>
      </c>
    </row>
    <row r="1517" spans="2:15" x14ac:dyDescent="0.4">
      <c r="B1517" t="s">
        <v>3806</v>
      </c>
      <c r="C1517" t="s">
        <v>3552</v>
      </c>
      <c r="D1517" t="str">
        <f t="shared" si="22"/>
        <v>subarue094</v>
      </c>
      <c r="E1517">
        <v>3</v>
      </c>
      <c r="F1517" t="s">
        <v>4</v>
      </c>
      <c r="G1517" t="s">
        <v>3811</v>
      </c>
      <c r="H1517" t="s">
        <v>3889</v>
      </c>
      <c r="O1517" s="3">
        <v>43555</v>
      </c>
    </row>
    <row r="1518" spans="2:15" x14ac:dyDescent="0.4">
      <c r="B1518" t="s">
        <v>3807</v>
      </c>
      <c r="C1518" t="s">
        <v>3506</v>
      </c>
      <c r="D1518" t="str">
        <f t="shared" si="22"/>
        <v>somae094</v>
      </c>
      <c r="E1518">
        <v>3</v>
      </c>
      <c r="F1518" t="s">
        <v>6</v>
      </c>
      <c r="G1518" t="s">
        <v>3811</v>
      </c>
      <c r="H1518" t="s">
        <v>3889</v>
      </c>
      <c r="O1518" s="3">
        <v>43555</v>
      </c>
    </row>
    <row r="1519" spans="2:15" x14ac:dyDescent="0.4">
      <c r="B1519" t="s">
        <v>3808</v>
      </c>
      <c r="C1519" t="s">
        <v>3525</v>
      </c>
      <c r="D1519" t="str">
        <f t="shared" si="22"/>
        <v>kanatae094</v>
      </c>
      <c r="E1519">
        <v>5</v>
      </c>
      <c r="F1519" t="s">
        <v>4</v>
      </c>
      <c r="G1519" t="s">
        <v>3811</v>
      </c>
      <c r="H1519" t="s">
        <v>3888</v>
      </c>
      <c r="O1519" s="3">
        <v>43555</v>
      </c>
    </row>
    <row r="1520" spans="2:15" x14ac:dyDescent="0.4">
      <c r="B1520" t="s">
        <v>3809</v>
      </c>
      <c r="C1520" t="s">
        <v>3600</v>
      </c>
      <c r="D1520" t="str">
        <f t="shared" si="22"/>
        <v>madarae094</v>
      </c>
      <c r="E1520">
        <v>4</v>
      </c>
      <c r="F1520" t="s">
        <v>3492</v>
      </c>
      <c r="G1520" t="s">
        <v>3811</v>
      </c>
      <c r="H1520" t="s">
        <v>3888</v>
      </c>
      <c r="O1520" s="3">
        <v>43565</v>
      </c>
    </row>
    <row r="1521" spans="2:15" x14ac:dyDescent="0.4">
      <c r="B1521" t="s">
        <v>3810</v>
      </c>
      <c r="C1521" t="s">
        <v>3536</v>
      </c>
      <c r="D1521" t="str">
        <f t="shared" si="22"/>
        <v>shue094</v>
      </c>
      <c r="E1521">
        <v>3</v>
      </c>
      <c r="F1521" t="s">
        <v>5</v>
      </c>
      <c r="G1521" t="s">
        <v>3811</v>
      </c>
      <c r="H1521" t="s">
        <v>3888</v>
      </c>
      <c r="O1521" s="3">
        <v>43565</v>
      </c>
    </row>
    <row r="1522" spans="2:15" x14ac:dyDescent="0.4">
      <c r="B1522" t="s">
        <v>4060</v>
      </c>
      <c r="C1522" t="s">
        <v>3491</v>
      </c>
      <c r="D1522" t="str">
        <f t="shared" si="22"/>
        <v>arashis095</v>
      </c>
      <c r="E1522">
        <v>5</v>
      </c>
      <c r="F1522" t="s">
        <v>6</v>
      </c>
      <c r="G1522" t="s">
        <v>4064</v>
      </c>
      <c r="O1522" s="3"/>
    </row>
    <row r="1523" spans="2:15" x14ac:dyDescent="0.4">
      <c r="B1523" t="s">
        <v>4061</v>
      </c>
      <c r="C1523" t="s">
        <v>3550</v>
      </c>
      <c r="E1523">
        <v>4</v>
      </c>
      <c r="F1523" t="s">
        <v>4</v>
      </c>
      <c r="G1523" t="s">
        <v>4064</v>
      </c>
      <c r="O1523" s="3"/>
    </row>
    <row r="1524" spans="2:15" x14ac:dyDescent="0.4">
      <c r="B1524" t="s">
        <v>4062</v>
      </c>
      <c r="C1524" t="s">
        <v>3508</v>
      </c>
      <c r="E1524">
        <v>3</v>
      </c>
      <c r="F1524" t="s">
        <v>5</v>
      </c>
      <c r="G1524" t="s">
        <v>4064</v>
      </c>
      <c r="O1524" s="3"/>
    </row>
    <row r="1525" spans="2:15" x14ac:dyDescent="0.4">
      <c r="B1525" t="s">
        <v>4063</v>
      </c>
      <c r="C1525" t="s">
        <v>3488</v>
      </c>
      <c r="E1525">
        <v>3</v>
      </c>
      <c r="F1525" t="s">
        <v>4</v>
      </c>
      <c r="G1525" t="s">
        <v>4064</v>
      </c>
      <c r="O1525" s="3"/>
    </row>
    <row r="1526" spans="2:15" x14ac:dyDescent="0.4">
      <c r="B1526" t="s">
        <v>3813</v>
      </c>
      <c r="C1526" t="s">
        <v>3540</v>
      </c>
      <c r="D1526" t="str">
        <f t="shared" si="22"/>
        <v>nazunae095</v>
      </c>
      <c r="E1526">
        <v>5</v>
      </c>
      <c r="F1526" t="s">
        <v>3492</v>
      </c>
      <c r="G1526" t="s">
        <v>3706</v>
      </c>
      <c r="H1526" t="s">
        <v>3889</v>
      </c>
      <c r="O1526" s="3">
        <v>43570</v>
      </c>
    </row>
    <row r="1527" spans="2:15" x14ac:dyDescent="0.4">
      <c r="B1527" t="s">
        <v>3814</v>
      </c>
      <c r="C1527" t="s">
        <v>3538</v>
      </c>
      <c r="D1527" t="str">
        <f t="shared" si="22"/>
        <v>hajimee095</v>
      </c>
      <c r="E1527">
        <v>4</v>
      </c>
      <c r="F1527" t="s">
        <v>3494</v>
      </c>
      <c r="G1527" t="s">
        <v>3706</v>
      </c>
      <c r="H1527" t="s">
        <v>3889</v>
      </c>
      <c r="O1527" s="3">
        <v>43570</v>
      </c>
    </row>
    <row r="1528" spans="2:15" x14ac:dyDescent="0.4">
      <c r="B1528" t="s">
        <v>3815</v>
      </c>
      <c r="C1528" t="s">
        <v>3509</v>
      </c>
      <c r="D1528" t="str">
        <f t="shared" si="22"/>
        <v>kuroe095</v>
      </c>
      <c r="E1528">
        <v>3</v>
      </c>
      <c r="F1528" t="s">
        <v>4</v>
      </c>
      <c r="G1528" t="s">
        <v>3706</v>
      </c>
      <c r="H1528" t="s">
        <v>3889</v>
      </c>
      <c r="O1528" s="3">
        <v>43570</v>
      </c>
    </row>
    <row r="1529" spans="2:15" x14ac:dyDescent="0.4">
      <c r="B1529" t="s">
        <v>3816</v>
      </c>
      <c r="C1529" t="s">
        <v>3639</v>
      </c>
      <c r="D1529" t="str">
        <f t="shared" si="22"/>
        <v>yuzurue095</v>
      </c>
      <c r="E1529">
        <v>3</v>
      </c>
      <c r="F1529" t="s">
        <v>3492</v>
      </c>
      <c r="G1529" t="s">
        <v>3706</v>
      </c>
      <c r="H1529" t="s">
        <v>3889</v>
      </c>
      <c r="O1529" s="3">
        <v>43570</v>
      </c>
    </row>
    <row r="1530" spans="2:15" x14ac:dyDescent="0.4">
      <c r="B1530" t="s">
        <v>3817</v>
      </c>
      <c r="C1530" t="s">
        <v>3474</v>
      </c>
      <c r="D1530" t="str">
        <f t="shared" si="22"/>
        <v>tsumugie095</v>
      </c>
      <c r="E1530">
        <v>3</v>
      </c>
      <c r="F1530" t="s">
        <v>3494</v>
      </c>
      <c r="G1530" t="s">
        <v>3706</v>
      </c>
      <c r="H1530" t="s">
        <v>3889</v>
      </c>
      <c r="O1530" s="3">
        <v>43570</v>
      </c>
    </row>
    <row r="1531" spans="2:15" x14ac:dyDescent="0.4">
      <c r="B1531" t="s">
        <v>3818</v>
      </c>
      <c r="C1531" t="s">
        <v>3537</v>
      </c>
      <c r="D1531" t="str">
        <f t="shared" si="22"/>
        <v>mitsurue095</v>
      </c>
      <c r="E1531">
        <v>5</v>
      </c>
      <c r="F1531" t="s">
        <v>3493</v>
      </c>
      <c r="G1531" t="s">
        <v>3706</v>
      </c>
      <c r="H1531" t="s">
        <v>3888</v>
      </c>
      <c r="O1531" s="3">
        <v>43570</v>
      </c>
    </row>
    <row r="1532" spans="2:15" x14ac:dyDescent="0.4">
      <c r="B1532" t="s">
        <v>3819</v>
      </c>
      <c r="C1532" t="s">
        <v>3539</v>
      </c>
      <c r="D1532" t="str">
        <f t="shared" si="22"/>
        <v>tomoyae095</v>
      </c>
      <c r="E1532">
        <v>4</v>
      </c>
      <c r="F1532" t="s">
        <v>3492</v>
      </c>
      <c r="G1532" t="s">
        <v>3706</v>
      </c>
      <c r="H1532" t="s">
        <v>3888</v>
      </c>
      <c r="O1532" s="3">
        <v>43580</v>
      </c>
    </row>
    <row r="1533" spans="2:15" x14ac:dyDescent="0.4">
      <c r="B1533" t="s">
        <v>3820</v>
      </c>
      <c r="C1533" t="s">
        <v>3475</v>
      </c>
      <c r="D1533" t="str">
        <f t="shared" ref="D1533:D1621" si="23">_xlfn.CONCAT(C1533,G1533)</f>
        <v>mikae095</v>
      </c>
      <c r="E1533">
        <v>3</v>
      </c>
      <c r="F1533" t="s">
        <v>3494</v>
      </c>
      <c r="G1533" t="s">
        <v>3706</v>
      </c>
      <c r="H1533" t="s">
        <v>3888</v>
      </c>
      <c r="O1533" s="3">
        <v>43580</v>
      </c>
    </row>
    <row r="1534" spans="2:15" x14ac:dyDescent="0.4">
      <c r="B1534" t="s">
        <v>4065</v>
      </c>
      <c r="C1534" t="s">
        <v>3520</v>
      </c>
      <c r="D1534" t="str">
        <f t="shared" si="23"/>
        <v>yutas096</v>
      </c>
      <c r="E1534">
        <v>5</v>
      </c>
      <c r="F1534" t="s">
        <v>6</v>
      </c>
      <c r="G1534" t="s">
        <v>4069</v>
      </c>
      <c r="O1534" s="3"/>
    </row>
    <row r="1535" spans="2:15" x14ac:dyDescent="0.4">
      <c r="B1535" t="s">
        <v>4066</v>
      </c>
      <c r="C1535" t="s">
        <v>3525</v>
      </c>
      <c r="E1535">
        <v>4</v>
      </c>
      <c r="F1535" t="s">
        <v>5</v>
      </c>
      <c r="G1535" t="s">
        <v>4069</v>
      </c>
      <c r="O1535" s="3"/>
    </row>
    <row r="1536" spans="2:15" x14ac:dyDescent="0.4">
      <c r="B1536" t="s">
        <v>4067</v>
      </c>
      <c r="C1536" t="s">
        <v>3536</v>
      </c>
      <c r="E1536">
        <v>3</v>
      </c>
      <c r="F1536" t="s">
        <v>4</v>
      </c>
      <c r="G1536" t="s">
        <v>4069</v>
      </c>
      <c r="O1536" s="3"/>
    </row>
    <row r="1537" spans="2:15" x14ac:dyDescent="0.4">
      <c r="B1537" t="s">
        <v>4068</v>
      </c>
      <c r="C1537" t="s">
        <v>3509</v>
      </c>
      <c r="E1537">
        <v>3</v>
      </c>
      <c r="F1537" t="s">
        <v>5</v>
      </c>
      <c r="G1537" t="s">
        <v>4069</v>
      </c>
      <c r="O1537" s="3"/>
    </row>
    <row r="1538" spans="2:15" x14ac:dyDescent="0.4">
      <c r="B1538" t="s">
        <v>3821</v>
      </c>
      <c r="C1538" t="s">
        <v>3505</v>
      </c>
      <c r="D1538" t="str">
        <f t="shared" si="23"/>
        <v>reie096</v>
      </c>
      <c r="E1538">
        <v>5</v>
      </c>
      <c r="F1538" t="s">
        <v>3493</v>
      </c>
      <c r="G1538" t="s">
        <v>3829</v>
      </c>
      <c r="H1538" t="s">
        <v>3889</v>
      </c>
      <c r="O1538" s="3">
        <v>43585</v>
      </c>
    </row>
    <row r="1539" spans="2:15" x14ac:dyDescent="0.4">
      <c r="B1539" t="s">
        <v>3822</v>
      </c>
      <c r="C1539" t="s">
        <v>3510</v>
      </c>
      <c r="D1539" t="str">
        <f t="shared" si="23"/>
        <v>kogae096</v>
      </c>
      <c r="E1539">
        <v>4</v>
      </c>
      <c r="F1539" t="s">
        <v>3492</v>
      </c>
      <c r="G1539" t="s">
        <v>3829</v>
      </c>
      <c r="H1539" t="s">
        <v>3889</v>
      </c>
      <c r="O1539" s="3">
        <v>43585</v>
      </c>
    </row>
    <row r="1540" spans="2:15" x14ac:dyDescent="0.4">
      <c r="B1540" t="s">
        <v>3823</v>
      </c>
      <c r="C1540" t="s">
        <v>3639</v>
      </c>
      <c r="D1540" t="str">
        <f t="shared" si="23"/>
        <v>yuzurue096</v>
      </c>
      <c r="E1540">
        <v>3</v>
      </c>
      <c r="F1540" t="s">
        <v>3494</v>
      </c>
      <c r="G1540" t="s">
        <v>3829</v>
      </c>
      <c r="H1540" t="s">
        <v>3889</v>
      </c>
      <c r="O1540" s="3">
        <v>43585</v>
      </c>
    </row>
    <row r="1541" spans="2:15" x14ac:dyDescent="0.4">
      <c r="B1541" t="s">
        <v>3824</v>
      </c>
      <c r="C1541" t="s">
        <v>3507</v>
      </c>
      <c r="D1541" t="str">
        <f t="shared" si="23"/>
        <v>torie096</v>
      </c>
      <c r="E1541">
        <v>3</v>
      </c>
      <c r="F1541" t="s">
        <v>3493</v>
      </c>
      <c r="G1541" t="s">
        <v>3829</v>
      </c>
      <c r="H1541" t="s">
        <v>3889</v>
      </c>
      <c r="O1541" s="3">
        <v>43585</v>
      </c>
    </row>
    <row r="1542" spans="2:15" x14ac:dyDescent="0.4">
      <c r="B1542" t="s">
        <v>3825</v>
      </c>
      <c r="C1542" t="s">
        <v>3504</v>
      </c>
      <c r="D1542" t="str">
        <f t="shared" si="23"/>
        <v>kaorue096</v>
      </c>
      <c r="E1542">
        <v>3</v>
      </c>
      <c r="F1542" t="s">
        <v>3492</v>
      </c>
      <c r="G1542" t="s">
        <v>3829</v>
      </c>
      <c r="H1542" t="s">
        <v>3889</v>
      </c>
      <c r="O1542" s="3">
        <v>43585</v>
      </c>
    </row>
    <row r="1543" spans="2:15" x14ac:dyDescent="0.4">
      <c r="B1543" t="s">
        <v>3826</v>
      </c>
      <c r="C1543" t="s">
        <v>3490</v>
      </c>
      <c r="D1543" t="str">
        <f t="shared" si="23"/>
        <v>ritsue096</v>
      </c>
      <c r="E1543">
        <v>5</v>
      </c>
      <c r="F1543" t="s">
        <v>3492</v>
      </c>
      <c r="G1543" t="s">
        <v>3829</v>
      </c>
      <c r="H1543" t="s">
        <v>3888</v>
      </c>
      <c r="O1543" s="3">
        <v>43585</v>
      </c>
    </row>
    <row r="1544" spans="2:15" x14ac:dyDescent="0.4">
      <c r="B1544" t="s">
        <v>3827</v>
      </c>
      <c r="C1544" t="s">
        <v>3619</v>
      </c>
      <c r="D1544" t="str">
        <f t="shared" si="23"/>
        <v>maoe096</v>
      </c>
      <c r="E1544">
        <v>4</v>
      </c>
      <c r="F1544" t="s">
        <v>3494</v>
      </c>
      <c r="G1544" t="s">
        <v>3829</v>
      </c>
      <c r="H1544" t="s">
        <v>3888</v>
      </c>
      <c r="O1544" s="3">
        <v>43595</v>
      </c>
    </row>
    <row r="1545" spans="2:15" x14ac:dyDescent="0.4">
      <c r="B1545" t="s">
        <v>3828</v>
      </c>
      <c r="C1545" t="s">
        <v>3491</v>
      </c>
      <c r="D1545" t="str">
        <f t="shared" si="23"/>
        <v>arashie096</v>
      </c>
      <c r="E1545">
        <v>3</v>
      </c>
      <c r="F1545" t="s">
        <v>3493</v>
      </c>
      <c r="G1545" t="s">
        <v>3829</v>
      </c>
      <c r="H1545" t="s">
        <v>3888</v>
      </c>
      <c r="O1545" s="3">
        <v>43595</v>
      </c>
    </row>
    <row r="1546" spans="2:15" x14ac:dyDescent="0.4">
      <c r="B1546" t="s">
        <v>4070</v>
      </c>
      <c r="C1546" t="s">
        <v>3600</v>
      </c>
      <c r="D1546" t="str">
        <f t="shared" si="23"/>
        <v>madaras097</v>
      </c>
      <c r="E1546">
        <v>5</v>
      </c>
      <c r="F1546" t="s">
        <v>3494</v>
      </c>
      <c r="G1546" t="s">
        <v>4074</v>
      </c>
      <c r="O1546" s="3"/>
    </row>
    <row r="1547" spans="2:15" x14ac:dyDescent="0.4">
      <c r="B1547" t="s">
        <v>4071</v>
      </c>
      <c r="C1547" t="s">
        <v>3504</v>
      </c>
      <c r="E1547">
        <v>4</v>
      </c>
      <c r="F1547" t="s">
        <v>3492</v>
      </c>
      <c r="G1547" t="s">
        <v>4074</v>
      </c>
      <c r="O1547" s="3"/>
    </row>
    <row r="1548" spans="2:15" x14ac:dyDescent="0.4">
      <c r="B1548" t="s">
        <v>4072</v>
      </c>
      <c r="C1548" t="s">
        <v>3506</v>
      </c>
      <c r="E1548">
        <v>3</v>
      </c>
      <c r="F1548" t="s">
        <v>4</v>
      </c>
      <c r="G1548" t="s">
        <v>4074</v>
      </c>
      <c r="O1548" s="3"/>
    </row>
    <row r="1549" spans="2:15" x14ac:dyDescent="0.4">
      <c r="B1549" t="s">
        <v>4073</v>
      </c>
      <c r="C1549" t="s">
        <v>3537</v>
      </c>
      <c r="E1549">
        <v>3</v>
      </c>
      <c r="F1549" t="s">
        <v>3494</v>
      </c>
      <c r="G1549" t="s">
        <v>4074</v>
      </c>
      <c r="O1549" s="3"/>
    </row>
    <row r="1550" spans="2:15" x14ac:dyDescent="0.4">
      <c r="B1550" t="s">
        <v>3830</v>
      </c>
      <c r="C1550" t="s">
        <v>3488</v>
      </c>
      <c r="D1550" t="str">
        <f t="shared" si="23"/>
        <v>natsumee097</v>
      </c>
      <c r="E1550">
        <v>5</v>
      </c>
      <c r="F1550" t="s">
        <v>3493</v>
      </c>
      <c r="G1550" t="s">
        <v>3838</v>
      </c>
      <c r="H1550" t="s">
        <v>3889</v>
      </c>
      <c r="O1550" s="3">
        <v>43600</v>
      </c>
    </row>
    <row r="1551" spans="2:15" x14ac:dyDescent="0.4">
      <c r="B1551" t="s">
        <v>3831</v>
      </c>
      <c r="C1551" t="s">
        <v>3536</v>
      </c>
      <c r="D1551" t="str">
        <f t="shared" si="23"/>
        <v>shue097</v>
      </c>
      <c r="E1551">
        <v>4</v>
      </c>
      <c r="F1551" t="s">
        <v>3492</v>
      </c>
      <c r="G1551" t="s">
        <v>3838</v>
      </c>
      <c r="H1551" t="s">
        <v>3889</v>
      </c>
      <c r="O1551" s="3">
        <v>43600</v>
      </c>
    </row>
    <row r="1552" spans="2:15" x14ac:dyDescent="0.4">
      <c r="B1552" t="s">
        <v>3832</v>
      </c>
      <c r="C1552" t="s">
        <v>3485</v>
      </c>
      <c r="D1552" t="str">
        <f t="shared" si="23"/>
        <v>sorae097</v>
      </c>
      <c r="E1552">
        <v>3</v>
      </c>
      <c r="F1552" t="s">
        <v>3493</v>
      </c>
      <c r="G1552" t="s">
        <v>3838</v>
      </c>
      <c r="H1552" t="s">
        <v>3889</v>
      </c>
      <c r="O1552" s="3">
        <v>43600</v>
      </c>
    </row>
    <row r="1553" spans="2:15" x14ac:dyDescent="0.4">
      <c r="B1553" t="s">
        <v>3833</v>
      </c>
      <c r="C1553" t="s">
        <v>3520</v>
      </c>
      <c r="D1553" t="str">
        <f t="shared" si="23"/>
        <v>yutae097</v>
      </c>
      <c r="E1553">
        <v>3</v>
      </c>
      <c r="F1553" t="s">
        <v>3494</v>
      </c>
      <c r="G1553" t="s">
        <v>3838</v>
      </c>
      <c r="H1553" t="s">
        <v>3889</v>
      </c>
      <c r="O1553" s="3">
        <v>43600</v>
      </c>
    </row>
    <row r="1554" spans="2:15" x14ac:dyDescent="0.4">
      <c r="B1554" t="s">
        <v>3834</v>
      </c>
      <c r="C1554" t="s">
        <v>3522</v>
      </c>
      <c r="D1554" t="str">
        <f t="shared" si="23"/>
        <v>hinatae097</v>
      </c>
      <c r="E1554">
        <v>3</v>
      </c>
      <c r="F1554" t="s">
        <v>3492</v>
      </c>
      <c r="G1554" t="s">
        <v>3838</v>
      </c>
      <c r="H1554" t="s">
        <v>3889</v>
      </c>
      <c r="O1554" s="3">
        <v>43600</v>
      </c>
    </row>
    <row r="1555" spans="2:15" x14ac:dyDescent="0.4">
      <c r="B1555" t="s">
        <v>3835</v>
      </c>
      <c r="C1555" t="s">
        <v>3475</v>
      </c>
      <c r="D1555" t="str">
        <f t="shared" si="23"/>
        <v>mikae097</v>
      </c>
      <c r="E1555">
        <v>5</v>
      </c>
      <c r="F1555" t="s">
        <v>3494</v>
      </c>
      <c r="G1555" t="s">
        <v>3838</v>
      </c>
      <c r="H1555" t="s">
        <v>3888</v>
      </c>
      <c r="O1555" s="3">
        <v>43600</v>
      </c>
    </row>
    <row r="1556" spans="2:15" x14ac:dyDescent="0.4">
      <c r="B1556" t="s">
        <v>3836</v>
      </c>
      <c r="C1556" t="s">
        <v>3474</v>
      </c>
      <c r="D1556" t="str">
        <f t="shared" si="23"/>
        <v>tsumugie097</v>
      </c>
      <c r="E1556">
        <v>4</v>
      </c>
      <c r="F1556" t="s">
        <v>3493</v>
      </c>
      <c r="G1556" t="s">
        <v>3838</v>
      </c>
      <c r="H1556" t="s">
        <v>3888</v>
      </c>
      <c r="O1556" s="3">
        <v>43610</v>
      </c>
    </row>
    <row r="1557" spans="2:15" x14ac:dyDescent="0.4">
      <c r="B1557" t="s">
        <v>3837</v>
      </c>
      <c r="C1557" t="s">
        <v>3521</v>
      </c>
      <c r="D1557" t="str">
        <f t="shared" si="23"/>
        <v>shinobue097</v>
      </c>
      <c r="E1557">
        <v>3</v>
      </c>
      <c r="F1557" t="s">
        <v>3492</v>
      </c>
      <c r="G1557" t="s">
        <v>3838</v>
      </c>
      <c r="H1557" t="s">
        <v>3888</v>
      </c>
      <c r="O1557" s="3">
        <v>43610</v>
      </c>
    </row>
    <row r="1558" spans="2:15" x14ac:dyDescent="0.4">
      <c r="B1558" t="s">
        <v>4075</v>
      </c>
      <c r="C1558" t="s">
        <v>3203</v>
      </c>
      <c r="D1558" t="str">
        <f t="shared" si="23"/>
        <v>keitos098</v>
      </c>
      <c r="E1558">
        <v>5</v>
      </c>
      <c r="F1558" t="s">
        <v>3492</v>
      </c>
      <c r="G1558" t="s">
        <v>4080</v>
      </c>
      <c r="O1558" s="3"/>
    </row>
    <row r="1559" spans="2:15" x14ac:dyDescent="0.4">
      <c r="B1559" t="s">
        <v>4076</v>
      </c>
      <c r="C1559" t="s">
        <v>3485</v>
      </c>
      <c r="E1559">
        <v>4</v>
      </c>
      <c r="F1559" t="s">
        <v>5</v>
      </c>
      <c r="G1559" t="s">
        <v>4080</v>
      </c>
      <c r="O1559" s="3"/>
    </row>
    <row r="1560" spans="2:15" x14ac:dyDescent="0.4">
      <c r="B1560" t="s">
        <v>4077</v>
      </c>
      <c r="C1560" t="s">
        <v>3474</v>
      </c>
      <c r="E1560">
        <v>3</v>
      </c>
      <c r="F1560" t="s">
        <v>3492</v>
      </c>
      <c r="G1560" t="s">
        <v>4080</v>
      </c>
      <c r="O1560" s="3"/>
    </row>
    <row r="1561" spans="2:15" x14ac:dyDescent="0.4">
      <c r="B1561" t="s">
        <v>4078</v>
      </c>
      <c r="C1561" t="s">
        <v>3551</v>
      </c>
      <c r="E1561">
        <v>3</v>
      </c>
      <c r="F1561" t="s">
        <v>4</v>
      </c>
      <c r="G1561" t="s">
        <v>4080</v>
      </c>
      <c r="O1561" s="3"/>
    </row>
    <row r="1562" spans="2:15" x14ac:dyDescent="0.4">
      <c r="B1562" t="s">
        <v>3839</v>
      </c>
      <c r="C1562" t="s">
        <v>3639</v>
      </c>
      <c r="D1562" t="str">
        <f t="shared" si="23"/>
        <v>yuzurue098</v>
      </c>
      <c r="E1562">
        <v>5</v>
      </c>
      <c r="F1562" t="s">
        <v>3492</v>
      </c>
      <c r="G1562" t="s">
        <v>3847</v>
      </c>
      <c r="H1562" t="s">
        <v>3889</v>
      </c>
      <c r="O1562" s="3">
        <v>43616</v>
      </c>
    </row>
    <row r="1563" spans="2:15" x14ac:dyDescent="0.4">
      <c r="B1563" t="s">
        <v>3840</v>
      </c>
      <c r="C1563" t="s">
        <v>3599</v>
      </c>
      <c r="D1563" t="str">
        <f t="shared" si="23"/>
        <v>eichie098</v>
      </c>
      <c r="E1563">
        <v>4</v>
      </c>
      <c r="F1563" t="s">
        <v>4</v>
      </c>
      <c r="G1563" t="s">
        <v>3847</v>
      </c>
      <c r="H1563" t="s">
        <v>3889</v>
      </c>
      <c r="O1563" s="3">
        <v>43616</v>
      </c>
    </row>
    <row r="1564" spans="2:15" x14ac:dyDescent="0.4">
      <c r="B1564" t="s">
        <v>3841</v>
      </c>
      <c r="C1564" t="s">
        <v>3536</v>
      </c>
      <c r="D1564" t="str">
        <f t="shared" si="23"/>
        <v>shue098</v>
      </c>
      <c r="E1564">
        <v>3</v>
      </c>
      <c r="F1564" t="s">
        <v>4</v>
      </c>
      <c r="G1564" t="s">
        <v>3847</v>
      </c>
      <c r="H1564" t="s">
        <v>3889</v>
      </c>
      <c r="O1564" s="3">
        <v>43616</v>
      </c>
    </row>
    <row r="1565" spans="2:15" x14ac:dyDescent="0.4">
      <c r="B1565" t="s">
        <v>3842</v>
      </c>
      <c r="C1565" t="s">
        <v>3489</v>
      </c>
      <c r="D1565" t="str">
        <f t="shared" si="23"/>
        <v>tsukasae098</v>
      </c>
      <c r="E1565">
        <v>3</v>
      </c>
      <c r="F1565" t="s">
        <v>5</v>
      </c>
      <c r="G1565" t="s">
        <v>3847</v>
      </c>
      <c r="H1565" t="s">
        <v>3889</v>
      </c>
      <c r="O1565" s="3">
        <v>43616</v>
      </c>
    </row>
    <row r="1566" spans="2:15" x14ac:dyDescent="0.4">
      <c r="B1566" t="s">
        <v>3843</v>
      </c>
      <c r="C1566" t="s">
        <v>3539</v>
      </c>
      <c r="D1566" t="str">
        <f t="shared" si="23"/>
        <v>tomoyae098</v>
      </c>
      <c r="E1566">
        <v>3</v>
      </c>
      <c r="F1566" t="s">
        <v>6</v>
      </c>
      <c r="G1566" t="s">
        <v>3847</v>
      </c>
      <c r="H1566" t="s">
        <v>3889</v>
      </c>
      <c r="O1566" s="3">
        <v>43616</v>
      </c>
    </row>
    <row r="1567" spans="2:15" x14ac:dyDescent="0.4">
      <c r="B1567" t="s">
        <v>3844</v>
      </c>
      <c r="C1567" t="s">
        <v>3507</v>
      </c>
      <c r="D1567" t="str">
        <f t="shared" si="23"/>
        <v>torie098</v>
      </c>
      <c r="E1567">
        <v>5</v>
      </c>
      <c r="F1567" t="s">
        <v>5</v>
      </c>
      <c r="G1567" t="s">
        <v>3847</v>
      </c>
      <c r="H1567" t="s">
        <v>3888</v>
      </c>
      <c r="O1567" s="3">
        <v>43616</v>
      </c>
    </row>
    <row r="1568" spans="2:15" x14ac:dyDescent="0.4">
      <c r="B1568" t="s">
        <v>3845</v>
      </c>
      <c r="C1568" t="s">
        <v>3580</v>
      </c>
      <c r="D1568" t="str">
        <f t="shared" si="23"/>
        <v>watarue098</v>
      </c>
      <c r="E1568">
        <v>4</v>
      </c>
      <c r="F1568" t="s">
        <v>6</v>
      </c>
      <c r="G1568" t="s">
        <v>3847</v>
      </c>
      <c r="H1568" t="s">
        <v>3888</v>
      </c>
      <c r="O1568" s="3">
        <v>43626</v>
      </c>
    </row>
    <row r="1569" spans="2:15" x14ac:dyDescent="0.4">
      <c r="B1569" t="s">
        <v>3846</v>
      </c>
      <c r="C1569" t="s">
        <v>3203</v>
      </c>
      <c r="D1569" t="str">
        <f t="shared" si="23"/>
        <v>keitoe098</v>
      </c>
      <c r="E1569">
        <v>3</v>
      </c>
      <c r="F1569" t="s">
        <v>4</v>
      </c>
      <c r="G1569" t="s">
        <v>3847</v>
      </c>
      <c r="H1569" t="s">
        <v>3888</v>
      </c>
      <c r="O1569" s="3">
        <v>43626</v>
      </c>
    </row>
    <row r="1570" spans="2:15" x14ac:dyDescent="0.4">
      <c r="B1570" t="s">
        <v>4081</v>
      </c>
      <c r="C1570" t="s">
        <v>3489</v>
      </c>
      <c r="D1570" t="str">
        <f t="shared" si="23"/>
        <v>tsukasas099</v>
      </c>
      <c r="E1570">
        <v>5</v>
      </c>
      <c r="F1570" t="s">
        <v>3493</v>
      </c>
      <c r="G1570" t="s">
        <v>4079</v>
      </c>
      <c r="O1570" s="3"/>
    </row>
    <row r="1571" spans="2:15" x14ac:dyDescent="0.4">
      <c r="B1571" t="s">
        <v>4082</v>
      </c>
      <c r="C1571" t="s">
        <v>3524</v>
      </c>
      <c r="E1571">
        <v>4</v>
      </c>
      <c r="F1571" t="s">
        <v>5</v>
      </c>
      <c r="G1571" t="s">
        <v>4079</v>
      </c>
      <c r="O1571" s="3"/>
    </row>
    <row r="1572" spans="2:15" x14ac:dyDescent="0.4">
      <c r="B1572" t="s">
        <v>4083</v>
      </c>
      <c r="C1572" t="s">
        <v>3538</v>
      </c>
      <c r="E1572">
        <v>3</v>
      </c>
      <c r="F1572" t="s">
        <v>3492</v>
      </c>
      <c r="G1572" t="s">
        <v>4079</v>
      </c>
      <c r="O1572" s="3"/>
    </row>
    <row r="1573" spans="2:15" x14ac:dyDescent="0.4">
      <c r="B1573" t="s">
        <v>4084</v>
      </c>
      <c r="C1573" t="s">
        <v>3521</v>
      </c>
      <c r="E1573">
        <v>3</v>
      </c>
      <c r="F1573" t="s">
        <v>3494</v>
      </c>
      <c r="G1573" t="s">
        <v>4079</v>
      </c>
      <c r="O1573" s="3"/>
    </row>
    <row r="1574" spans="2:15" x14ac:dyDescent="0.4">
      <c r="B1574" t="s">
        <v>3890</v>
      </c>
      <c r="C1574" t="s">
        <v>3863</v>
      </c>
      <c r="D1574" t="str">
        <f t="shared" si="23"/>
        <v>一条シンe099</v>
      </c>
      <c r="E1574">
        <v>5</v>
      </c>
      <c r="F1574" t="s">
        <v>4</v>
      </c>
      <c r="G1574" t="s">
        <v>3862</v>
      </c>
      <c r="O1574" s="3"/>
    </row>
    <row r="1575" spans="2:15" x14ac:dyDescent="0.4">
      <c r="B1575" t="s">
        <v>3848</v>
      </c>
      <c r="C1575" t="s">
        <v>3861</v>
      </c>
      <c r="D1575" t="str">
        <f t="shared" si="23"/>
        <v>大和アレクサンダーe099</v>
      </c>
      <c r="E1575">
        <v>5</v>
      </c>
      <c r="F1575" t="s">
        <v>5</v>
      </c>
      <c r="G1575" t="s">
        <v>3862</v>
      </c>
      <c r="H1575" t="s">
        <v>3889</v>
      </c>
      <c r="O1575" s="3">
        <v>43631</v>
      </c>
    </row>
    <row r="1576" spans="2:15" x14ac:dyDescent="0.4">
      <c r="B1576" t="s">
        <v>3849</v>
      </c>
      <c r="C1576" t="s">
        <v>3860</v>
      </c>
      <c r="D1576" t="str">
        <f t="shared" si="23"/>
        <v>速水ヒロe099</v>
      </c>
      <c r="E1576">
        <v>4</v>
      </c>
      <c r="F1576" t="s">
        <v>6</v>
      </c>
      <c r="G1576" t="s">
        <v>3862</v>
      </c>
      <c r="H1576" t="s">
        <v>3889</v>
      </c>
      <c r="O1576" s="3">
        <v>43631</v>
      </c>
    </row>
    <row r="1577" spans="2:15" x14ac:dyDescent="0.4">
      <c r="B1577" t="s">
        <v>3850</v>
      </c>
      <c r="C1577" t="s">
        <v>3859</v>
      </c>
      <c r="D1577" t="str">
        <f t="shared" si="23"/>
        <v>香賀美タイガe099</v>
      </c>
      <c r="E1577">
        <v>3</v>
      </c>
      <c r="F1577" t="s">
        <v>5</v>
      </c>
      <c r="G1577" t="s">
        <v>3862</v>
      </c>
      <c r="H1577" t="s">
        <v>3889</v>
      </c>
      <c r="O1577" s="3">
        <v>43631</v>
      </c>
    </row>
    <row r="1578" spans="2:15" x14ac:dyDescent="0.4">
      <c r="B1578" t="s">
        <v>3851</v>
      </c>
      <c r="C1578" t="s">
        <v>3858</v>
      </c>
      <c r="D1578" t="str">
        <f t="shared" si="23"/>
        <v>十王院カケルe099</v>
      </c>
      <c r="E1578">
        <v>3</v>
      </c>
      <c r="F1578" t="s">
        <v>6</v>
      </c>
      <c r="G1578" t="s">
        <v>3862</v>
      </c>
      <c r="H1578" t="s">
        <v>3889</v>
      </c>
      <c r="O1578" s="3">
        <v>43631</v>
      </c>
    </row>
    <row r="1579" spans="2:15" x14ac:dyDescent="0.4">
      <c r="B1579" t="s">
        <v>3852</v>
      </c>
      <c r="C1579" t="s">
        <v>3510</v>
      </c>
      <c r="D1579" t="str">
        <f t="shared" si="23"/>
        <v>kogae099</v>
      </c>
      <c r="E1579">
        <v>3</v>
      </c>
      <c r="F1579" t="s">
        <v>4</v>
      </c>
      <c r="G1579" t="s">
        <v>3862</v>
      </c>
      <c r="H1579" t="s">
        <v>3889</v>
      </c>
      <c r="O1579" s="3">
        <v>43631</v>
      </c>
    </row>
    <row r="1580" spans="2:15" x14ac:dyDescent="0.4">
      <c r="B1580" t="s">
        <v>3853</v>
      </c>
      <c r="C1580" t="s">
        <v>3507</v>
      </c>
      <c r="D1580" t="str">
        <f t="shared" si="23"/>
        <v>torie099</v>
      </c>
      <c r="E1580">
        <v>3</v>
      </c>
      <c r="F1580" t="s">
        <v>6</v>
      </c>
      <c r="G1580" t="s">
        <v>3862</v>
      </c>
      <c r="H1580" t="s">
        <v>3889</v>
      </c>
      <c r="O1580" s="3">
        <v>43631</v>
      </c>
    </row>
    <row r="1581" spans="2:15" x14ac:dyDescent="0.4">
      <c r="B1581" t="s">
        <v>3854</v>
      </c>
      <c r="C1581" t="s">
        <v>3857</v>
      </c>
      <c r="D1581" t="str">
        <f t="shared" si="23"/>
        <v>ade099</v>
      </c>
      <c r="E1581">
        <v>5</v>
      </c>
      <c r="F1581" t="s">
        <v>6</v>
      </c>
      <c r="G1581" t="s">
        <v>3862</v>
      </c>
      <c r="H1581" t="s">
        <v>3888</v>
      </c>
      <c r="O1581" s="3">
        <v>43631</v>
      </c>
    </row>
    <row r="1582" spans="2:15" x14ac:dyDescent="0.4">
      <c r="B1582" t="s">
        <v>3855</v>
      </c>
      <c r="C1582" t="s">
        <v>3487</v>
      </c>
      <c r="D1582" t="str">
        <f t="shared" si="23"/>
        <v>leoe099</v>
      </c>
      <c r="E1582">
        <v>4</v>
      </c>
      <c r="F1582" t="s">
        <v>4</v>
      </c>
      <c r="G1582" t="s">
        <v>3862</v>
      </c>
      <c r="H1582" t="s">
        <v>3888</v>
      </c>
      <c r="O1582" s="3">
        <v>43641</v>
      </c>
    </row>
    <row r="1583" spans="2:15" x14ac:dyDescent="0.4">
      <c r="B1583" t="s">
        <v>3856</v>
      </c>
      <c r="C1583" t="s">
        <v>3552</v>
      </c>
      <c r="D1583" t="str">
        <f t="shared" si="23"/>
        <v>subarue099</v>
      </c>
      <c r="E1583">
        <v>3</v>
      </c>
      <c r="F1583" t="s">
        <v>5</v>
      </c>
      <c r="G1583" t="s">
        <v>3862</v>
      </c>
      <c r="H1583" t="s">
        <v>3888</v>
      </c>
      <c r="O1583" s="3">
        <v>43641</v>
      </c>
    </row>
    <row r="1584" spans="2:15" x14ac:dyDescent="0.4">
      <c r="B1584" t="s">
        <v>4085</v>
      </c>
      <c r="C1584" t="s">
        <v>3504</v>
      </c>
      <c r="D1584" t="str">
        <f t="shared" si="23"/>
        <v>kaorus100</v>
      </c>
      <c r="E1584">
        <v>5</v>
      </c>
      <c r="F1584" t="s">
        <v>3492</v>
      </c>
      <c r="G1584" t="s">
        <v>4089</v>
      </c>
      <c r="O1584" s="3"/>
    </row>
    <row r="1585" spans="2:15" x14ac:dyDescent="0.4">
      <c r="B1585" t="s">
        <v>4086</v>
      </c>
      <c r="C1585" t="s">
        <v>3505</v>
      </c>
      <c r="E1585">
        <v>4</v>
      </c>
      <c r="F1585" t="s">
        <v>3494</v>
      </c>
      <c r="G1585" t="s">
        <v>4089</v>
      </c>
      <c r="O1585" s="3"/>
    </row>
    <row r="1586" spans="2:15" x14ac:dyDescent="0.4">
      <c r="B1586" t="s">
        <v>4087</v>
      </c>
      <c r="C1586" t="s">
        <v>3508</v>
      </c>
      <c r="E1586">
        <v>3</v>
      </c>
      <c r="F1586" t="s">
        <v>3493</v>
      </c>
      <c r="G1586" t="s">
        <v>4089</v>
      </c>
      <c r="O1586" s="3"/>
    </row>
    <row r="1587" spans="2:15" x14ac:dyDescent="0.4">
      <c r="B1587" t="s">
        <v>4088</v>
      </c>
      <c r="C1587" t="s">
        <v>3510</v>
      </c>
      <c r="E1587">
        <v>3</v>
      </c>
      <c r="F1587" t="s">
        <v>3492</v>
      </c>
      <c r="G1587" t="s">
        <v>4089</v>
      </c>
      <c r="O1587" s="3"/>
    </row>
    <row r="1588" spans="2:15" x14ac:dyDescent="0.4">
      <c r="B1588" t="s">
        <v>3864</v>
      </c>
      <c r="C1588" t="s">
        <v>3619</v>
      </c>
      <c r="D1588" t="str">
        <f t="shared" si="23"/>
        <v>maoe100</v>
      </c>
      <c r="E1588">
        <v>5</v>
      </c>
      <c r="F1588" t="s">
        <v>6</v>
      </c>
      <c r="G1588" t="s">
        <v>3874</v>
      </c>
      <c r="H1588" t="s">
        <v>3889</v>
      </c>
      <c r="O1588" s="3">
        <v>43646</v>
      </c>
    </row>
    <row r="1589" spans="2:15" x14ac:dyDescent="0.4">
      <c r="B1589" t="s">
        <v>3865</v>
      </c>
      <c r="C1589" t="s">
        <v>3550</v>
      </c>
      <c r="D1589" t="str">
        <f t="shared" si="23"/>
        <v>hokutoe100</v>
      </c>
      <c r="E1589">
        <v>4</v>
      </c>
      <c r="F1589" t="s">
        <v>4</v>
      </c>
      <c r="G1589" t="s">
        <v>3874</v>
      </c>
      <c r="H1589" t="s">
        <v>3889</v>
      </c>
      <c r="O1589" s="3">
        <v>43646</v>
      </c>
    </row>
    <row r="1590" spans="2:15" x14ac:dyDescent="0.4">
      <c r="B1590" t="s">
        <v>3866</v>
      </c>
      <c r="C1590" t="s">
        <v>3490</v>
      </c>
      <c r="D1590" t="str">
        <f t="shared" si="23"/>
        <v>ritsue100</v>
      </c>
      <c r="E1590">
        <v>3</v>
      </c>
      <c r="F1590" t="s">
        <v>6</v>
      </c>
      <c r="G1590" t="s">
        <v>3874</v>
      </c>
      <c r="H1590" t="s">
        <v>3889</v>
      </c>
      <c r="O1590" s="3">
        <v>43646</v>
      </c>
    </row>
    <row r="1591" spans="2:15" x14ac:dyDescent="0.4">
      <c r="B1591" t="s">
        <v>3867</v>
      </c>
      <c r="C1591" t="s">
        <v>3486</v>
      </c>
      <c r="D1591" t="str">
        <f t="shared" si="23"/>
        <v>izumie100</v>
      </c>
      <c r="E1591">
        <v>3</v>
      </c>
      <c r="F1591" t="s">
        <v>4</v>
      </c>
      <c r="G1591" t="s">
        <v>3874</v>
      </c>
      <c r="H1591" t="s">
        <v>3889</v>
      </c>
      <c r="O1591" s="3">
        <v>43646</v>
      </c>
    </row>
    <row r="1592" spans="2:15" x14ac:dyDescent="0.4">
      <c r="B1592" t="s">
        <v>3868</v>
      </c>
      <c r="C1592" t="s">
        <v>3580</v>
      </c>
      <c r="D1592" t="str">
        <f t="shared" si="23"/>
        <v>watarue100</v>
      </c>
      <c r="E1592">
        <v>3</v>
      </c>
      <c r="F1592" t="s">
        <v>5</v>
      </c>
      <c r="G1592" t="s">
        <v>3874</v>
      </c>
      <c r="H1592" t="s">
        <v>3889</v>
      </c>
      <c r="O1592" s="3">
        <v>43646</v>
      </c>
    </row>
    <row r="1593" spans="2:15" x14ac:dyDescent="0.4">
      <c r="B1593" t="s">
        <v>3869</v>
      </c>
      <c r="C1593" t="s">
        <v>3551</v>
      </c>
      <c r="D1593" t="str">
        <f t="shared" si="23"/>
        <v>makotoe100</v>
      </c>
      <c r="E1593">
        <v>5</v>
      </c>
      <c r="F1593" t="s">
        <v>4</v>
      </c>
      <c r="G1593" t="s">
        <v>3874</v>
      </c>
      <c r="H1593" t="s">
        <v>3888</v>
      </c>
      <c r="O1593" s="3">
        <v>43646</v>
      </c>
    </row>
    <row r="1594" spans="2:15" x14ac:dyDescent="0.4">
      <c r="B1594" t="s">
        <v>3870</v>
      </c>
      <c r="C1594" t="s">
        <v>3552</v>
      </c>
      <c r="D1594" t="str">
        <f t="shared" si="23"/>
        <v>subarue100</v>
      </c>
      <c r="E1594">
        <v>4</v>
      </c>
      <c r="F1594" t="s">
        <v>5</v>
      </c>
      <c r="G1594" t="s">
        <v>3874</v>
      </c>
      <c r="H1594" t="s">
        <v>3888</v>
      </c>
      <c r="O1594" s="3">
        <v>43656</v>
      </c>
    </row>
    <row r="1595" spans="2:15" x14ac:dyDescent="0.4">
      <c r="B1595" t="s">
        <v>3871</v>
      </c>
      <c r="C1595" t="s">
        <v>3488</v>
      </c>
      <c r="D1595" t="str">
        <f t="shared" si="23"/>
        <v>natsumee100</v>
      </c>
      <c r="E1595">
        <v>3</v>
      </c>
      <c r="F1595" t="s">
        <v>3492</v>
      </c>
      <c r="G1595" t="s">
        <v>3874</v>
      </c>
      <c r="H1595" t="s">
        <v>3888</v>
      </c>
      <c r="O1595" s="3">
        <v>43656</v>
      </c>
    </row>
    <row r="1596" spans="2:15" x14ac:dyDescent="0.4">
      <c r="B1596" t="s">
        <v>3884</v>
      </c>
      <c r="C1596" t="s">
        <v>3550</v>
      </c>
      <c r="D1596" t="str">
        <f t="shared" si="23"/>
        <v>hokutouc001</v>
      </c>
      <c r="E1596">
        <v>5</v>
      </c>
      <c r="F1596" t="s">
        <v>3494</v>
      </c>
      <c r="G1596" t="s">
        <v>3431</v>
      </c>
      <c r="H1596" t="s">
        <v>3268</v>
      </c>
      <c r="O1596" s="3">
        <v>43661</v>
      </c>
    </row>
    <row r="1597" spans="2:15" x14ac:dyDescent="0.4">
      <c r="B1597" t="s">
        <v>3885</v>
      </c>
      <c r="C1597" t="s">
        <v>3552</v>
      </c>
      <c r="D1597" t="str">
        <f t="shared" si="23"/>
        <v>subaruuc001</v>
      </c>
      <c r="E1597">
        <v>5</v>
      </c>
      <c r="F1597" t="s">
        <v>4</v>
      </c>
      <c r="G1597" t="s">
        <v>3431</v>
      </c>
      <c r="H1597" t="s">
        <v>3268</v>
      </c>
      <c r="O1597" s="3">
        <v>43661</v>
      </c>
    </row>
    <row r="1598" spans="2:15" x14ac:dyDescent="0.4">
      <c r="B1598" t="s">
        <v>3886</v>
      </c>
      <c r="C1598" t="s">
        <v>3551</v>
      </c>
      <c r="D1598" t="str">
        <f t="shared" si="23"/>
        <v>makotouc001</v>
      </c>
      <c r="E1598">
        <v>5</v>
      </c>
      <c r="F1598" t="s">
        <v>3492</v>
      </c>
      <c r="G1598" t="s">
        <v>3431</v>
      </c>
      <c r="H1598" t="s">
        <v>3268</v>
      </c>
      <c r="O1598" s="3">
        <v>43661</v>
      </c>
    </row>
    <row r="1599" spans="2:15" x14ac:dyDescent="0.4">
      <c r="B1599" t="s">
        <v>3887</v>
      </c>
      <c r="C1599" t="s">
        <v>3619</v>
      </c>
      <c r="D1599" t="str">
        <f t="shared" si="23"/>
        <v>maouc001</v>
      </c>
      <c r="E1599">
        <v>5</v>
      </c>
      <c r="F1599" t="s">
        <v>3494</v>
      </c>
      <c r="G1599" t="s">
        <v>3431</v>
      </c>
      <c r="H1599" t="s">
        <v>3268</v>
      </c>
      <c r="O1599" s="3">
        <v>43661</v>
      </c>
    </row>
    <row r="1600" spans="2:15" x14ac:dyDescent="0.4">
      <c r="B1600" t="s">
        <v>4090</v>
      </c>
      <c r="C1600" t="s">
        <v>3580</v>
      </c>
      <c r="D1600" t="str">
        <f t="shared" si="23"/>
        <v>watarus101</v>
      </c>
      <c r="E1600">
        <v>5</v>
      </c>
      <c r="F1600" t="s">
        <v>3494</v>
      </c>
      <c r="G1600" t="s">
        <v>4094</v>
      </c>
      <c r="O1600" s="3"/>
    </row>
    <row r="1601" spans="2:15" x14ac:dyDescent="0.4">
      <c r="B1601" t="s">
        <v>4091</v>
      </c>
      <c r="C1601" t="s">
        <v>3522</v>
      </c>
      <c r="E1601">
        <v>4</v>
      </c>
      <c r="F1601" t="s">
        <v>3492</v>
      </c>
      <c r="G1601" t="s">
        <v>4094</v>
      </c>
      <c r="O1601" s="3"/>
    </row>
    <row r="1602" spans="2:15" x14ac:dyDescent="0.4">
      <c r="B1602" t="s">
        <v>4092</v>
      </c>
      <c r="C1602" t="s">
        <v>3536</v>
      </c>
      <c r="E1602">
        <v>3</v>
      </c>
      <c r="F1602" t="s">
        <v>3492</v>
      </c>
      <c r="G1602" t="s">
        <v>4094</v>
      </c>
      <c r="O1602" s="3"/>
    </row>
    <row r="1603" spans="2:15" x14ac:dyDescent="0.4">
      <c r="B1603" t="s">
        <v>4093</v>
      </c>
      <c r="C1603" t="s">
        <v>3520</v>
      </c>
      <c r="E1603">
        <v>3</v>
      </c>
      <c r="F1603" t="s">
        <v>3493</v>
      </c>
      <c r="G1603" t="s">
        <v>4094</v>
      </c>
      <c r="O1603" s="3"/>
    </row>
    <row r="1604" spans="2:15" x14ac:dyDescent="0.4">
      <c r="B1604" t="s">
        <v>3875</v>
      </c>
      <c r="C1604" t="s">
        <v>3506</v>
      </c>
      <c r="D1604" t="str">
        <f t="shared" si="23"/>
        <v>somae101</v>
      </c>
      <c r="E1604">
        <v>5</v>
      </c>
      <c r="F1604" t="s">
        <v>3492</v>
      </c>
      <c r="G1604" t="s">
        <v>3883</v>
      </c>
      <c r="H1604" t="s">
        <v>3889</v>
      </c>
      <c r="O1604" s="3">
        <v>43677</v>
      </c>
    </row>
    <row r="1605" spans="2:15" x14ac:dyDescent="0.4">
      <c r="B1605" t="s">
        <v>3876</v>
      </c>
      <c r="C1605" t="s">
        <v>3540</v>
      </c>
      <c r="D1605" t="str">
        <f t="shared" si="23"/>
        <v>nazunae101</v>
      </c>
      <c r="E1605">
        <v>4</v>
      </c>
      <c r="F1605" t="s">
        <v>3494</v>
      </c>
      <c r="G1605" t="s">
        <v>3883</v>
      </c>
      <c r="H1605" t="s">
        <v>3889</v>
      </c>
      <c r="O1605" s="3">
        <v>43677</v>
      </c>
    </row>
    <row r="1606" spans="2:15" x14ac:dyDescent="0.4">
      <c r="B1606" t="s">
        <v>3877</v>
      </c>
      <c r="C1606" t="s">
        <v>3539</v>
      </c>
      <c r="D1606" t="str">
        <f t="shared" si="23"/>
        <v>tomoyae101</v>
      </c>
      <c r="E1606">
        <v>3</v>
      </c>
      <c r="F1606" t="s">
        <v>3492</v>
      </c>
      <c r="G1606" t="s">
        <v>3883</v>
      </c>
      <c r="H1606" t="s">
        <v>3889</v>
      </c>
      <c r="O1606" s="3">
        <v>43677</v>
      </c>
    </row>
    <row r="1607" spans="2:15" x14ac:dyDescent="0.4">
      <c r="B1607" t="s">
        <v>3878</v>
      </c>
      <c r="C1607" t="s">
        <v>3537</v>
      </c>
      <c r="D1607" t="str">
        <f t="shared" si="23"/>
        <v>mitsurue101</v>
      </c>
      <c r="E1607">
        <v>3</v>
      </c>
      <c r="F1607" t="s">
        <v>3493</v>
      </c>
      <c r="G1607" t="s">
        <v>3883</v>
      </c>
      <c r="H1607" t="s">
        <v>3889</v>
      </c>
      <c r="O1607" s="3">
        <v>43677</v>
      </c>
    </row>
    <row r="1608" spans="2:15" x14ac:dyDescent="0.4">
      <c r="B1608" t="s">
        <v>3879</v>
      </c>
      <c r="C1608" t="s">
        <v>3639</v>
      </c>
      <c r="D1608" t="str">
        <f t="shared" si="23"/>
        <v>yuzurue101</v>
      </c>
      <c r="E1608">
        <v>3</v>
      </c>
      <c r="F1608" t="s">
        <v>3494</v>
      </c>
      <c r="G1608" t="s">
        <v>3883</v>
      </c>
      <c r="H1608" t="s">
        <v>3889</v>
      </c>
      <c r="O1608" s="3">
        <v>43677</v>
      </c>
    </row>
    <row r="1609" spans="2:15" x14ac:dyDescent="0.4">
      <c r="B1609" t="s">
        <v>3880</v>
      </c>
      <c r="C1609" t="s">
        <v>3538</v>
      </c>
      <c r="D1609" t="str">
        <f t="shared" si="23"/>
        <v>hajimee101</v>
      </c>
      <c r="E1609">
        <v>5</v>
      </c>
      <c r="F1609" t="s">
        <v>3493</v>
      </c>
      <c r="G1609" t="s">
        <v>3883</v>
      </c>
      <c r="H1609" t="s">
        <v>3888</v>
      </c>
      <c r="O1609" s="3">
        <v>43677</v>
      </c>
    </row>
    <row r="1610" spans="2:15" x14ac:dyDescent="0.4">
      <c r="B1610" t="s">
        <v>3881</v>
      </c>
      <c r="C1610" t="s">
        <v>3203</v>
      </c>
      <c r="D1610" t="str">
        <f t="shared" si="23"/>
        <v>keitoe101</v>
      </c>
      <c r="E1610">
        <v>4</v>
      </c>
      <c r="F1610" t="s">
        <v>3492</v>
      </c>
      <c r="G1610" t="s">
        <v>3883</v>
      </c>
      <c r="H1610" t="s">
        <v>3888</v>
      </c>
      <c r="O1610" s="3">
        <v>43687</v>
      </c>
    </row>
    <row r="1611" spans="2:15" x14ac:dyDescent="0.4">
      <c r="B1611" t="s">
        <v>3882</v>
      </c>
      <c r="C1611" t="s">
        <v>3509</v>
      </c>
      <c r="D1611" t="str">
        <f t="shared" si="23"/>
        <v>kuroe101</v>
      </c>
      <c r="E1611">
        <v>3</v>
      </c>
      <c r="F1611" t="s">
        <v>3494</v>
      </c>
      <c r="G1611" t="s">
        <v>3883</v>
      </c>
      <c r="H1611" t="s">
        <v>3888</v>
      </c>
      <c r="O1611" s="3">
        <v>43687</v>
      </c>
    </row>
    <row r="1612" spans="2:15" x14ac:dyDescent="0.4">
      <c r="D1612" t="str">
        <f t="shared" si="23"/>
        <v/>
      </c>
      <c r="H1612" t="s">
        <v>3268</v>
      </c>
    </row>
    <row r="1613" spans="2:15" x14ac:dyDescent="0.4">
      <c r="D1613" t="str">
        <f t="shared" si="23"/>
        <v/>
      </c>
      <c r="H1613" t="s">
        <v>3268</v>
      </c>
    </row>
    <row r="1614" spans="2:15" x14ac:dyDescent="0.4">
      <c r="D1614" t="str">
        <f t="shared" si="23"/>
        <v/>
      </c>
      <c r="H1614" t="s">
        <v>3268</v>
      </c>
    </row>
    <row r="1615" spans="2:15" x14ac:dyDescent="0.4">
      <c r="D1615" t="str">
        <f t="shared" si="23"/>
        <v/>
      </c>
      <c r="H1615" t="s">
        <v>3268</v>
      </c>
    </row>
    <row r="1616" spans="2:15" x14ac:dyDescent="0.4">
      <c r="D1616" t="str">
        <f t="shared" si="23"/>
        <v/>
      </c>
      <c r="H1616" t="s">
        <v>3268</v>
      </c>
    </row>
    <row r="1617" spans="4:8" x14ac:dyDescent="0.4">
      <c r="D1617" t="str">
        <f t="shared" si="23"/>
        <v/>
      </c>
      <c r="H1617" t="s">
        <v>3268</v>
      </c>
    </row>
    <row r="1618" spans="4:8" x14ac:dyDescent="0.4">
      <c r="D1618" t="str">
        <f t="shared" si="23"/>
        <v/>
      </c>
      <c r="H1618" t="s">
        <v>3268</v>
      </c>
    </row>
    <row r="1619" spans="4:8" x14ac:dyDescent="0.4">
      <c r="D1619" t="str">
        <f t="shared" si="23"/>
        <v/>
      </c>
      <c r="H1619" t="s">
        <v>3268</v>
      </c>
    </row>
    <row r="1620" spans="4:8" x14ac:dyDescent="0.4">
      <c r="D1620" t="str">
        <f t="shared" si="23"/>
        <v/>
      </c>
      <c r="H1620" t="s">
        <v>3268</v>
      </c>
    </row>
    <row r="1621" spans="4:8" x14ac:dyDescent="0.4">
      <c r="D1621" t="str">
        <f t="shared" si="23"/>
        <v/>
      </c>
      <c r="H1621" t="s">
        <v>3268</v>
      </c>
    </row>
    <row r="1622" spans="4:8" x14ac:dyDescent="0.4">
      <c r="D1622" t="str">
        <f t="shared" ref="D1622:D1685" si="24">_xlfn.CONCAT(C1622,G1622)</f>
        <v/>
      </c>
      <c r="H1622" t="s">
        <v>3268</v>
      </c>
    </row>
    <row r="1623" spans="4:8" x14ac:dyDescent="0.4">
      <c r="D1623" t="str">
        <f t="shared" si="24"/>
        <v/>
      </c>
      <c r="H1623" t="s">
        <v>3268</v>
      </c>
    </row>
    <row r="1624" spans="4:8" x14ac:dyDescent="0.4">
      <c r="D1624" t="str">
        <f t="shared" si="24"/>
        <v/>
      </c>
      <c r="H1624" t="s">
        <v>3268</v>
      </c>
    </row>
    <row r="1625" spans="4:8" x14ac:dyDescent="0.4">
      <c r="D1625" t="str">
        <f t="shared" si="24"/>
        <v/>
      </c>
      <c r="H1625" t="s">
        <v>3268</v>
      </c>
    </row>
    <row r="1626" spans="4:8" x14ac:dyDescent="0.4">
      <c r="D1626" t="str">
        <f t="shared" si="24"/>
        <v/>
      </c>
      <c r="H1626" t="s">
        <v>3268</v>
      </c>
    </row>
    <row r="1627" spans="4:8" x14ac:dyDescent="0.4">
      <c r="D1627" t="str">
        <f t="shared" si="24"/>
        <v/>
      </c>
      <c r="H1627" t="s">
        <v>3268</v>
      </c>
    </row>
    <row r="1628" spans="4:8" x14ac:dyDescent="0.4">
      <c r="D1628" t="str">
        <f t="shared" si="24"/>
        <v/>
      </c>
      <c r="H1628" t="s">
        <v>3268</v>
      </c>
    </row>
    <row r="1629" spans="4:8" x14ac:dyDescent="0.4">
      <c r="D1629" t="str">
        <f t="shared" si="24"/>
        <v/>
      </c>
      <c r="H1629" t="s">
        <v>3268</v>
      </c>
    </row>
    <row r="1630" spans="4:8" x14ac:dyDescent="0.4">
      <c r="D1630" t="str">
        <f t="shared" si="24"/>
        <v/>
      </c>
      <c r="H1630" t="s">
        <v>3268</v>
      </c>
    </row>
    <row r="1631" spans="4:8" x14ac:dyDescent="0.4">
      <c r="D1631" t="str">
        <f t="shared" si="24"/>
        <v/>
      </c>
      <c r="H1631" t="s">
        <v>3268</v>
      </c>
    </row>
    <row r="1632" spans="4:8" x14ac:dyDescent="0.4">
      <c r="D1632" t="str">
        <f t="shared" si="24"/>
        <v/>
      </c>
      <c r="H1632" t="s">
        <v>3268</v>
      </c>
    </row>
    <row r="1633" spans="4:8" x14ac:dyDescent="0.4">
      <c r="D1633" t="str">
        <f t="shared" si="24"/>
        <v/>
      </c>
      <c r="H1633" t="s">
        <v>3268</v>
      </c>
    </row>
    <row r="1634" spans="4:8" x14ac:dyDescent="0.4">
      <c r="D1634" t="str">
        <f t="shared" si="24"/>
        <v/>
      </c>
      <c r="H1634" t="s">
        <v>3268</v>
      </c>
    </row>
    <row r="1635" spans="4:8" x14ac:dyDescent="0.4">
      <c r="D1635" t="str">
        <f t="shared" si="24"/>
        <v/>
      </c>
      <c r="H1635" t="s">
        <v>3268</v>
      </c>
    </row>
    <row r="1636" spans="4:8" x14ac:dyDescent="0.4">
      <c r="D1636" t="str">
        <f t="shared" si="24"/>
        <v/>
      </c>
      <c r="H1636" t="s">
        <v>3268</v>
      </c>
    </row>
    <row r="1637" spans="4:8" x14ac:dyDescent="0.4">
      <c r="D1637" t="str">
        <f t="shared" si="24"/>
        <v/>
      </c>
      <c r="H1637" t="s">
        <v>3268</v>
      </c>
    </row>
    <row r="1638" spans="4:8" x14ac:dyDescent="0.4">
      <c r="D1638" t="str">
        <f t="shared" si="24"/>
        <v/>
      </c>
      <c r="H1638" t="s">
        <v>3268</v>
      </c>
    </row>
    <row r="1639" spans="4:8" x14ac:dyDescent="0.4">
      <c r="D1639" t="str">
        <f t="shared" si="24"/>
        <v/>
      </c>
      <c r="H1639" t="s">
        <v>3268</v>
      </c>
    </row>
    <row r="1640" spans="4:8" x14ac:dyDescent="0.4">
      <c r="D1640" t="str">
        <f t="shared" si="24"/>
        <v/>
      </c>
      <c r="H1640" t="s">
        <v>3268</v>
      </c>
    </row>
    <row r="1641" spans="4:8" x14ac:dyDescent="0.4">
      <c r="D1641" t="str">
        <f t="shared" si="24"/>
        <v/>
      </c>
      <c r="H1641" t="s">
        <v>3268</v>
      </c>
    </row>
    <row r="1642" spans="4:8" x14ac:dyDescent="0.4">
      <c r="D1642" t="str">
        <f t="shared" si="24"/>
        <v/>
      </c>
      <c r="H1642" t="s">
        <v>3268</v>
      </c>
    </row>
    <row r="1643" spans="4:8" x14ac:dyDescent="0.4">
      <c r="D1643" t="str">
        <f t="shared" si="24"/>
        <v/>
      </c>
      <c r="H1643" t="s">
        <v>3268</v>
      </c>
    </row>
    <row r="1644" spans="4:8" x14ac:dyDescent="0.4">
      <c r="D1644" t="str">
        <f t="shared" si="24"/>
        <v/>
      </c>
      <c r="H1644" t="s">
        <v>3268</v>
      </c>
    </row>
    <row r="1645" spans="4:8" x14ac:dyDescent="0.4">
      <c r="D1645" t="str">
        <f t="shared" si="24"/>
        <v/>
      </c>
      <c r="H1645" t="s">
        <v>3268</v>
      </c>
    </row>
    <row r="1646" spans="4:8" x14ac:dyDescent="0.4">
      <c r="D1646" t="str">
        <f t="shared" si="24"/>
        <v/>
      </c>
      <c r="H1646" t="s">
        <v>3268</v>
      </c>
    </row>
    <row r="1647" spans="4:8" x14ac:dyDescent="0.4">
      <c r="D1647" t="str">
        <f t="shared" si="24"/>
        <v/>
      </c>
      <c r="H1647" t="s">
        <v>3268</v>
      </c>
    </row>
    <row r="1648" spans="4:8" x14ac:dyDescent="0.4">
      <c r="D1648" t="str">
        <f t="shared" si="24"/>
        <v/>
      </c>
      <c r="H1648" t="s">
        <v>3268</v>
      </c>
    </row>
    <row r="1649" spans="4:8" x14ac:dyDescent="0.4">
      <c r="D1649" t="str">
        <f t="shared" si="24"/>
        <v/>
      </c>
      <c r="H1649" t="s">
        <v>3268</v>
      </c>
    </row>
    <row r="1650" spans="4:8" x14ac:dyDescent="0.4">
      <c r="D1650" t="str">
        <f t="shared" si="24"/>
        <v/>
      </c>
      <c r="H1650" t="s">
        <v>3268</v>
      </c>
    </row>
    <row r="1651" spans="4:8" x14ac:dyDescent="0.4">
      <c r="D1651" t="str">
        <f t="shared" si="24"/>
        <v/>
      </c>
      <c r="H1651" t="s">
        <v>3268</v>
      </c>
    </row>
    <row r="1652" spans="4:8" x14ac:dyDescent="0.4">
      <c r="D1652" t="str">
        <f t="shared" si="24"/>
        <v/>
      </c>
      <c r="H1652" t="s">
        <v>3268</v>
      </c>
    </row>
    <row r="1653" spans="4:8" x14ac:dyDescent="0.4">
      <c r="D1653" t="str">
        <f t="shared" si="24"/>
        <v/>
      </c>
      <c r="H1653" t="s">
        <v>3268</v>
      </c>
    </row>
    <row r="1654" spans="4:8" x14ac:dyDescent="0.4">
      <c r="D1654" t="str">
        <f t="shared" si="24"/>
        <v/>
      </c>
      <c r="H1654" t="s">
        <v>3268</v>
      </c>
    </row>
    <row r="1655" spans="4:8" x14ac:dyDescent="0.4">
      <c r="D1655" t="str">
        <f t="shared" si="24"/>
        <v/>
      </c>
      <c r="H1655" t="s">
        <v>3268</v>
      </c>
    </row>
    <row r="1656" spans="4:8" x14ac:dyDescent="0.4">
      <c r="D1656" t="str">
        <f t="shared" si="24"/>
        <v/>
      </c>
      <c r="H1656" t="s">
        <v>3268</v>
      </c>
    </row>
    <row r="1657" spans="4:8" x14ac:dyDescent="0.4">
      <c r="D1657" t="str">
        <f t="shared" si="24"/>
        <v/>
      </c>
      <c r="H1657" t="s">
        <v>3268</v>
      </c>
    </row>
    <row r="1658" spans="4:8" x14ac:dyDescent="0.4">
      <c r="D1658" t="str">
        <f t="shared" si="24"/>
        <v/>
      </c>
      <c r="H1658" t="s">
        <v>3268</v>
      </c>
    </row>
    <row r="1659" spans="4:8" x14ac:dyDescent="0.4">
      <c r="D1659" t="str">
        <f t="shared" si="24"/>
        <v/>
      </c>
      <c r="H1659" t="s">
        <v>3268</v>
      </c>
    </row>
    <row r="1660" spans="4:8" x14ac:dyDescent="0.4">
      <c r="D1660" t="str">
        <f t="shared" si="24"/>
        <v/>
      </c>
      <c r="H1660" t="s">
        <v>3268</v>
      </c>
    </row>
    <row r="1661" spans="4:8" x14ac:dyDescent="0.4">
      <c r="D1661" t="str">
        <f t="shared" si="24"/>
        <v/>
      </c>
      <c r="H1661" t="s">
        <v>3268</v>
      </c>
    </row>
    <row r="1662" spans="4:8" x14ac:dyDescent="0.4">
      <c r="D1662" t="str">
        <f t="shared" si="24"/>
        <v/>
      </c>
      <c r="H1662" t="s">
        <v>3268</v>
      </c>
    </row>
    <row r="1663" spans="4:8" x14ac:dyDescent="0.4">
      <c r="D1663" t="str">
        <f t="shared" si="24"/>
        <v/>
      </c>
      <c r="H1663" t="s">
        <v>3268</v>
      </c>
    </row>
    <row r="1664" spans="4:8" x14ac:dyDescent="0.4">
      <c r="D1664" t="str">
        <f t="shared" si="24"/>
        <v/>
      </c>
      <c r="H1664" t="s">
        <v>3268</v>
      </c>
    </row>
    <row r="1665" spans="4:8" x14ac:dyDescent="0.4">
      <c r="D1665" t="str">
        <f t="shared" si="24"/>
        <v/>
      </c>
      <c r="H1665" t="s">
        <v>3268</v>
      </c>
    </row>
    <row r="1666" spans="4:8" x14ac:dyDescent="0.4">
      <c r="D1666" t="str">
        <f t="shared" si="24"/>
        <v/>
      </c>
      <c r="H1666" t="s">
        <v>3268</v>
      </c>
    </row>
    <row r="1667" spans="4:8" x14ac:dyDescent="0.4">
      <c r="D1667" t="str">
        <f t="shared" si="24"/>
        <v/>
      </c>
      <c r="H1667" t="s">
        <v>3268</v>
      </c>
    </row>
    <row r="1668" spans="4:8" x14ac:dyDescent="0.4">
      <c r="D1668" t="str">
        <f t="shared" si="24"/>
        <v/>
      </c>
      <c r="H1668" t="s">
        <v>3268</v>
      </c>
    </row>
    <row r="1669" spans="4:8" x14ac:dyDescent="0.4">
      <c r="D1669" t="str">
        <f t="shared" si="24"/>
        <v/>
      </c>
      <c r="H1669" t="s">
        <v>3268</v>
      </c>
    </row>
    <row r="1670" spans="4:8" x14ac:dyDescent="0.4">
      <c r="D1670" t="str">
        <f t="shared" si="24"/>
        <v/>
      </c>
      <c r="H1670" t="s">
        <v>3268</v>
      </c>
    </row>
    <row r="1671" spans="4:8" x14ac:dyDescent="0.4">
      <c r="D1671" t="str">
        <f t="shared" si="24"/>
        <v/>
      </c>
      <c r="H1671" t="s">
        <v>3268</v>
      </c>
    </row>
    <row r="1672" spans="4:8" x14ac:dyDescent="0.4">
      <c r="D1672" t="str">
        <f t="shared" si="24"/>
        <v/>
      </c>
      <c r="H1672" t="s">
        <v>3268</v>
      </c>
    </row>
    <row r="1673" spans="4:8" x14ac:dyDescent="0.4">
      <c r="D1673" t="str">
        <f t="shared" si="24"/>
        <v/>
      </c>
      <c r="H1673" t="s">
        <v>3268</v>
      </c>
    </row>
    <row r="1674" spans="4:8" x14ac:dyDescent="0.4">
      <c r="D1674" t="str">
        <f t="shared" si="24"/>
        <v/>
      </c>
      <c r="H1674" t="s">
        <v>3268</v>
      </c>
    </row>
    <row r="1675" spans="4:8" x14ac:dyDescent="0.4">
      <c r="D1675" t="str">
        <f t="shared" si="24"/>
        <v/>
      </c>
      <c r="H1675" t="s">
        <v>3268</v>
      </c>
    </row>
    <row r="1676" spans="4:8" x14ac:dyDescent="0.4">
      <c r="D1676" t="str">
        <f t="shared" si="24"/>
        <v/>
      </c>
      <c r="H1676" t="s">
        <v>3268</v>
      </c>
    </row>
    <row r="1677" spans="4:8" x14ac:dyDescent="0.4">
      <c r="D1677" t="str">
        <f t="shared" si="24"/>
        <v/>
      </c>
      <c r="H1677" t="s">
        <v>3268</v>
      </c>
    </row>
    <row r="1678" spans="4:8" x14ac:dyDescent="0.4">
      <c r="D1678" t="str">
        <f t="shared" si="24"/>
        <v/>
      </c>
      <c r="H1678" t="s">
        <v>3268</v>
      </c>
    </row>
    <row r="1679" spans="4:8" x14ac:dyDescent="0.4">
      <c r="D1679" t="str">
        <f t="shared" si="24"/>
        <v/>
      </c>
      <c r="H1679" t="s">
        <v>3268</v>
      </c>
    </row>
    <row r="1680" spans="4:8" x14ac:dyDescent="0.4">
      <c r="D1680" t="str">
        <f t="shared" si="24"/>
        <v/>
      </c>
      <c r="H1680" t="s">
        <v>3268</v>
      </c>
    </row>
    <row r="1681" spans="4:8" x14ac:dyDescent="0.4">
      <c r="D1681" t="str">
        <f t="shared" si="24"/>
        <v/>
      </c>
      <c r="H1681" t="s">
        <v>3268</v>
      </c>
    </row>
    <row r="1682" spans="4:8" x14ac:dyDescent="0.4">
      <c r="D1682" t="str">
        <f t="shared" si="24"/>
        <v/>
      </c>
      <c r="H1682" t="s">
        <v>3268</v>
      </c>
    </row>
    <row r="1683" spans="4:8" x14ac:dyDescent="0.4">
      <c r="D1683" t="str">
        <f t="shared" si="24"/>
        <v/>
      </c>
      <c r="H1683" t="s">
        <v>3268</v>
      </c>
    </row>
    <row r="1684" spans="4:8" x14ac:dyDescent="0.4">
      <c r="D1684" t="str">
        <f t="shared" si="24"/>
        <v/>
      </c>
      <c r="H1684" t="s">
        <v>3268</v>
      </c>
    </row>
    <row r="1685" spans="4:8" x14ac:dyDescent="0.4">
      <c r="D1685" t="str">
        <f t="shared" si="24"/>
        <v/>
      </c>
      <c r="H1685" t="s">
        <v>3268</v>
      </c>
    </row>
    <row r="1686" spans="4:8" x14ac:dyDescent="0.4">
      <c r="D1686" t="str">
        <f t="shared" ref="D1686:D1740" si="25">_xlfn.CONCAT(C1686,G1686)</f>
        <v/>
      </c>
      <c r="H1686" t="s">
        <v>3268</v>
      </c>
    </row>
    <row r="1687" spans="4:8" x14ac:dyDescent="0.4">
      <c r="D1687" t="str">
        <f t="shared" si="25"/>
        <v/>
      </c>
      <c r="H1687" t="s">
        <v>3268</v>
      </c>
    </row>
    <row r="1688" spans="4:8" x14ac:dyDescent="0.4">
      <c r="D1688" t="str">
        <f t="shared" si="25"/>
        <v/>
      </c>
      <c r="H1688" t="s">
        <v>3268</v>
      </c>
    </row>
    <row r="1689" spans="4:8" x14ac:dyDescent="0.4">
      <c r="D1689" t="str">
        <f t="shared" si="25"/>
        <v/>
      </c>
      <c r="H1689" t="s">
        <v>3268</v>
      </c>
    </row>
    <row r="1690" spans="4:8" x14ac:dyDescent="0.4">
      <c r="D1690" t="str">
        <f t="shared" si="25"/>
        <v/>
      </c>
      <c r="H1690" t="s">
        <v>3268</v>
      </c>
    </row>
    <row r="1691" spans="4:8" x14ac:dyDescent="0.4">
      <c r="D1691" t="str">
        <f t="shared" si="25"/>
        <v/>
      </c>
      <c r="H1691" t="s">
        <v>3268</v>
      </c>
    </row>
    <row r="1692" spans="4:8" x14ac:dyDescent="0.4">
      <c r="D1692" t="str">
        <f t="shared" si="25"/>
        <v/>
      </c>
      <c r="H1692" t="s">
        <v>3268</v>
      </c>
    </row>
    <row r="1693" spans="4:8" x14ac:dyDescent="0.4">
      <c r="D1693" t="str">
        <f t="shared" si="25"/>
        <v/>
      </c>
      <c r="H1693" t="s">
        <v>3268</v>
      </c>
    </row>
    <row r="1694" spans="4:8" x14ac:dyDescent="0.4">
      <c r="D1694" t="str">
        <f t="shared" si="25"/>
        <v/>
      </c>
      <c r="H1694" t="s">
        <v>3268</v>
      </c>
    </row>
    <row r="1695" spans="4:8" x14ac:dyDescent="0.4">
      <c r="D1695" t="str">
        <f t="shared" si="25"/>
        <v/>
      </c>
      <c r="H1695" t="s">
        <v>3268</v>
      </c>
    </row>
    <row r="1696" spans="4:8" x14ac:dyDescent="0.4">
      <c r="D1696" t="str">
        <f t="shared" si="25"/>
        <v/>
      </c>
      <c r="H1696" t="s">
        <v>3268</v>
      </c>
    </row>
    <row r="1697" spans="4:8" x14ac:dyDescent="0.4">
      <c r="D1697" t="str">
        <f t="shared" si="25"/>
        <v/>
      </c>
      <c r="H1697" t="s">
        <v>3268</v>
      </c>
    </row>
    <row r="1698" spans="4:8" x14ac:dyDescent="0.4">
      <c r="D1698" t="str">
        <f t="shared" si="25"/>
        <v/>
      </c>
      <c r="H1698" t="s">
        <v>3268</v>
      </c>
    </row>
    <row r="1699" spans="4:8" x14ac:dyDescent="0.4">
      <c r="D1699" t="str">
        <f t="shared" si="25"/>
        <v/>
      </c>
      <c r="H1699" t="s">
        <v>3268</v>
      </c>
    </row>
    <row r="1700" spans="4:8" x14ac:dyDescent="0.4">
      <c r="D1700" t="str">
        <f t="shared" si="25"/>
        <v/>
      </c>
      <c r="H1700" t="s">
        <v>3268</v>
      </c>
    </row>
    <row r="1701" spans="4:8" x14ac:dyDescent="0.4">
      <c r="D1701" t="str">
        <f t="shared" si="25"/>
        <v/>
      </c>
      <c r="H1701" t="s">
        <v>3268</v>
      </c>
    </row>
    <row r="1702" spans="4:8" x14ac:dyDescent="0.4">
      <c r="D1702" t="str">
        <f t="shared" si="25"/>
        <v/>
      </c>
      <c r="H1702" t="s">
        <v>3268</v>
      </c>
    </row>
    <row r="1703" spans="4:8" x14ac:dyDescent="0.4">
      <c r="D1703" t="str">
        <f t="shared" si="25"/>
        <v/>
      </c>
      <c r="H1703" t="s">
        <v>3268</v>
      </c>
    </row>
    <row r="1704" spans="4:8" x14ac:dyDescent="0.4">
      <c r="D1704" t="str">
        <f t="shared" si="25"/>
        <v/>
      </c>
      <c r="H1704" t="s">
        <v>3268</v>
      </c>
    </row>
    <row r="1705" spans="4:8" x14ac:dyDescent="0.4">
      <c r="D1705" t="str">
        <f t="shared" si="25"/>
        <v/>
      </c>
      <c r="H1705" t="s">
        <v>3268</v>
      </c>
    </row>
    <row r="1706" spans="4:8" x14ac:dyDescent="0.4">
      <c r="D1706" t="str">
        <f t="shared" si="25"/>
        <v/>
      </c>
      <c r="H1706" t="s">
        <v>3268</v>
      </c>
    </row>
    <row r="1707" spans="4:8" x14ac:dyDescent="0.4">
      <c r="D1707" t="str">
        <f t="shared" si="25"/>
        <v/>
      </c>
      <c r="H1707" t="s">
        <v>3268</v>
      </c>
    </row>
    <row r="1708" spans="4:8" x14ac:dyDescent="0.4">
      <c r="D1708" t="str">
        <f t="shared" si="25"/>
        <v/>
      </c>
      <c r="H1708" t="s">
        <v>3268</v>
      </c>
    </row>
    <row r="1709" spans="4:8" x14ac:dyDescent="0.4">
      <c r="D1709" t="str">
        <f t="shared" si="25"/>
        <v/>
      </c>
      <c r="H1709" t="s">
        <v>3268</v>
      </c>
    </row>
    <row r="1710" spans="4:8" x14ac:dyDescent="0.4">
      <c r="D1710" t="str">
        <f t="shared" si="25"/>
        <v/>
      </c>
      <c r="H1710" t="s">
        <v>3268</v>
      </c>
    </row>
    <row r="1711" spans="4:8" x14ac:dyDescent="0.4">
      <c r="D1711" t="str">
        <f t="shared" si="25"/>
        <v/>
      </c>
      <c r="H1711" t="s">
        <v>3268</v>
      </c>
    </row>
    <row r="1712" spans="4:8" x14ac:dyDescent="0.4">
      <c r="D1712" t="str">
        <f t="shared" si="25"/>
        <v/>
      </c>
      <c r="H1712" t="s">
        <v>3268</v>
      </c>
    </row>
    <row r="1713" spans="4:8" x14ac:dyDescent="0.4">
      <c r="D1713" t="str">
        <f t="shared" si="25"/>
        <v/>
      </c>
      <c r="H1713" t="s">
        <v>3268</v>
      </c>
    </row>
    <row r="1714" spans="4:8" x14ac:dyDescent="0.4">
      <c r="D1714" t="str">
        <f t="shared" si="25"/>
        <v/>
      </c>
      <c r="H1714" t="s">
        <v>3268</v>
      </c>
    </row>
    <row r="1715" spans="4:8" x14ac:dyDescent="0.4">
      <c r="D1715" t="str">
        <f t="shared" si="25"/>
        <v/>
      </c>
      <c r="H1715" t="s">
        <v>3268</v>
      </c>
    </row>
    <row r="1716" spans="4:8" x14ac:dyDescent="0.4">
      <c r="D1716" t="str">
        <f t="shared" si="25"/>
        <v/>
      </c>
      <c r="H1716" t="s">
        <v>3268</v>
      </c>
    </row>
    <row r="1717" spans="4:8" x14ac:dyDescent="0.4">
      <c r="D1717" t="str">
        <f t="shared" si="25"/>
        <v/>
      </c>
      <c r="H1717" t="s">
        <v>3268</v>
      </c>
    </row>
    <row r="1718" spans="4:8" x14ac:dyDescent="0.4">
      <c r="D1718" t="str">
        <f t="shared" si="25"/>
        <v/>
      </c>
      <c r="H1718" t="s">
        <v>3268</v>
      </c>
    </row>
    <row r="1719" spans="4:8" x14ac:dyDescent="0.4">
      <c r="D1719" t="str">
        <f t="shared" si="25"/>
        <v/>
      </c>
      <c r="H1719" t="s">
        <v>3268</v>
      </c>
    </row>
    <row r="1720" spans="4:8" x14ac:dyDescent="0.4">
      <c r="D1720" t="str">
        <f t="shared" si="25"/>
        <v/>
      </c>
      <c r="H1720" t="s">
        <v>3268</v>
      </c>
    </row>
    <row r="1721" spans="4:8" x14ac:dyDescent="0.4">
      <c r="D1721" t="str">
        <f t="shared" si="25"/>
        <v/>
      </c>
      <c r="H1721" t="s">
        <v>3268</v>
      </c>
    </row>
    <row r="1722" spans="4:8" x14ac:dyDescent="0.4">
      <c r="D1722" t="str">
        <f t="shared" si="25"/>
        <v/>
      </c>
      <c r="H1722" t="s">
        <v>3268</v>
      </c>
    </row>
    <row r="1723" spans="4:8" x14ac:dyDescent="0.4">
      <c r="D1723" t="str">
        <f t="shared" si="25"/>
        <v/>
      </c>
      <c r="H1723" t="s">
        <v>3268</v>
      </c>
    </row>
    <row r="1724" spans="4:8" x14ac:dyDescent="0.4">
      <c r="D1724" t="str">
        <f t="shared" si="25"/>
        <v/>
      </c>
      <c r="H1724" t="s">
        <v>3268</v>
      </c>
    </row>
    <row r="1725" spans="4:8" x14ac:dyDescent="0.4">
      <c r="D1725" t="str">
        <f t="shared" si="25"/>
        <v/>
      </c>
      <c r="H1725" t="s">
        <v>3268</v>
      </c>
    </row>
    <row r="1726" spans="4:8" x14ac:dyDescent="0.4">
      <c r="D1726" t="str">
        <f t="shared" si="25"/>
        <v/>
      </c>
      <c r="H1726" t="s">
        <v>3268</v>
      </c>
    </row>
    <row r="1727" spans="4:8" x14ac:dyDescent="0.4">
      <c r="D1727" t="str">
        <f t="shared" si="25"/>
        <v/>
      </c>
      <c r="H1727" t="s">
        <v>3268</v>
      </c>
    </row>
    <row r="1728" spans="4:8" x14ac:dyDescent="0.4">
      <c r="D1728" t="str">
        <f t="shared" si="25"/>
        <v/>
      </c>
      <c r="H1728" t="s">
        <v>3268</v>
      </c>
    </row>
    <row r="1729" spans="4:8" x14ac:dyDescent="0.4">
      <c r="D1729" t="str">
        <f t="shared" si="25"/>
        <v/>
      </c>
      <c r="H1729" t="s">
        <v>3268</v>
      </c>
    </row>
    <row r="1730" spans="4:8" x14ac:dyDescent="0.4">
      <c r="D1730" t="str">
        <f t="shared" si="25"/>
        <v/>
      </c>
      <c r="H1730" t="s">
        <v>3268</v>
      </c>
    </row>
    <row r="1731" spans="4:8" x14ac:dyDescent="0.4">
      <c r="D1731" t="str">
        <f t="shared" si="25"/>
        <v/>
      </c>
      <c r="H1731" t="s">
        <v>3268</v>
      </c>
    </row>
    <row r="1732" spans="4:8" x14ac:dyDescent="0.4">
      <c r="D1732" t="str">
        <f t="shared" si="25"/>
        <v/>
      </c>
      <c r="H1732" t="s">
        <v>3268</v>
      </c>
    </row>
    <row r="1733" spans="4:8" x14ac:dyDescent="0.4">
      <c r="D1733" t="str">
        <f t="shared" si="25"/>
        <v/>
      </c>
      <c r="H1733" t="s">
        <v>3268</v>
      </c>
    </row>
    <row r="1734" spans="4:8" x14ac:dyDescent="0.4">
      <c r="D1734" t="str">
        <f t="shared" si="25"/>
        <v/>
      </c>
      <c r="H1734" t="s">
        <v>3268</v>
      </c>
    </row>
    <row r="1735" spans="4:8" x14ac:dyDescent="0.4">
      <c r="D1735" t="str">
        <f t="shared" si="25"/>
        <v/>
      </c>
      <c r="H1735" t="s">
        <v>3268</v>
      </c>
    </row>
    <row r="1736" spans="4:8" x14ac:dyDescent="0.4">
      <c r="D1736" t="str">
        <f t="shared" si="25"/>
        <v/>
      </c>
      <c r="H1736" t="s">
        <v>3268</v>
      </c>
    </row>
    <row r="1737" spans="4:8" x14ac:dyDescent="0.4">
      <c r="D1737" t="str">
        <f t="shared" si="25"/>
        <v/>
      </c>
      <c r="H1737" t="s">
        <v>3268</v>
      </c>
    </row>
    <row r="1738" spans="4:8" x14ac:dyDescent="0.4">
      <c r="D1738" t="str">
        <f t="shared" si="25"/>
        <v/>
      </c>
      <c r="H1738" t="s">
        <v>3268</v>
      </c>
    </row>
    <row r="1739" spans="4:8" x14ac:dyDescent="0.4">
      <c r="D1739" t="str">
        <f t="shared" si="25"/>
        <v/>
      </c>
      <c r="H1739" t="s">
        <v>3268</v>
      </c>
    </row>
    <row r="1740" spans="4:8" x14ac:dyDescent="0.4">
      <c r="D1740" t="str">
        <f t="shared" si="25"/>
        <v/>
      </c>
      <c r="H1740" t="s">
        <v>3268</v>
      </c>
    </row>
  </sheetData>
  <autoFilter ref="A1:O1740" xr:uid="{00000000-0009-0000-0000-000005000000}">
    <sortState xmlns:xlrd2="http://schemas.microsoft.com/office/spreadsheetml/2017/richdata2" ref="A2:O1002">
      <sortCondition ref="A1:A1002"/>
    </sortState>
  </autoFilter>
  <phoneticPr fontId="1"/>
  <conditionalFormatting sqref="C1:C1557 C1562:C1048576">
    <cfRule type="containsErrors" dxfId="1" priority="3">
      <formula>ISERROR(C1)</formula>
    </cfRule>
  </conditionalFormatting>
  <conditionalFormatting sqref="C1558:C1561">
    <cfRule type="containsErrors" dxfId="0" priority="1">
      <formula>ISERROR(C1558)</formula>
    </cfRule>
  </conditionalFormatting>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25"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525</v>
      </c>
      <c r="B1" s="8" t="s">
        <v>1728</v>
      </c>
      <c r="C1" s="8" t="s">
        <v>1729</v>
      </c>
      <c r="D1" s="8" t="s">
        <v>1730</v>
      </c>
    </row>
    <row r="2" spans="1:4" x14ac:dyDescent="0.4">
      <c r="A2" s="8" t="s">
        <v>1731</v>
      </c>
      <c r="B2" s="8" t="s">
        <v>1732</v>
      </c>
      <c r="C2" s="8" t="s">
        <v>1733</v>
      </c>
      <c r="D2" s="8" t="s">
        <v>1734</v>
      </c>
    </row>
    <row r="3" spans="1:4" x14ac:dyDescent="0.4">
      <c r="A3" s="8" t="s">
        <v>1735</v>
      </c>
      <c r="B3" s="8" t="s">
        <v>1736</v>
      </c>
      <c r="C3" s="8" t="s">
        <v>1737</v>
      </c>
      <c r="D3" s="8" t="s">
        <v>1738</v>
      </c>
    </row>
    <row r="4" spans="1:4" x14ac:dyDescent="0.4">
      <c r="A4" s="8" t="s">
        <v>1739</v>
      </c>
      <c r="B4" s="8" t="s">
        <v>1740</v>
      </c>
      <c r="C4" s="8" t="s">
        <v>1741</v>
      </c>
      <c r="D4" s="8" t="s">
        <v>1742</v>
      </c>
    </row>
    <row r="5" spans="1:4" x14ac:dyDescent="0.4">
      <c r="A5" s="8" t="s">
        <v>1743</v>
      </c>
      <c r="B5" s="8" t="s">
        <v>1744</v>
      </c>
      <c r="C5" s="8" t="s">
        <v>1745</v>
      </c>
      <c r="D5" s="8" t="s">
        <v>1746</v>
      </c>
    </row>
    <row r="6" spans="1:4" x14ac:dyDescent="0.4">
      <c r="A6" s="8" t="s">
        <v>1747</v>
      </c>
      <c r="B6" s="8" t="s">
        <v>1744</v>
      </c>
      <c r="C6" s="8" t="s">
        <v>1748</v>
      </c>
      <c r="D6" s="8" t="s">
        <v>1749</v>
      </c>
    </row>
    <row r="7" spans="1:4" x14ac:dyDescent="0.4">
      <c r="A7" s="8" t="s">
        <v>1750</v>
      </c>
      <c r="B7" s="8" t="s">
        <v>1751</v>
      </c>
      <c r="C7" s="8" t="s">
        <v>1752</v>
      </c>
      <c r="D7" s="8" t="s">
        <v>1753</v>
      </c>
    </row>
    <row r="8" spans="1:4" x14ac:dyDescent="0.4">
      <c r="A8" s="8" t="s">
        <v>1754</v>
      </c>
      <c r="B8" s="8" t="s">
        <v>1755</v>
      </c>
      <c r="C8" s="8" t="s">
        <v>1756</v>
      </c>
      <c r="D8" s="8" t="s">
        <v>1757</v>
      </c>
    </row>
    <row r="9" spans="1:4" x14ac:dyDescent="0.4">
      <c r="A9" s="8" t="s">
        <v>1758</v>
      </c>
      <c r="B9" s="8" t="s">
        <v>1759</v>
      </c>
      <c r="C9" s="8" t="s">
        <v>1760</v>
      </c>
      <c r="D9" s="8" t="s">
        <v>1761</v>
      </c>
    </row>
    <row r="10" spans="1:4" x14ac:dyDescent="0.4">
      <c r="A10" s="8" t="s">
        <v>1762</v>
      </c>
      <c r="B10" s="8" t="s">
        <v>1763</v>
      </c>
      <c r="C10" s="8" t="s">
        <v>1764</v>
      </c>
      <c r="D10" s="8" t="s">
        <v>1765</v>
      </c>
    </row>
    <row r="11" spans="1:4" x14ac:dyDescent="0.4">
      <c r="A11" s="8" t="s">
        <v>1766</v>
      </c>
      <c r="B11" s="8" t="s">
        <v>1767</v>
      </c>
      <c r="C11" s="8" t="s">
        <v>1768</v>
      </c>
      <c r="D11" s="8" t="s">
        <v>1769</v>
      </c>
    </row>
    <row r="12" spans="1:4" x14ac:dyDescent="0.4">
      <c r="A12" s="8" t="s">
        <v>170</v>
      </c>
      <c r="B12" s="8" t="s">
        <v>1770</v>
      </c>
      <c r="C12" s="8" t="s">
        <v>1771</v>
      </c>
      <c r="D12" s="8" t="s">
        <v>1772</v>
      </c>
    </row>
    <row r="13" spans="1:4" x14ac:dyDescent="0.4">
      <c r="A13" s="8" t="s">
        <v>1773</v>
      </c>
      <c r="B13" s="8" t="s">
        <v>1740</v>
      </c>
      <c r="C13" s="8" t="s">
        <v>1774</v>
      </c>
      <c r="D13" s="8" t="s">
        <v>1775</v>
      </c>
    </row>
    <row r="14" spans="1:4" x14ac:dyDescent="0.4">
      <c r="A14" s="8" t="s">
        <v>1776</v>
      </c>
      <c r="B14" s="8" t="s">
        <v>1740</v>
      </c>
      <c r="C14" s="8" t="s">
        <v>1777</v>
      </c>
      <c r="D14" s="8" t="s">
        <v>1778</v>
      </c>
    </row>
    <row r="15" spans="1:4" x14ac:dyDescent="0.4">
      <c r="A15" s="8" t="s">
        <v>1779</v>
      </c>
      <c r="B15" s="8" t="s">
        <v>1744</v>
      </c>
      <c r="C15" s="8" t="s">
        <v>1780</v>
      </c>
      <c r="D15" s="8" t="s">
        <v>1781</v>
      </c>
    </row>
    <row r="16" spans="1:4" x14ac:dyDescent="0.4">
      <c r="A16" s="8" t="s">
        <v>1782</v>
      </c>
      <c r="B16" s="8" t="s">
        <v>1744</v>
      </c>
      <c r="C16" s="8" t="s">
        <v>1783</v>
      </c>
      <c r="D16" s="8" t="s">
        <v>1784</v>
      </c>
    </row>
    <row r="17" spans="1:4" x14ac:dyDescent="0.4">
      <c r="A17" s="8" t="s">
        <v>1785</v>
      </c>
      <c r="B17" s="8" t="s">
        <v>1751</v>
      </c>
      <c r="C17" s="8" t="s">
        <v>1786</v>
      </c>
      <c r="D17" s="8" t="s">
        <v>1787</v>
      </c>
    </row>
    <row r="18" spans="1:4" x14ac:dyDescent="0.4">
      <c r="A18" s="8" t="s">
        <v>1788</v>
      </c>
      <c r="B18" s="8" t="s">
        <v>1755</v>
      </c>
      <c r="C18" s="8" t="s">
        <v>1789</v>
      </c>
      <c r="D18" s="8" t="s">
        <v>1790</v>
      </c>
    </row>
    <row r="19" spans="1:4" x14ac:dyDescent="0.4">
      <c r="A19" s="8" t="s">
        <v>1791</v>
      </c>
      <c r="B19" s="8" t="s">
        <v>1755</v>
      </c>
      <c r="C19" s="8" t="s">
        <v>1792</v>
      </c>
      <c r="D19" s="8" t="s">
        <v>1793</v>
      </c>
    </row>
    <row r="20" spans="1:4" x14ac:dyDescent="0.4">
      <c r="A20" s="8" t="s">
        <v>1794</v>
      </c>
      <c r="B20" s="8" t="s">
        <v>1759</v>
      </c>
      <c r="C20" s="8" t="s">
        <v>1795</v>
      </c>
      <c r="D20" s="8" t="s">
        <v>1796</v>
      </c>
    </row>
    <row r="21" spans="1:4" x14ac:dyDescent="0.4">
      <c r="A21" s="8" t="s">
        <v>1797</v>
      </c>
      <c r="B21" s="8" t="s">
        <v>1759</v>
      </c>
      <c r="C21" s="8" t="s">
        <v>1798</v>
      </c>
      <c r="D21" s="8" t="s">
        <v>1799</v>
      </c>
    </row>
    <row r="22" spans="1:4" x14ac:dyDescent="0.4">
      <c r="A22" s="8" t="s">
        <v>1800</v>
      </c>
      <c r="B22" s="8" t="s">
        <v>1801</v>
      </c>
      <c r="C22" s="8" t="s">
        <v>1802</v>
      </c>
      <c r="D22" s="8" t="s">
        <v>1803</v>
      </c>
    </row>
    <row r="23" spans="1:4" x14ac:dyDescent="0.4">
      <c r="A23" s="8" t="s">
        <v>1804</v>
      </c>
      <c r="B23" s="8" t="s">
        <v>1801</v>
      </c>
      <c r="C23" s="8" t="s">
        <v>1805</v>
      </c>
      <c r="D23" s="8" t="s">
        <v>1806</v>
      </c>
    </row>
    <row r="24" spans="1:4" x14ac:dyDescent="0.4">
      <c r="A24" s="8" t="s">
        <v>1807</v>
      </c>
      <c r="B24" s="8" t="s">
        <v>1808</v>
      </c>
      <c r="C24" s="8" t="s">
        <v>1809</v>
      </c>
      <c r="D24" s="8" t="s">
        <v>1810</v>
      </c>
    </row>
    <row r="25" spans="1:4" x14ac:dyDescent="0.4">
      <c r="A25" s="8" t="s">
        <v>1811</v>
      </c>
      <c r="B25" s="8" t="s">
        <v>1812</v>
      </c>
      <c r="C25" s="8" t="s">
        <v>1813</v>
      </c>
      <c r="D25" s="8" t="s">
        <v>1814</v>
      </c>
    </row>
    <row r="26" spans="1:4" x14ac:dyDescent="0.4">
      <c r="A26" s="8" t="s">
        <v>1815</v>
      </c>
      <c r="B26" s="8" t="s">
        <v>1816</v>
      </c>
      <c r="C26" s="8" t="s">
        <v>1817</v>
      </c>
      <c r="D26" s="8" t="s">
        <v>1818</v>
      </c>
    </row>
    <row r="27" spans="1:4" x14ac:dyDescent="0.4">
      <c r="A27" s="8" t="s">
        <v>1819</v>
      </c>
      <c r="B27" s="8" t="s">
        <v>1816</v>
      </c>
      <c r="C27" s="8" t="s">
        <v>1820</v>
      </c>
      <c r="D27" s="8" t="s">
        <v>1821</v>
      </c>
    </row>
    <row r="28" spans="1:4" x14ac:dyDescent="0.4">
      <c r="A28" s="8" t="s">
        <v>909</v>
      </c>
      <c r="B28" s="8" t="s">
        <v>1751</v>
      </c>
      <c r="C28" s="8" t="s">
        <v>1822</v>
      </c>
      <c r="D28" s="8" t="s">
        <v>1823</v>
      </c>
    </row>
    <row r="29" spans="1:4" x14ac:dyDescent="0.4">
      <c r="A29" s="8" t="s">
        <v>1824</v>
      </c>
      <c r="B29" s="8" t="s">
        <v>1755</v>
      </c>
      <c r="C29" s="8" t="s">
        <v>1825</v>
      </c>
      <c r="D29" s="8" t="s">
        <v>1826</v>
      </c>
    </row>
    <row r="30" spans="1:4" x14ac:dyDescent="0.4">
      <c r="A30" s="8" t="s">
        <v>1827</v>
      </c>
      <c r="B30" s="8" t="s">
        <v>1759</v>
      </c>
      <c r="C30" s="8" t="s">
        <v>1828</v>
      </c>
      <c r="D30" s="8" t="s">
        <v>1829</v>
      </c>
    </row>
    <row r="31" spans="1:4" x14ac:dyDescent="0.4">
      <c r="A31" s="8" t="s">
        <v>1830</v>
      </c>
      <c r="B31" s="8" t="s">
        <v>1759</v>
      </c>
      <c r="C31" s="8" t="s">
        <v>1831</v>
      </c>
      <c r="D31" s="8" t="s">
        <v>1832</v>
      </c>
    </row>
    <row r="32" spans="1:4" x14ac:dyDescent="0.4">
      <c r="A32" s="8" t="s">
        <v>1833</v>
      </c>
      <c r="B32" s="8" t="s">
        <v>1801</v>
      </c>
      <c r="C32" s="8" t="s">
        <v>1834</v>
      </c>
      <c r="D32" s="8" t="s">
        <v>1835</v>
      </c>
    </row>
    <row r="33" spans="1:4" x14ac:dyDescent="0.4">
      <c r="A33" s="8" t="s">
        <v>1836</v>
      </c>
      <c r="B33" s="8" t="s">
        <v>1801</v>
      </c>
      <c r="C33" s="8" t="s">
        <v>1837</v>
      </c>
      <c r="D33" s="8" t="s">
        <v>1838</v>
      </c>
    </row>
    <row r="34" spans="1:4" x14ac:dyDescent="0.4">
      <c r="A34" s="8" t="s">
        <v>1839</v>
      </c>
      <c r="B34" s="8" t="s">
        <v>1763</v>
      </c>
      <c r="C34" s="8" t="s">
        <v>1840</v>
      </c>
      <c r="D34" s="8" t="s">
        <v>1841</v>
      </c>
    </row>
    <row r="35" spans="1:4" x14ac:dyDescent="0.4">
      <c r="A35" s="8" t="s">
        <v>1842</v>
      </c>
      <c r="B35" s="8" t="s">
        <v>1763</v>
      </c>
      <c r="C35" s="8" t="s">
        <v>1843</v>
      </c>
      <c r="D35" s="8" t="s">
        <v>1844</v>
      </c>
    </row>
    <row r="36" spans="1:4" x14ac:dyDescent="0.4">
      <c r="A36" s="8" t="s">
        <v>1845</v>
      </c>
      <c r="B36" s="8" t="s">
        <v>1763</v>
      </c>
      <c r="C36" s="8" t="s">
        <v>1846</v>
      </c>
      <c r="D36" s="8" t="s">
        <v>1847</v>
      </c>
    </row>
    <row r="37" spans="1:4" x14ac:dyDescent="0.4">
      <c r="A37" s="8" t="s">
        <v>1848</v>
      </c>
      <c r="B37" s="8" t="s">
        <v>1759</v>
      </c>
      <c r="C37" s="8" t="s">
        <v>1849</v>
      </c>
      <c r="D37" s="8" t="s">
        <v>1850</v>
      </c>
    </row>
    <row r="38" spans="1:4" x14ac:dyDescent="0.4">
      <c r="A38" s="8" t="s">
        <v>1848</v>
      </c>
      <c r="B38" s="8" t="s">
        <v>1755</v>
      </c>
      <c r="C38" s="8" t="s">
        <v>1851</v>
      </c>
      <c r="D38" s="8" t="s">
        <v>1852</v>
      </c>
    </row>
    <row r="39" spans="1:4" x14ac:dyDescent="0.4">
      <c r="A39" s="8" t="s">
        <v>1848</v>
      </c>
      <c r="B39" s="8" t="s">
        <v>1801</v>
      </c>
      <c r="C39" s="8" t="s">
        <v>1820</v>
      </c>
      <c r="D39" s="8" t="s">
        <v>1853</v>
      </c>
    </row>
    <row r="40" spans="1:4" x14ac:dyDescent="0.4">
      <c r="A40" s="8" t="s">
        <v>1848</v>
      </c>
      <c r="B40" s="8" t="s">
        <v>1755</v>
      </c>
      <c r="C40" s="8" t="s">
        <v>1854</v>
      </c>
      <c r="D40" s="8" t="s">
        <v>1855</v>
      </c>
    </row>
    <row r="41" spans="1:4" x14ac:dyDescent="0.4">
      <c r="A41" s="8" t="s">
        <v>1848</v>
      </c>
      <c r="B41" s="8" t="s">
        <v>1755</v>
      </c>
      <c r="C41" s="8" t="s">
        <v>1856</v>
      </c>
      <c r="D41" s="8" t="s">
        <v>1857</v>
      </c>
    </row>
    <row r="42" spans="1:4" x14ac:dyDescent="0.4">
      <c r="A42" s="8" t="s">
        <v>1848</v>
      </c>
      <c r="B42" s="8" t="s">
        <v>1759</v>
      </c>
      <c r="C42" s="8" t="s">
        <v>1858</v>
      </c>
      <c r="D42" s="8" t="s">
        <v>1859</v>
      </c>
    </row>
    <row r="43" spans="1:4" x14ac:dyDescent="0.4">
      <c r="A43" s="8" t="s">
        <v>1848</v>
      </c>
      <c r="B43" s="8" t="s">
        <v>1759</v>
      </c>
      <c r="C43" s="8" t="s">
        <v>1860</v>
      </c>
      <c r="D43" s="8" t="s">
        <v>1861</v>
      </c>
    </row>
    <row r="44" spans="1:4" x14ac:dyDescent="0.4">
      <c r="A44" s="8" t="s">
        <v>1848</v>
      </c>
      <c r="B44" s="8" t="s">
        <v>1801</v>
      </c>
      <c r="C44" s="8" t="s">
        <v>1862</v>
      </c>
      <c r="D44" s="8" t="s">
        <v>1863</v>
      </c>
    </row>
    <row r="45" spans="1:4" x14ac:dyDescent="0.4">
      <c r="A45" s="8" t="s">
        <v>1848</v>
      </c>
      <c r="B45" s="8" t="s">
        <v>1759</v>
      </c>
      <c r="C45" s="8" t="s">
        <v>1864</v>
      </c>
      <c r="D45" s="8" t="s">
        <v>1865</v>
      </c>
    </row>
    <row r="46" spans="1:4" x14ac:dyDescent="0.4">
      <c r="A46" s="8" t="s">
        <v>1866</v>
      </c>
      <c r="B46" s="8" t="s">
        <v>1755</v>
      </c>
      <c r="C46" s="8" t="s">
        <v>1867</v>
      </c>
      <c r="D46" s="8" t="s">
        <v>1868</v>
      </c>
    </row>
    <row r="47" spans="1:4" x14ac:dyDescent="0.4">
      <c r="A47" s="8" t="s">
        <v>1848</v>
      </c>
      <c r="B47" s="8" t="s">
        <v>1759</v>
      </c>
      <c r="C47" s="8" t="s">
        <v>1869</v>
      </c>
      <c r="D47" s="8" t="s">
        <v>1870</v>
      </c>
    </row>
    <row r="48" spans="1:4" x14ac:dyDescent="0.4">
      <c r="A48" s="8" t="s">
        <v>1848</v>
      </c>
      <c r="B48" s="8" t="s">
        <v>1755</v>
      </c>
      <c r="C48" s="8" t="s">
        <v>1871</v>
      </c>
      <c r="D48" s="8" t="s">
        <v>1872</v>
      </c>
    </row>
    <row r="49" spans="1:4" x14ac:dyDescent="0.4">
      <c r="A49" s="8" t="s">
        <v>1848</v>
      </c>
      <c r="B49" s="8" t="s">
        <v>1801</v>
      </c>
      <c r="C49" s="8" t="s">
        <v>1873</v>
      </c>
      <c r="D49" s="8" t="s">
        <v>1874</v>
      </c>
    </row>
    <row r="50" spans="1:4" x14ac:dyDescent="0.4">
      <c r="A50" s="8" t="s">
        <v>1848</v>
      </c>
      <c r="B50" s="8" t="s">
        <v>1801</v>
      </c>
      <c r="C50" s="8" t="s">
        <v>1875</v>
      </c>
      <c r="D50" s="8" t="s">
        <v>1876</v>
      </c>
    </row>
    <row r="51" spans="1:4" x14ac:dyDescent="0.4">
      <c r="A51" s="8" t="s">
        <v>1848</v>
      </c>
      <c r="B51" s="8" t="s">
        <v>1801</v>
      </c>
      <c r="C51" s="8" t="s">
        <v>1877</v>
      </c>
      <c r="D51" s="8" t="s">
        <v>1878</v>
      </c>
    </row>
    <row r="52" spans="1:4" x14ac:dyDescent="0.4">
      <c r="A52" s="8" t="s">
        <v>1848</v>
      </c>
      <c r="B52" s="8" t="s">
        <v>1801</v>
      </c>
      <c r="C52" s="8" t="s">
        <v>1879</v>
      </c>
      <c r="D52" s="8" t="s">
        <v>1880</v>
      </c>
    </row>
    <row r="53" spans="1:4" x14ac:dyDescent="0.4">
      <c r="A53" s="8" t="s">
        <v>1848</v>
      </c>
      <c r="B53" s="8" t="s">
        <v>1755</v>
      </c>
      <c r="C53" s="8" t="s">
        <v>1881</v>
      </c>
      <c r="D53" s="8" t="s">
        <v>1882</v>
      </c>
    </row>
    <row r="54" spans="1:4" x14ac:dyDescent="0.4">
      <c r="A54" s="8" t="s">
        <v>1848</v>
      </c>
      <c r="B54" s="8" t="s">
        <v>1801</v>
      </c>
      <c r="C54" s="8" t="s">
        <v>1883</v>
      </c>
      <c r="D54" s="8" t="s">
        <v>1884</v>
      </c>
    </row>
    <row r="55" spans="1:4" x14ac:dyDescent="0.4">
      <c r="A55" s="8" t="s">
        <v>1848</v>
      </c>
      <c r="B55" s="8" t="s">
        <v>1759</v>
      </c>
      <c r="C55" s="8" t="s">
        <v>1885</v>
      </c>
      <c r="D55" s="8" t="s">
        <v>1886</v>
      </c>
    </row>
    <row r="56" spans="1:4" x14ac:dyDescent="0.4">
      <c r="A56" s="8" t="s">
        <v>1848</v>
      </c>
      <c r="B56" s="8" t="s">
        <v>1759</v>
      </c>
      <c r="C56" s="8" t="s">
        <v>1887</v>
      </c>
      <c r="D56" s="8" t="s">
        <v>1888</v>
      </c>
    </row>
    <row r="57" spans="1:4" x14ac:dyDescent="0.4">
      <c r="A57" s="8" t="s">
        <v>1848</v>
      </c>
      <c r="B57" s="8" t="s">
        <v>1759</v>
      </c>
      <c r="C57" s="8" t="s">
        <v>1889</v>
      </c>
      <c r="D57" s="8" t="s">
        <v>1890</v>
      </c>
    </row>
    <row r="58" spans="1:4" x14ac:dyDescent="0.4">
      <c r="A58" s="8" t="s">
        <v>1848</v>
      </c>
      <c r="B58" s="8" t="s">
        <v>1801</v>
      </c>
      <c r="C58" s="8" t="s">
        <v>1891</v>
      </c>
      <c r="D58" s="8" t="s">
        <v>1892</v>
      </c>
    </row>
    <row r="59" spans="1:4" x14ac:dyDescent="0.4">
      <c r="A59" s="8" t="s">
        <v>1848</v>
      </c>
      <c r="B59" s="8" t="s">
        <v>1759</v>
      </c>
      <c r="C59" s="8" t="s">
        <v>1893</v>
      </c>
      <c r="D59" s="8" t="s">
        <v>1894</v>
      </c>
    </row>
    <row r="60" spans="1:4" x14ac:dyDescent="0.4">
      <c r="A60" s="8" t="s">
        <v>1848</v>
      </c>
      <c r="B60" s="8" t="s">
        <v>1801</v>
      </c>
      <c r="C60" s="8" t="s">
        <v>1895</v>
      </c>
      <c r="D60" s="8" t="s">
        <v>1896</v>
      </c>
    </row>
    <row r="61" spans="1:4" x14ac:dyDescent="0.4">
      <c r="A61" s="8" t="s">
        <v>1848</v>
      </c>
      <c r="B61" s="8" t="s">
        <v>1755</v>
      </c>
      <c r="C61" s="8" t="s">
        <v>1897</v>
      </c>
      <c r="D61" s="8" t="s">
        <v>1898</v>
      </c>
    </row>
    <row r="62" spans="1:4" x14ac:dyDescent="0.4">
      <c r="A62" s="8" t="s">
        <v>1848</v>
      </c>
      <c r="B62" s="8" t="s">
        <v>1899</v>
      </c>
      <c r="C62" s="8" t="s">
        <v>314</v>
      </c>
      <c r="D62" s="8" t="s">
        <v>1900</v>
      </c>
    </row>
    <row r="63" spans="1:4" x14ac:dyDescent="0.4">
      <c r="A63" s="8" t="s">
        <v>1848</v>
      </c>
      <c r="B63" s="8" t="s">
        <v>1899</v>
      </c>
      <c r="C63" s="8" t="s">
        <v>1901</v>
      </c>
      <c r="D63" s="8" t="s">
        <v>1902</v>
      </c>
    </row>
    <row r="64" spans="1:4" x14ac:dyDescent="0.4">
      <c r="A64" s="8" t="s">
        <v>1848</v>
      </c>
      <c r="B64" s="8" t="s">
        <v>1903</v>
      </c>
      <c r="C64" s="8" t="s">
        <v>234</v>
      </c>
      <c r="D64" s="8" t="s">
        <v>1904</v>
      </c>
    </row>
    <row r="65" spans="1:4" x14ac:dyDescent="0.4">
      <c r="A65" s="8" t="s">
        <v>1848</v>
      </c>
      <c r="B65" s="8" t="s">
        <v>1905</v>
      </c>
      <c r="C65" s="8" t="s">
        <v>235</v>
      </c>
      <c r="D65" s="8" t="s">
        <v>1906</v>
      </c>
    </row>
    <row r="66" spans="1:4" x14ac:dyDescent="0.4">
      <c r="A66" s="8" t="s">
        <v>1848</v>
      </c>
      <c r="B66" s="8" t="s">
        <v>1899</v>
      </c>
      <c r="C66" s="8" t="s">
        <v>1514</v>
      </c>
      <c r="D66" s="8" t="s">
        <v>1907</v>
      </c>
    </row>
    <row r="67" spans="1:4" x14ac:dyDescent="0.4">
      <c r="A67" s="8" t="s">
        <v>1848</v>
      </c>
      <c r="B67" s="8" t="s">
        <v>1903</v>
      </c>
      <c r="C67" s="8" t="s">
        <v>468</v>
      </c>
      <c r="D67" s="8" t="s">
        <v>1908</v>
      </c>
    </row>
    <row r="68" spans="1:4" x14ac:dyDescent="0.4">
      <c r="A68" s="8" t="s">
        <v>1848</v>
      </c>
      <c r="B68" s="8" t="s">
        <v>1903</v>
      </c>
      <c r="C68" s="8" t="s">
        <v>440</v>
      </c>
      <c r="D68" s="8" t="s">
        <v>1909</v>
      </c>
    </row>
    <row r="69" spans="1:4" x14ac:dyDescent="0.4">
      <c r="A69" s="8" t="s">
        <v>1848</v>
      </c>
      <c r="B69" s="8" t="s">
        <v>1903</v>
      </c>
      <c r="C69" s="8" t="s">
        <v>449</v>
      </c>
      <c r="D69" s="8" t="s">
        <v>1910</v>
      </c>
    </row>
    <row r="70" spans="1:4" x14ac:dyDescent="0.4">
      <c r="A70" s="8" t="s">
        <v>1848</v>
      </c>
      <c r="C70" s="8" t="s">
        <v>338</v>
      </c>
      <c r="D70" s="8" t="s">
        <v>1911</v>
      </c>
    </row>
    <row r="71" spans="1:4" x14ac:dyDescent="0.4">
      <c r="A71" s="8" t="s">
        <v>1912</v>
      </c>
      <c r="B71" s="8" t="s">
        <v>1759</v>
      </c>
      <c r="C71" s="8" t="s">
        <v>1741</v>
      </c>
      <c r="D71" s="8" t="s">
        <v>1913</v>
      </c>
    </row>
    <row r="72" spans="1:4" x14ac:dyDescent="0.4">
      <c r="A72" s="8" t="s">
        <v>1914</v>
      </c>
      <c r="B72" s="8" t="s">
        <v>1755</v>
      </c>
      <c r="C72" s="8" t="s">
        <v>1915</v>
      </c>
      <c r="D72" s="8" t="s">
        <v>1916</v>
      </c>
    </row>
    <row r="73" spans="1:4" x14ac:dyDescent="0.4">
      <c r="A73" s="8" t="s">
        <v>1917</v>
      </c>
      <c r="B73" s="8" t="s">
        <v>1751</v>
      </c>
      <c r="C73" s="8" t="s">
        <v>1918</v>
      </c>
      <c r="D73" s="8" t="s">
        <v>1919</v>
      </c>
    </row>
    <row r="74" spans="1:4" x14ac:dyDescent="0.4">
      <c r="A74" s="8" t="s">
        <v>533</v>
      </c>
      <c r="B74" s="8" t="s">
        <v>1920</v>
      </c>
      <c r="C74" s="8" t="s">
        <v>1921</v>
      </c>
      <c r="D74" s="8" t="s">
        <v>1922</v>
      </c>
    </row>
    <row r="75" spans="1:4" x14ac:dyDescent="0.4">
      <c r="A75" s="8" t="s">
        <v>1923</v>
      </c>
      <c r="B75" s="8" t="s">
        <v>1924</v>
      </c>
      <c r="C75" s="8" t="s">
        <v>1925</v>
      </c>
      <c r="D75" s="8" t="s">
        <v>1926</v>
      </c>
    </row>
    <row r="76" spans="1:4" x14ac:dyDescent="0.4">
      <c r="A76" s="8" t="s">
        <v>1927</v>
      </c>
      <c r="B76" s="8" t="s">
        <v>1928</v>
      </c>
      <c r="C76" s="8" t="s">
        <v>1929</v>
      </c>
      <c r="D76" s="8" t="s">
        <v>1930</v>
      </c>
    </row>
    <row r="77" spans="1:4" x14ac:dyDescent="0.4">
      <c r="A77" s="8" t="s">
        <v>1931</v>
      </c>
      <c r="B77" s="8" t="s">
        <v>1920</v>
      </c>
      <c r="C77" s="8" t="s">
        <v>1932</v>
      </c>
      <c r="D77" s="8" t="s">
        <v>1933</v>
      </c>
    </row>
    <row r="78" spans="1:4" x14ac:dyDescent="0.4">
      <c r="A78" s="8" t="s">
        <v>1934</v>
      </c>
      <c r="B78" s="8" t="s">
        <v>1924</v>
      </c>
      <c r="C78" s="8" t="s">
        <v>1935</v>
      </c>
      <c r="D78" s="8" t="s">
        <v>1936</v>
      </c>
    </row>
    <row r="79" spans="1:4" x14ac:dyDescent="0.4">
      <c r="A79" s="8" t="s">
        <v>1937</v>
      </c>
      <c r="B79" s="8" t="s">
        <v>1744</v>
      </c>
      <c r="C79" s="8" t="s">
        <v>1938</v>
      </c>
      <c r="D79" s="8" t="s">
        <v>1939</v>
      </c>
    </row>
    <row r="80" spans="1:4" x14ac:dyDescent="0.4">
      <c r="A80" s="8" t="s">
        <v>1940</v>
      </c>
      <c r="B80" s="8" t="s">
        <v>1751</v>
      </c>
      <c r="C80" s="8" t="s">
        <v>1941</v>
      </c>
      <c r="D80" s="8" t="s">
        <v>1942</v>
      </c>
    </row>
    <row r="81" spans="1:4" x14ac:dyDescent="0.4">
      <c r="A81" s="8" t="s">
        <v>1943</v>
      </c>
      <c r="B81" s="8" t="s">
        <v>1924</v>
      </c>
      <c r="C81" s="8" t="s">
        <v>1944</v>
      </c>
      <c r="D81" s="8" t="s">
        <v>1945</v>
      </c>
    </row>
    <row r="82" spans="1:4" x14ac:dyDescent="0.4">
      <c r="A82" s="8" t="s">
        <v>1946</v>
      </c>
      <c r="B82" s="8" t="s">
        <v>1928</v>
      </c>
      <c r="C82" s="8" t="s">
        <v>1947</v>
      </c>
      <c r="D82" s="8" t="s">
        <v>1948</v>
      </c>
    </row>
    <row r="83" spans="1:4" x14ac:dyDescent="0.4">
      <c r="A83" s="8" t="s">
        <v>1949</v>
      </c>
      <c r="B83" s="8" t="s">
        <v>1928</v>
      </c>
      <c r="C83" s="8" t="s">
        <v>1950</v>
      </c>
      <c r="D83" s="8" t="s">
        <v>1951</v>
      </c>
    </row>
    <row r="84" spans="1:4" x14ac:dyDescent="0.4">
      <c r="A84" s="8" t="s">
        <v>1952</v>
      </c>
      <c r="B84" s="8" t="s">
        <v>1924</v>
      </c>
      <c r="C84" s="8" t="s">
        <v>1953</v>
      </c>
      <c r="D84" s="8" t="s">
        <v>1954</v>
      </c>
    </row>
    <row r="85" spans="1:4" x14ac:dyDescent="0.4">
      <c r="A85" s="8" t="s">
        <v>1955</v>
      </c>
      <c r="B85" s="8" t="s">
        <v>1920</v>
      </c>
      <c r="C85" s="8" t="s">
        <v>1956</v>
      </c>
      <c r="D85" s="8" t="s">
        <v>1957</v>
      </c>
    </row>
    <row r="86" spans="1:4" x14ac:dyDescent="0.4">
      <c r="A86" s="8" t="s">
        <v>1958</v>
      </c>
      <c r="B86" s="8" t="s">
        <v>1759</v>
      </c>
      <c r="C86" s="8" t="s">
        <v>1959</v>
      </c>
      <c r="D86" s="8" t="s">
        <v>1960</v>
      </c>
    </row>
    <row r="87" spans="1:4" x14ac:dyDescent="0.4">
      <c r="A87" s="8" t="s">
        <v>1961</v>
      </c>
      <c r="B87" s="8" t="s">
        <v>1928</v>
      </c>
      <c r="C87" s="8" t="s">
        <v>1962</v>
      </c>
      <c r="D87" s="8" t="s">
        <v>1963</v>
      </c>
    </row>
    <row r="88" spans="1:4" x14ac:dyDescent="0.4">
      <c r="A88" s="8" t="s">
        <v>1964</v>
      </c>
      <c r="B88" s="8" t="s">
        <v>1759</v>
      </c>
      <c r="C88" s="8" t="s">
        <v>1965</v>
      </c>
      <c r="D88" s="8" t="s">
        <v>1966</v>
      </c>
    </row>
    <row r="89" spans="1:4" x14ac:dyDescent="0.4">
      <c r="A89" s="8" t="s">
        <v>1967</v>
      </c>
      <c r="B89" s="8" t="s">
        <v>1801</v>
      </c>
      <c r="C89" s="8" t="s">
        <v>1968</v>
      </c>
      <c r="D89" s="8" t="s">
        <v>1969</v>
      </c>
    </row>
    <row r="90" spans="1:4" x14ac:dyDescent="0.4">
      <c r="A90" s="8" t="s">
        <v>1970</v>
      </c>
      <c r="B90" s="8" t="s">
        <v>1755</v>
      </c>
      <c r="C90" s="8" t="s">
        <v>1971</v>
      </c>
      <c r="D90" s="8" t="s">
        <v>1972</v>
      </c>
    </row>
    <row r="91" spans="1:4" x14ac:dyDescent="0.4">
      <c r="A91" s="8" t="s">
        <v>1973</v>
      </c>
      <c r="B91" s="8" t="s">
        <v>1759</v>
      </c>
      <c r="C91" s="8" t="s">
        <v>1974</v>
      </c>
      <c r="D91" s="8" t="s">
        <v>1975</v>
      </c>
    </row>
    <row r="92" spans="1:4" x14ac:dyDescent="0.4">
      <c r="A92" s="8" t="s">
        <v>1976</v>
      </c>
      <c r="B92" s="8" t="s">
        <v>1755</v>
      </c>
      <c r="C92" s="8" t="s">
        <v>1977</v>
      </c>
      <c r="D92" s="8" t="s">
        <v>1978</v>
      </c>
    </row>
    <row r="93" spans="1:4" x14ac:dyDescent="0.4">
      <c r="A93" s="8" t="s">
        <v>1979</v>
      </c>
      <c r="B93" s="8" t="s">
        <v>1920</v>
      </c>
      <c r="C93" s="8" t="s">
        <v>1980</v>
      </c>
      <c r="D93" s="8" t="s">
        <v>1981</v>
      </c>
    </row>
    <row r="94" spans="1:4" x14ac:dyDescent="0.4">
      <c r="A94" s="8" t="s">
        <v>1982</v>
      </c>
      <c r="B94" s="8" t="s">
        <v>1924</v>
      </c>
      <c r="C94" s="8" t="s">
        <v>1983</v>
      </c>
      <c r="D94" s="8" t="s">
        <v>1984</v>
      </c>
    </row>
    <row r="95" spans="1:4" x14ac:dyDescent="0.4">
      <c r="A95" s="8" t="s">
        <v>1985</v>
      </c>
      <c r="B95" s="8" t="s">
        <v>1928</v>
      </c>
      <c r="C95" s="8" t="s">
        <v>1986</v>
      </c>
      <c r="D95" s="8" t="s">
        <v>1987</v>
      </c>
    </row>
    <row r="96" spans="1:4" x14ac:dyDescent="0.4">
      <c r="A96" s="8" t="s">
        <v>1988</v>
      </c>
      <c r="B96" s="8" t="s">
        <v>1751</v>
      </c>
      <c r="C96" s="8" t="s">
        <v>1989</v>
      </c>
      <c r="D96" s="8" t="s">
        <v>1990</v>
      </c>
    </row>
    <row r="97" spans="1:4" x14ac:dyDescent="0.4">
      <c r="A97" s="8" t="s">
        <v>1991</v>
      </c>
      <c r="B97" s="8" t="s">
        <v>1740</v>
      </c>
      <c r="C97" s="8" t="s">
        <v>1992</v>
      </c>
      <c r="D97" s="8" t="s">
        <v>1993</v>
      </c>
    </row>
    <row r="98" spans="1:4" x14ac:dyDescent="0.4">
      <c r="A98" s="8" t="s">
        <v>1994</v>
      </c>
      <c r="B98" s="8" t="s">
        <v>1801</v>
      </c>
      <c r="C98" s="8" t="s">
        <v>1995</v>
      </c>
      <c r="D98" s="8" t="s">
        <v>1996</v>
      </c>
    </row>
    <row r="99" spans="1:4" x14ac:dyDescent="0.4">
      <c r="A99" s="8" t="s">
        <v>1997</v>
      </c>
      <c r="B99" s="8" t="s">
        <v>1928</v>
      </c>
      <c r="C99" s="8" t="s">
        <v>1998</v>
      </c>
      <c r="D99" s="8" t="s">
        <v>1999</v>
      </c>
    </row>
    <row r="100" spans="1:4" x14ac:dyDescent="0.4">
      <c r="A100" s="8" t="s">
        <v>2000</v>
      </c>
      <c r="B100" s="8" t="s">
        <v>1759</v>
      </c>
      <c r="C100" s="8" t="s">
        <v>1774</v>
      </c>
      <c r="D100" s="8" t="s">
        <v>2001</v>
      </c>
    </row>
    <row r="101" spans="1:4" x14ac:dyDescent="0.4">
      <c r="A101" s="8" t="s">
        <v>2002</v>
      </c>
      <c r="B101" s="8" t="s">
        <v>1751</v>
      </c>
      <c r="C101" s="8" t="s">
        <v>2003</v>
      </c>
      <c r="D101" s="8" t="s">
        <v>2004</v>
      </c>
    </row>
    <row r="102" spans="1:4" x14ac:dyDescent="0.4">
      <c r="A102" s="8" t="s">
        <v>2005</v>
      </c>
      <c r="B102" s="8" t="s">
        <v>1928</v>
      </c>
      <c r="C102" s="8" t="s">
        <v>2006</v>
      </c>
      <c r="D102" s="8" t="s">
        <v>2007</v>
      </c>
    </row>
    <row r="103" spans="1:4" x14ac:dyDescent="0.4">
      <c r="A103" s="8" t="s">
        <v>2008</v>
      </c>
      <c r="B103" s="8" t="s">
        <v>1928</v>
      </c>
      <c r="C103" s="8" t="s">
        <v>2009</v>
      </c>
      <c r="D103" s="8" t="s">
        <v>2010</v>
      </c>
    </row>
    <row r="104" spans="1:4" x14ac:dyDescent="0.4">
      <c r="A104" s="8" t="s">
        <v>2011</v>
      </c>
      <c r="B104" s="8" t="s">
        <v>1744</v>
      </c>
      <c r="C104" s="8" t="s">
        <v>2012</v>
      </c>
      <c r="D104" s="8" t="s">
        <v>2013</v>
      </c>
    </row>
    <row r="105" spans="1:4" x14ac:dyDescent="0.4">
      <c r="A105" s="8" t="s">
        <v>2014</v>
      </c>
      <c r="B105" s="8" t="s">
        <v>2015</v>
      </c>
      <c r="C105" s="8" t="s">
        <v>2016</v>
      </c>
      <c r="D105" s="8" t="s">
        <v>2017</v>
      </c>
    </row>
    <row r="106" spans="1:4" x14ac:dyDescent="0.4">
      <c r="A106" s="8" t="s">
        <v>2018</v>
      </c>
      <c r="B106" s="8" t="s">
        <v>1751</v>
      </c>
      <c r="C106" s="8" t="s">
        <v>2019</v>
      </c>
      <c r="D106" s="8" t="s">
        <v>2020</v>
      </c>
    </row>
    <row r="107" spans="1:4" ht="16.149999999999999" customHeight="1" x14ac:dyDescent="0.4">
      <c r="A107" s="8" t="s">
        <v>2021</v>
      </c>
      <c r="B107" s="8" t="s">
        <v>1759</v>
      </c>
      <c r="C107" s="8" t="s">
        <v>2022</v>
      </c>
      <c r="D107" s="8" t="s">
        <v>2023</v>
      </c>
    </row>
    <row r="108" spans="1:4" x14ac:dyDescent="0.4">
      <c r="A108" s="8" t="s">
        <v>2024</v>
      </c>
      <c r="B108" s="8" t="s">
        <v>1740</v>
      </c>
      <c r="C108" s="8" t="s">
        <v>2025</v>
      </c>
      <c r="D108" s="8" t="s">
        <v>2026</v>
      </c>
    </row>
    <row r="109" spans="1:4" x14ac:dyDescent="0.4">
      <c r="A109" s="8" t="s">
        <v>2027</v>
      </c>
      <c r="B109" s="8" t="s">
        <v>1801</v>
      </c>
      <c r="C109" s="8" t="s">
        <v>2028</v>
      </c>
      <c r="D109" s="8" t="s">
        <v>2029</v>
      </c>
    </row>
    <row r="110" spans="1:4" x14ac:dyDescent="0.4">
      <c r="A110" s="8" t="s">
        <v>2030</v>
      </c>
      <c r="B110" s="8" t="s">
        <v>1740</v>
      </c>
      <c r="C110" s="8" t="s">
        <v>2031</v>
      </c>
      <c r="D110" s="8" t="s">
        <v>2032</v>
      </c>
    </row>
    <row r="111" spans="1:4" x14ac:dyDescent="0.4">
      <c r="A111" s="8" t="s">
        <v>2033</v>
      </c>
      <c r="B111" s="8" t="s">
        <v>1744</v>
      </c>
      <c r="C111" s="8" t="s">
        <v>1822</v>
      </c>
      <c r="D111" s="8" t="s">
        <v>2034</v>
      </c>
    </row>
    <row r="112" spans="1:4" x14ac:dyDescent="0.4">
      <c r="A112" s="8" t="s">
        <v>2035</v>
      </c>
      <c r="B112" s="8" t="s">
        <v>2036</v>
      </c>
      <c r="C112" s="8" t="s">
        <v>2037</v>
      </c>
      <c r="D112" s="8" t="s">
        <v>2038</v>
      </c>
    </row>
    <row r="113" spans="1:4" x14ac:dyDescent="0.4">
      <c r="A113" s="8" t="s">
        <v>2039</v>
      </c>
      <c r="B113" s="8" t="s">
        <v>1732</v>
      </c>
      <c r="C113" s="8" t="s">
        <v>2040</v>
      </c>
      <c r="D113" s="8" t="s">
        <v>2041</v>
      </c>
    </row>
    <row r="114" spans="1:4" x14ac:dyDescent="0.4">
      <c r="A114" s="8" t="s">
        <v>2042</v>
      </c>
      <c r="B114" s="8" t="s">
        <v>1751</v>
      </c>
      <c r="C114" s="8" t="s">
        <v>2043</v>
      </c>
      <c r="D114" s="8" t="s">
        <v>2044</v>
      </c>
    </row>
    <row r="115" spans="1:4" x14ac:dyDescent="0.4">
      <c r="A115" s="8" t="s">
        <v>2045</v>
      </c>
      <c r="B115" s="8" t="s">
        <v>1744</v>
      </c>
      <c r="C115" s="8" t="s">
        <v>2046</v>
      </c>
      <c r="D115" s="8" t="s">
        <v>2047</v>
      </c>
    </row>
    <row r="116" spans="1:4" x14ac:dyDescent="0.4">
      <c r="A116" s="8" t="s">
        <v>725</v>
      </c>
      <c r="B116" s="8" t="s">
        <v>2048</v>
      </c>
      <c r="C116" s="8" t="s">
        <v>2049</v>
      </c>
      <c r="D116" s="8" t="s">
        <v>2050</v>
      </c>
    </row>
    <row r="117" spans="1:4" x14ac:dyDescent="0.4">
      <c r="A117" s="8" t="s">
        <v>2051</v>
      </c>
      <c r="B117" s="8" t="s">
        <v>2052</v>
      </c>
      <c r="C117" s="8" t="s">
        <v>2053</v>
      </c>
      <c r="D117" s="8" t="s">
        <v>2054</v>
      </c>
    </row>
    <row r="118" spans="1:4" x14ac:dyDescent="0.4">
      <c r="A118" s="8" t="s">
        <v>734</v>
      </c>
      <c r="B118" s="8" t="s">
        <v>2055</v>
      </c>
      <c r="C118" s="8" t="s">
        <v>2056</v>
      </c>
      <c r="D118" s="8" t="s">
        <v>2057</v>
      </c>
    </row>
    <row r="119" spans="1:4" x14ac:dyDescent="0.4">
      <c r="A119" s="8" t="s">
        <v>2058</v>
      </c>
      <c r="B119" s="8" t="s">
        <v>2048</v>
      </c>
      <c r="C119" s="8" t="s">
        <v>2059</v>
      </c>
      <c r="D119" s="8" t="s">
        <v>2060</v>
      </c>
    </row>
    <row r="120" spans="1:4" x14ac:dyDescent="0.4">
      <c r="A120" s="8" t="s">
        <v>741</v>
      </c>
      <c r="B120" s="8" t="s">
        <v>1899</v>
      </c>
      <c r="C120" s="8" t="s">
        <v>2061</v>
      </c>
      <c r="D120" s="8" t="s">
        <v>2062</v>
      </c>
    </row>
    <row r="121" spans="1:4" x14ac:dyDescent="0.4">
      <c r="A121" s="8" t="s">
        <v>743</v>
      </c>
      <c r="B121" s="8" t="s">
        <v>1903</v>
      </c>
      <c r="C121" s="8" t="s">
        <v>2063</v>
      </c>
      <c r="D121" s="8" t="s">
        <v>2064</v>
      </c>
    </row>
    <row r="122" spans="1:4" x14ac:dyDescent="0.4">
      <c r="A122" t="s">
        <v>748</v>
      </c>
      <c r="B122" s="8" t="s">
        <v>2055</v>
      </c>
      <c r="C122" s="8" t="s">
        <v>2065</v>
      </c>
      <c r="D122" s="8" t="s">
        <v>2066</v>
      </c>
    </row>
    <row r="123" spans="1:4" x14ac:dyDescent="0.4">
      <c r="A123" t="s">
        <v>751</v>
      </c>
    </row>
  </sheetData>
  <phoneticPr fontId="1"/>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2067</v>
      </c>
      <c r="C1" t="s">
        <v>2068</v>
      </c>
    </row>
    <row r="2" spans="1:3" x14ac:dyDescent="0.4">
      <c r="A2">
        <v>1</v>
      </c>
      <c r="B2" t="s">
        <v>2069</v>
      </c>
      <c r="C2" s="3">
        <v>42305</v>
      </c>
    </row>
    <row r="3" spans="1:3" x14ac:dyDescent="0.4">
      <c r="A3">
        <v>2</v>
      </c>
      <c r="B3" t="s">
        <v>2070</v>
      </c>
      <c r="C3" s="3">
        <v>42305</v>
      </c>
    </row>
    <row r="4" spans="1:3" x14ac:dyDescent="0.4">
      <c r="A4">
        <v>3</v>
      </c>
      <c r="B4" t="s">
        <v>2071</v>
      </c>
      <c r="C4" s="3">
        <v>42316</v>
      </c>
    </row>
    <row r="5" spans="1:3" x14ac:dyDescent="0.4">
      <c r="A5">
        <v>4</v>
      </c>
      <c r="B5" t="s">
        <v>2072</v>
      </c>
      <c r="C5" s="3">
        <v>42333</v>
      </c>
    </row>
    <row r="6" spans="1:3" x14ac:dyDescent="0.4">
      <c r="A6">
        <v>5</v>
      </c>
      <c r="B6" t="s">
        <v>2073</v>
      </c>
      <c r="C6" s="3">
        <v>42333</v>
      </c>
    </row>
    <row r="7" spans="1:3" x14ac:dyDescent="0.4">
      <c r="A7">
        <v>6</v>
      </c>
      <c r="B7" t="s">
        <v>2074</v>
      </c>
      <c r="C7" s="3">
        <v>42361</v>
      </c>
    </row>
    <row r="8" spans="1:3" x14ac:dyDescent="0.4">
      <c r="A8">
        <v>7</v>
      </c>
      <c r="B8" t="s">
        <v>2075</v>
      </c>
      <c r="C8" s="3">
        <v>42361</v>
      </c>
    </row>
    <row r="9" spans="1:3" x14ac:dyDescent="0.4">
      <c r="A9">
        <v>8</v>
      </c>
      <c r="B9" t="s">
        <v>2076</v>
      </c>
      <c r="C9" s="3">
        <v>42396</v>
      </c>
    </row>
    <row r="10" spans="1:3" x14ac:dyDescent="0.4">
      <c r="A10">
        <v>9</v>
      </c>
      <c r="B10" t="s">
        <v>2077</v>
      </c>
      <c r="C10" s="3">
        <v>42396</v>
      </c>
    </row>
    <row r="11" spans="1:3" x14ac:dyDescent="0.4">
      <c r="A11">
        <v>10</v>
      </c>
      <c r="B11" t="s">
        <v>2078</v>
      </c>
      <c r="C11" s="3">
        <v>42641</v>
      </c>
    </row>
    <row r="12" spans="1:3" x14ac:dyDescent="0.4">
      <c r="A12">
        <v>11</v>
      </c>
      <c r="B12" t="s">
        <v>2079</v>
      </c>
      <c r="C12" s="3">
        <v>42641</v>
      </c>
    </row>
    <row r="13" spans="1:3" x14ac:dyDescent="0.4">
      <c r="A13">
        <v>12</v>
      </c>
      <c r="B13" t="s">
        <v>2080</v>
      </c>
      <c r="C13" s="3">
        <v>42669</v>
      </c>
    </row>
    <row r="14" spans="1:3" x14ac:dyDescent="0.4">
      <c r="A14">
        <v>13</v>
      </c>
      <c r="B14" t="s">
        <v>2081</v>
      </c>
      <c r="C14" s="3">
        <v>42669</v>
      </c>
    </row>
    <row r="15" spans="1:3" x14ac:dyDescent="0.4">
      <c r="A15">
        <v>14</v>
      </c>
      <c r="B15" t="s">
        <v>2082</v>
      </c>
      <c r="C15" s="3">
        <v>42697</v>
      </c>
    </row>
    <row r="16" spans="1:3" x14ac:dyDescent="0.4">
      <c r="A16">
        <v>15</v>
      </c>
      <c r="B16" t="s">
        <v>2083</v>
      </c>
      <c r="C16" s="3">
        <v>42697</v>
      </c>
    </row>
    <row r="17" spans="1:3" x14ac:dyDescent="0.4">
      <c r="A17">
        <v>16</v>
      </c>
      <c r="B17" t="s">
        <v>2084</v>
      </c>
      <c r="C17" s="3">
        <v>42725</v>
      </c>
    </row>
    <row r="18" spans="1:3" x14ac:dyDescent="0.4">
      <c r="A18">
        <v>17</v>
      </c>
      <c r="B18" t="s">
        <v>2085</v>
      </c>
      <c r="C18" s="3">
        <v>42725</v>
      </c>
    </row>
    <row r="19" spans="1:3" x14ac:dyDescent="0.4">
      <c r="A19">
        <v>18</v>
      </c>
      <c r="B19" t="s">
        <v>2086</v>
      </c>
      <c r="C19" s="3">
        <v>42760</v>
      </c>
    </row>
    <row r="20" spans="1:3" x14ac:dyDescent="0.4">
      <c r="A20">
        <v>19</v>
      </c>
      <c r="B20" t="s">
        <v>2087</v>
      </c>
      <c r="C20" s="3">
        <v>42760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2088</v>
      </c>
      <c r="C1" t="s">
        <v>2089</v>
      </c>
      <c r="D1" t="s">
        <v>2090</v>
      </c>
      <c r="E1" t="s">
        <v>2091</v>
      </c>
      <c r="F1" t="s">
        <v>2092</v>
      </c>
      <c r="G1" t="s">
        <v>2093</v>
      </c>
    </row>
    <row r="2" spans="1:7" x14ac:dyDescent="0.4">
      <c r="A2">
        <v>1</v>
      </c>
      <c r="B2" t="s">
        <v>2094</v>
      </c>
      <c r="C2" t="s">
        <v>103</v>
      </c>
      <c r="D2" t="s">
        <v>2095</v>
      </c>
      <c r="E2" t="s">
        <v>2096</v>
      </c>
      <c r="F2" t="s">
        <v>2096</v>
      </c>
      <c r="G2" t="s">
        <v>2069</v>
      </c>
    </row>
    <row r="3" spans="1:7" x14ac:dyDescent="0.4">
      <c r="A3">
        <v>2</v>
      </c>
      <c r="B3" t="s">
        <v>2097</v>
      </c>
      <c r="C3" t="s">
        <v>103</v>
      </c>
      <c r="D3" t="s">
        <v>2095</v>
      </c>
      <c r="E3" t="s">
        <v>2098</v>
      </c>
      <c r="F3" t="s">
        <v>2098</v>
      </c>
      <c r="G3" t="s">
        <v>2069</v>
      </c>
    </row>
    <row r="4" spans="1:7" x14ac:dyDescent="0.4">
      <c r="A4">
        <v>3</v>
      </c>
      <c r="B4" t="s">
        <v>2099</v>
      </c>
      <c r="C4" t="s">
        <v>103</v>
      </c>
      <c r="D4" t="s">
        <v>2100</v>
      </c>
      <c r="E4" t="s">
        <v>2100</v>
      </c>
      <c r="F4" t="s">
        <v>2100</v>
      </c>
      <c r="G4" t="s">
        <v>2069</v>
      </c>
    </row>
    <row r="5" spans="1:7" x14ac:dyDescent="0.4">
      <c r="A5">
        <v>4</v>
      </c>
      <c r="B5" t="s">
        <v>2101</v>
      </c>
      <c r="C5" t="s">
        <v>2100</v>
      </c>
      <c r="D5" t="s">
        <v>2100</v>
      </c>
      <c r="E5" t="s">
        <v>2096</v>
      </c>
      <c r="F5" t="s">
        <v>2096</v>
      </c>
      <c r="G5" t="s">
        <v>2069</v>
      </c>
    </row>
    <row r="6" spans="1:7" x14ac:dyDescent="0.4">
      <c r="A6">
        <v>5</v>
      </c>
      <c r="B6" t="s">
        <v>2102</v>
      </c>
      <c r="C6" t="s">
        <v>2100</v>
      </c>
      <c r="D6" t="s">
        <v>2100</v>
      </c>
      <c r="E6" t="s">
        <v>2098</v>
      </c>
      <c r="F6" t="s">
        <v>2098</v>
      </c>
      <c r="G6" t="s">
        <v>2069</v>
      </c>
    </row>
    <row r="7" spans="1:7" x14ac:dyDescent="0.4">
      <c r="A7">
        <v>6</v>
      </c>
      <c r="B7" t="s">
        <v>2103</v>
      </c>
      <c r="C7" t="s">
        <v>69</v>
      </c>
      <c r="D7" t="s">
        <v>2095</v>
      </c>
      <c r="E7" t="s">
        <v>2104</v>
      </c>
      <c r="F7" t="s">
        <v>2105</v>
      </c>
      <c r="G7" t="s">
        <v>2070</v>
      </c>
    </row>
    <row r="8" spans="1:7" x14ac:dyDescent="0.4">
      <c r="A8">
        <v>7</v>
      </c>
      <c r="B8" t="s">
        <v>2106</v>
      </c>
      <c r="C8" t="s">
        <v>69</v>
      </c>
      <c r="D8" t="s">
        <v>2095</v>
      </c>
      <c r="E8" t="s">
        <v>2107</v>
      </c>
      <c r="F8" t="s">
        <v>2108</v>
      </c>
      <c r="G8" t="s">
        <v>2070</v>
      </c>
    </row>
    <row r="9" spans="1:7" x14ac:dyDescent="0.4">
      <c r="A9">
        <v>8</v>
      </c>
      <c r="B9" t="s">
        <v>2099</v>
      </c>
      <c r="C9" t="s">
        <v>69</v>
      </c>
      <c r="D9" t="s">
        <v>2100</v>
      </c>
      <c r="E9" t="s">
        <v>2100</v>
      </c>
      <c r="F9" t="s">
        <v>2100</v>
      </c>
      <c r="G9" t="s">
        <v>2070</v>
      </c>
    </row>
    <row r="10" spans="1:7" x14ac:dyDescent="0.4">
      <c r="A10">
        <v>9</v>
      </c>
      <c r="B10" t="s">
        <v>2109</v>
      </c>
      <c r="C10" t="s">
        <v>2100</v>
      </c>
      <c r="D10" t="s">
        <v>2100</v>
      </c>
      <c r="E10" t="s">
        <v>2104</v>
      </c>
      <c r="F10" t="s">
        <v>2105</v>
      </c>
      <c r="G10" t="s">
        <v>2070</v>
      </c>
    </row>
    <row r="11" spans="1:7" x14ac:dyDescent="0.4">
      <c r="A11">
        <v>10</v>
      </c>
      <c r="B11" t="s">
        <v>2110</v>
      </c>
      <c r="C11" t="s">
        <v>2100</v>
      </c>
      <c r="D11" t="s">
        <v>2100</v>
      </c>
      <c r="E11" t="s">
        <v>2107</v>
      </c>
      <c r="F11" t="s">
        <v>2108</v>
      </c>
      <c r="G11" t="s">
        <v>2070</v>
      </c>
    </row>
    <row r="12" spans="1:7" x14ac:dyDescent="0.4">
      <c r="A12">
        <v>11</v>
      </c>
      <c r="B12" t="s">
        <v>2111</v>
      </c>
      <c r="C12" t="s">
        <v>2112</v>
      </c>
      <c r="D12" t="s">
        <v>2113</v>
      </c>
      <c r="E12" t="s">
        <v>2114</v>
      </c>
      <c r="F12" t="s">
        <v>2114</v>
      </c>
      <c r="G12" t="s">
        <v>2071</v>
      </c>
    </row>
    <row r="13" spans="1:7" x14ac:dyDescent="0.4">
      <c r="A13">
        <v>12</v>
      </c>
      <c r="B13" t="s">
        <v>2115</v>
      </c>
      <c r="C13" t="s">
        <v>2100</v>
      </c>
      <c r="D13" t="s">
        <v>2100</v>
      </c>
      <c r="E13" t="s">
        <v>2114</v>
      </c>
      <c r="F13" t="s">
        <v>2114</v>
      </c>
      <c r="G13" t="s">
        <v>2071</v>
      </c>
    </row>
    <row r="14" spans="1:7" x14ac:dyDescent="0.4">
      <c r="A14">
        <v>13</v>
      </c>
      <c r="B14" t="s">
        <v>2116</v>
      </c>
      <c r="C14" t="s">
        <v>2100</v>
      </c>
      <c r="D14" t="s">
        <v>2100</v>
      </c>
      <c r="G14" t="s">
        <v>2071</v>
      </c>
    </row>
    <row r="15" spans="1:7" x14ac:dyDescent="0.4">
      <c r="A15">
        <v>14</v>
      </c>
      <c r="B15" t="s">
        <v>2117</v>
      </c>
      <c r="C15" t="s">
        <v>2100</v>
      </c>
      <c r="D15" t="s">
        <v>2100</v>
      </c>
      <c r="G15" t="s">
        <v>2071</v>
      </c>
    </row>
    <row r="16" spans="1:7" x14ac:dyDescent="0.4">
      <c r="A16">
        <v>15</v>
      </c>
      <c r="B16" t="s">
        <v>2118</v>
      </c>
      <c r="C16" t="s">
        <v>2100</v>
      </c>
      <c r="D16" t="s">
        <v>2100</v>
      </c>
      <c r="G16" t="s">
        <v>2071</v>
      </c>
    </row>
    <row r="17" spans="1:7" x14ac:dyDescent="0.4">
      <c r="A17">
        <v>16</v>
      </c>
      <c r="B17" t="s">
        <v>2119</v>
      </c>
      <c r="C17" t="s">
        <v>2100</v>
      </c>
      <c r="D17" t="s">
        <v>2100</v>
      </c>
      <c r="G17" t="s">
        <v>2071</v>
      </c>
    </row>
    <row r="18" spans="1:7" x14ac:dyDescent="0.4">
      <c r="A18">
        <v>17</v>
      </c>
      <c r="B18" t="s">
        <v>2120</v>
      </c>
      <c r="C18" t="s">
        <v>2100</v>
      </c>
      <c r="D18" t="s">
        <v>2100</v>
      </c>
      <c r="G18" t="s">
        <v>2071</v>
      </c>
    </row>
    <row r="19" spans="1:7" x14ac:dyDescent="0.4">
      <c r="A19">
        <v>18</v>
      </c>
      <c r="B19" t="s">
        <v>2121</v>
      </c>
      <c r="C19" t="s">
        <v>2100</v>
      </c>
      <c r="D19" t="s">
        <v>2100</v>
      </c>
      <c r="G19" t="s">
        <v>2071</v>
      </c>
    </row>
    <row r="20" spans="1:7" x14ac:dyDescent="0.4">
      <c r="A20">
        <v>19</v>
      </c>
      <c r="B20" t="s">
        <v>2122</v>
      </c>
      <c r="C20" t="s">
        <v>2100</v>
      </c>
      <c r="D20" t="s">
        <v>2100</v>
      </c>
      <c r="G20" t="s">
        <v>2071</v>
      </c>
    </row>
    <row r="21" spans="1:7" x14ac:dyDescent="0.4">
      <c r="A21">
        <v>20</v>
      </c>
      <c r="B21" t="s">
        <v>2123</v>
      </c>
      <c r="C21" t="s">
        <v>2100</v>
      </c>
      <c r="D21" t="s">
        <v>2100</v>
      </c>
      <c r="G21" t="s">
        <v>2071</v>
      </c>
    </row>
    <row r="22" spans="1:7" x14ac:dyDescent="0.4">
      <c r="A22">
        <v>21</v>
      </c>
      <c r="B22" t="s">
        <v>2124</v>
      </c>
      <c r="C22" t="s">
        <v>2100</v>
      </c>
      <c r="D22" t="s">
        <v>2100</v>
      </c>
      <c r="G22" t="s">
        <v>2071</v>
      </c>
    </row>
    <row r="23" spans="1:7" x14ac:dyDescent="0.4">
      <c r="A23">
        <v>22</v>
      </c>
      <c r="B23" t="s">
        <v>2125</v>
      </c>
      <c r="C23" t="s">
        <v>2100</v>
      </c>
      <c r="D23" t="s">
        <v>2100</v>
      </c>
      <c r="G23" t="s">
        <v>2071</v>
      </c>
    </row>
    <row r="24" spans="1:7" x14ac:dyDescent="0.4">
      <c r="A24">
        <v>23</v>
      </c>
      <c r="B24" t="s">
        <v>2126</v>
      </c>
      <c r="C24" t="s">
        <v>2100</v>
      </c>
      <c r="D24" t="s">
        <v>2100</v>
      </c>
      <c r="G24" t="s">
        <v>2071</v>
      </c>
    </row>
    <row r="25" spans="1:7" x14ac:dyDescent="0.4">
      <c r="A25">
        <v>24</v>
      </c>
      <c r="B25" t="s">
        <v>2127</v>
      </c>
      <c r="C25" t="s">
        <v>2100</v>
      </c>
      <c r="D25" t="s">
        <v>2100</v>
      </c>
      <c r="G25" t="s">
        <v>2071</v>
      </c>
    </row>
    <row r="26" spans="1:7" x14ac:dyDescent="0.4">
      <c r="A26">
        <v>25</v>
      </c>
      <c r="B26" t="s">
        <v>2128</v>
      </c>
      <c r="C26" t="s">
        <v>2100</v>
      </c>
      <c r="D26" t="s">
        <v>2100</v>
      </c>
      <c r="G26" t="s">
        <v>2071</v>
      </c>
    </row>
    <row r="27" spans="1:7" x14ac:dyDescent="0.4">
      <c r="A27">
        <v>26</v>
      </c>
      <c r="B27" t="s">
        <v>2129</v>
      </c>
      <c r="C27" t="s">
        <v>2100</v>
      </c>
      <c r="D27" t="s">
        <v>2100</v>
      </c>
      <c r="G27" t="s">
        <v>2071</v>
      </c>
    </row>
    <row r="28" spans="1:7" x14ac:dyDescent="0.4">
      <c r="A28">
        <v>27</v>
      </c>
      <c r="B28" t="s">
        <v>2130</v>
      </c>
      <c r="C28" t="s">
        <v>2100</v>
      </c>
      <c r="D28" t="s">
        <v>2100</v>
      </c>
      <c r="G28" t="s">
        <v>2071</v>
      </c>
    </row>
    <row r="29" spans="1:7" x14ac:dyDescent="0.4">
      <c r="A29">
        <v>28</v>
      </c>
      <c r="B29" t="s">
        <v>2131</v>
      </c>
      <c r="C29" t="s">
        <v>2100</v>
      </c>
      <c r="D29" t="s">
        <v>2100</v>
      </c>
      <c r="G29" t="s">
        <v>2071</v>
      </c>
    </row>
    <row r="30" spans="1:7" x14ac:dyDescent="0.4">
      <c r="A30">
        <v>29</v>
      </c>
      <c r="B30" t="s">
        <v>2132</v>
      </c>
      <c r="C30" t="s">
        <v>2100</v>
      </c>
      <c r="D30" t="s">
        <v>2100</v>
      </c>
      <c r="G30" t="s">
        <v>2071</v>
      </c>
    </row>
    <row r="31" spans="1:7" x14ac:dyDescent="0.4">
      <c r="A31">
        <v>30</v>
      </c>
      <c r="B31" t="s">
        <v>2133</v>
      </c>
      <c r="C31" t="s">
        <v>2100</v>
      </c>
      <c r="D31" t="s">
        <v>2100</v>
      </c>
      <c r="G31" t="s">
        <v>2071</v>
      </c>
    </row>
    <row r="32" spans="1:7" x14ac:dyDescent="0.4">
      <c r="A32">
        <v>31</v>
      </c>
      <c r="B32" t="s">
        <v>2134</v>
      </c>
      <c r="C32" t="s">
        <v>2100</v>
      </c>
      <c r="D32" t="s">
        <v>2100</v>
      </c>
      <c r="G32" t="s">
        <v>2071</v>
      </c>
    </row>
    <row r="33" spans="1:7" x14ac:dyDescent="0.4">
      <c r="A33">
        <v>32</v>
      </c>
      <c r="B33" t="s">
        <v>2135</v>
      </c>
      <c r="C33" t="s">
        <v>46</v>
      </c>
      <c r="D33" t="s">
        <v>2095</v>
      </c>
      <c r="E33" t="s">
        <v>2107</v>
      </c>
      <c r="F33" t="s">
        <v>2136</v>
      </c>
      <c r="G33" t="s">
        <v>2072</v>
      </c>
    </row>
    <row r="34" spans="1:7" x14ac:dyDescent="0.4">
      <c r="A34">
        <v>33</v>
      </c>
      <c r="B34" t="s">
        <v>2137</v>
      </c>
      <c r="C34" t="s">
        <v>46</v>
      </c>
      <c r="D34" t="s">
        <v>2095</v>
      </c>
      <c r="E34" t="s">
        <v>2107</v>
      </c>
      <c r="F34" t="s">
        <v>2108</v>
      </c>
      <c r="G34" t="s">
        <v>2072</v>
      </c>
    </row>
    <row r="35" spans="1:7" x14ac:dyDescent="0.4">
      <c r="A35">
        <v>34</v>
      </c>
      <c r="B35" t="s">
        <v>2099</v>
      </c>
      <c r="C35" t="s">
        <v>46</v>
      </c>
      <c r="D35" t="s">
        <v>2100</v>
      </c>
      <c r="E35" t="s">
        <v>2100</v>
      </c>
      <c r="F35" t="s">
        <v>2100</v>
      </c>
      <c r="G35" t="s">
        <v>2072</v>
      </c>
    </row>
    <row r="36" spans="1:7" x14ac:dyDescent="0.4">
      <c r="A36">
        <v>35</v>
      </c>
      <c r="B36" t="s">
        <v>2138</v>
      </c>
      <c r="C36" t="s">
        <v>2100</v>
      </c>
      <c r="D36" t="s">
        <v>2095</v>
      </c>
      <c r="E36" t="s">
        <v>2107</v>
      </c>
      <c r="F36" t="s">
        <v>2136</v>
      </c>
      <c r="G36" t="s">
        <v>2072</v>
      </c>
    </row>
    <row r="37" spans="1:7" x14ac:dyDescent="0.4">
      <c r="A37">
        <v>36</v>
      </c>
      <c r="B37" t="s">
        <v>2139</v>
      </c>
      <c r="C37" t="s">
        <v>2100</v>
      </c>
      <c r="D37" t="s">
        <v>2095</v>
      </c>
      <c r="E37" t="s">
        <v>2107</v>
      </c>
      <c r="F37" t="s">
        <v>2108</v>
      </c>
      <c r="G37" t="s">
        <v>2072</v>
      </c>
    </row>
    <row r="38" spans="1:7" x14ac:dyDescent="0.4">
      <c r="A38">
        <v>37</v>
      </c>
      <c r="B38" t="s">
        <v>2140</v>
      </c>
      <c r="C38" t="s">
        <v>236</v>
      </c>
      <c r="D38" t="s">
        <v>2095</v>
      </c>
      <c r="E38" t="s">
        <v>2141</v>
      </c>
      <c r="F38" t="s">
        <v>2142</v>
      </c>
      <c r="G38" t="s">
        <v>2073</v>
      </c>
    </row>
    <row r="39" spans="1:7" x14ac:dyDescent="0.4">
      <c r="A39">
        <v>38</v>
      </c>
      <c r="B39" t="s">
        <v>2143</v>
      </c>
      <c r="C39" t="s">
        <v>236</v>
      </c>
      <c r="D39" t="s">
        <v>2095</v>
      </c>
      <c r="E39" t="s">
        <v>2141</v>
      </c>
      <c r="F39" t="s">
        <v>2141</v>
      </c>
      <c r="G39" t="s">
        <v>2073</v>
      </c>
    </row>
    <row r="40" spans="1:7" x14ac:dyDescent="0.4">
      <c r="A40">
        <v>39</v>
      </c>
      <c r="B40" t="s">
        <v>2099</v>
      </c>
      <c r="C40" t="s">
        <v>236</v>
      </c>
      <c r="D40" t="s">
        <v>2100</v>
      </c>
      <c r="E40" t="s">
        <v>2100</v>
      </c>
      <c r="F40" t="s">
        <v>2100</v>
      </c>
      <c r="G40" t="s">
        <v>2073</v>
      </c>
    </row>
    <row r="41" spans="1:7" x14ac:dyDescent="0.4">
      <c r="A41">
        <v>40</v>
      </c>
      <c r="B41" t="s">
        <v>2144</v>
      </c>
      <c r="C41" t="s">
        <v>2100</v>
      </c>
      <c r="D41" t="s">
        <v>2095</v>
      </c>
      <c r="E41" t="s">
        <v>2141</v>
      </c>
      <c r="F41" t="s">
        <v>2142</v>
      </c>
      <c r="G41" t="s">
        <v>2073</v>
      </c>
    </row>
    <row r="42" spans="1:7" x14ac:dyDescent="0.4">
      <c r="A42">
        <v>41</v>
      </c>
      <c r="B42" t="s">
        <v>2145</v>
      </c>
      <c r="C42" t="s">
        <v>2100</v>
      </c>
      <c r="D42" t="s">
        <v>2095</v>
      </c>
      <c r="E42" t="s">
        <v>2141</v>
      </c>
      <c r="F42" t="s">
        <v>2141</v>
      </c>
      <c r="G42" t="s">
        <v>2073</v>
      </c>
    </row>
    <row r="43" spans="1:7" x14ac:dyDescent="0.4">
      <c r="A43">
        <v>42</v>
      </c>
      <c r="B43" t="s">
        <v>2146</v>
      </c>
      <c r="C43" t="s">
        <v>2147</v>
      </c>
      <c r="D43" t="s">
        <v>2095</v>
      </c>
      <c r="E43" t="s">
        <v>2141</v>
      </c>
      <c r="F43" t="s">
        <v>2142</v>
      </c>
      <c r="G43" t="s">
        <v>2074</v>
      </c>
    </row>
    <row r="44" spans="1:7" x14ac:dyDescent="0.4">
      <c r="A44">
        <v>43</v>
      </c>
      <c r="B44" t="s">
        <v>2148</v>
      </c>
      <c r="C44" t="s">
        <v>2149</v>
      </c>
      <c r="D44" t="s">
        <v>2095</v>
      </c>
      <c r="E44" t="s">
        <v>2141</v>
      </c>
      <c r="F44" t="s">
        <v>2150</v>
      </c>
      <c r="G44" t="s">
        <v>2074</v>
      </c>
    </row>
    <row r="45" spans="1:7" x14ac:dyDescent="0.4">
      <c r="A45">
        <v>44</v>
      </c>
      <c r="B45" t="s">
        <v>2099</v>
      </c>
      <c r="C45" t="s">
        <v>2149</v>
      </c>
      <c r="D45" t="s">
        <v>2100</v>
      </c>
      <c r="E45" t="s">
        <v>2100</v>
      </c>
      <c r="F45" t="s">
        <v>2100</v>
      </c>
      <c r="G45" t="s">
        <v>2074</v>
      </c>
    </row>
    <row r="46" spans="1:7" x14ac:dyDescent="0.4">
      <c r="A46">
        <v>45</v>
      </c>
      <c r="B46" t="s">
        <v>2151</v>
      </c>
      <c r="C46" t="s">
        <v>2100</v>
      </c>
      <c r="D46" t="s">
        <v>2095</v>
      </c>
      <c r="E46" t="s">
        <v>2141</v>
      </c>
      <c r="F46" t="s">
        <v>2142</v>
      </c>
      <c r="G46" t="s">
        <v>2074</v>
      </c>
    </row>
    <row r="47" spans="1:7" x14ac:dyDescent="0.4">
      <c r="A47">
        <v>46</v>
      </c>
      <c r="B47" t="s">
        <v>2152</v>
      </c>
      <c r="C47" t="s">
        <v>2100</v>
      </c>
      <c r="D47" t="s">
        <v>2095</v>
      </c>
      <c r="E47" t="s">
        <v>2141</v>
      </c>
      <c r="F47" t="s">
        <v>2150</v>
      </c>
      <c r="G47" t="s">
        <v>2074</v>
      </c>
    </row>
    <row r="48" spans="1:7" x14ac:dyDescent="0.4">
      <c r="A48">
        <v>47</v>
      </c>
      <c r="B48" t="s">
        <v>2153</v>
      </c>
      <c r="C48" t="s">
        <v>34</v>
      </c>
      <c r="D48" t="s">
        <v>2095</v>
      </c>
      <c r="E48" t="s">
        <v>2107</v>
      </c>
      <c r="F48" t="s">
        <v>2108</v>
      </c>
      <c r="G48" t="s">
        <v>2075</v>
      </c>
    </row>
    <row r="49" spans="1:7" x14ac:dyDescent="0.4">
      <c r="A49">
        <v>48</v>
      </c>
      <c r="B49" t="s">
        <v>2154</v>
      </c>
      <c r="C49" t="s">
        <v>34</v>
      </c>
      <c r="D49" t="s">
        <v>2095</v>
      </c>
      <c r="E49" t="s">
        <v>2104</v>
      </c>
      <c r="F49" t="s">
        <v>2104</v>
      </c>
      <c r="G49" t="s">
        <v>2075</v>
      </c>
    </row>
    <row r="50" spans="1:7" x14ac:dyDescent="0.4">
      <c r="A50">
        <v>49</v>
      </c>
      <c r="B50" t="s">
        <v>2099</v>
      </c>
      <c r="C50" t="s">
        <v>34</v>
      </c>
      <c r="D50" t="s">
        <v>2100</v>
      </c>
      <c r="E50" t="s">
        <v>2100</v>
      </c>
      <c r="F50" t="s">
        <v>2100</v>
      </c>
      <c r="G50" t="s">
        <v>2075</v>
      </c>
    </row>
    <row r="51" spans="1:7" x14ac:dyDescent="0.4">
      <c r="A51">
        <v>50</v>
      </c>
      <c r="B51" t="s">
        <v>2155</v>
      </c>
      <c r="C51" t="s">
        <v>2100</v>
      </c>
      <c r="D51" t="s">
        <v>2095</v>
      </c>
      <c r="E51" t="s">
        <v>2107</v>
      </c>
      <c r="F51" t="s">
        <v>2108</v>
      </c>
      <c r="G51" t="s">
        <v>2075</v>
      </c>
    </row>
    <row r="52" spans="1:7" x14ac:dyDescent="0.4">
      <c r="A52">
        <v>51</v>
      </c>
      <c r="B52" t="s">
        <v>2156</v>
      </c>
      <c r="C52" t="s">
        <v>2100</v>
      </c>
      <c r="D52" t="s">
        <v>2095</v>
      </c>
      <c r="E52" t="s">
        <v>2104</v>
      </c>
      <c r="F52" t="s">
        <v>2104</v>
      </c>
      <c r="G52" t="s">
        <v>2075</v>
      </c>
    </row>
    <row r="53" spans="1:7" x14ac:dyDescent="0.4">
      <c r="A53">
        <v>52</v>
      </c>
      <c r="B53" t="s">
        <v>2157</v>
      </c>
      <c r="C53" t="s">
        <v>22</v>
      </c>
      <c r="D53" t="s">
        <v>2095</v>
      </c>
      <c r="E53" t="s">
        <v>2108</v>
      </c>
      <c r="F53" t="s">
        <v>2108</v>
      </c>
      <c r="G53" t="s">
        <v>2076</v>
      </c>
    </row>
    <row r="54" spans="1:7" x14ac:dyDescent="0.4">
      <c r="A54">
        <v>53</v>
      </c>
      <c r="B54" t="s">
        <v>2158</v>
      </c>
      <c r="C54" t="s">
        <v>22</v>
      </c>
      <c r="D54" t="s">
        <v>2095</v>
      </c>
      <c r="E54" t="s">
        <v>2104</v>
      </c>
      <c r="F54" t="s">
        <v>2104</v>
      </c>
      <c r="G54" t="s">
        <v>2076</v>
      </c>
    </row>
    <row r="55" spans="1:7" x14ac:dyDescent="0.4">
      <c r="A55">
        <v>54</v>
      </c>
      <c r="B55" t="s">
        <v>2099</v>
      </c>
      <c r="C55" t="s">
        <v>22</v>
      </c>
      <c r="D55" t="s">
        <v>2100</v>
      </c>
      <c r="E55" t="s">
        <v>2100</v>
      </c>
      <c r="F55" t="s">
        <v>2100</v>
      </c>
      <c r="G55" t="s">
        <v>2076</v>
      </c>
    </row>
    <row r="56" spans="1:7" x14ac:dyDescent="0.4">
      <c r="A56">
        <v>55</v>
      </c>
      <c r="B56" t="s">
        <v>2159</v>
      </c>
      <c r="C56" t="s">
        <v>2100</v>
      </c>
      <c r="D56" t="s">
        <v>2095</v>
      </c>
      <c r="E56" t="s">
        <v>2108</v>
      </c>
      <c r="F56" t="s">
        <v>2108</v>
      </c>
      <c r="G56" t="s">
        <v>2076</v>
      </c>
    </row>
    <row r="57" spans="1:7" x14ac:dyDescent="0.4">
      <c r="A57">
        <v>56</v>
      </c>
      <c r="B57" t="s">
        <v>2160</v>
      </c>
      <c r="C57" t="s">
        <v>2100</v>
      </c>
      <c r="D57" t="s">
        <v>2095</v>
      </c>
      <c r="E57" t="s">
        <v>2104</v>
      </c>
      <c r="F57" t="s">
        <v>2104</v>
      </c>
      <c r="G57" t="s">
        <v>2076</v>
      </c>
    </row>
    <row r="58" spans="1:7" x14ac:dyDescent="0.4">
      <c r="A58">
        <v>57</v>
      </c>
      <c r="B58" t="s">
        <v>2161</v>
      </c>
      <c r="C58" t="s">
        <v>81</v>
      </c>
      <c r="D58" t="s">
        <v>2095</v>
      </c>
      <c r="E58" t="s">
        <v>2107</v>
      </c>
      <c r="F58" t="s">
        <v>2108</v>
      </c>
      <c r="G58" t="s">
        <v>2077</v>
      </c>
    </row>
    <row r="59" spans="1:7" x14ac:dyDescent="0.4">
      <c r="A59">
        <v>58</v>
      </c>
      <c r="B59" t="s">
        <v>2162</v>
      </c>
      <c r="C59" t="s">
        <v>81</v>
      </c>
      <c r="D59" t="s">
        <v>2095</v>
      </c>
      <c r="E59" t="s">
        <v>2104</v>
      </c>
      <c r="F59" t="s">
        <v>2104</v>
      </c>
      <c r="G59" t="s">
        <v>2077</v>
      </c>
    </row>
    <row r="60" spans="1:7" x14ac:dyDescent="0.4">
      <c r="A60">
        <v>59</v>
      </c>
      <c r="B60" t="s">
        <v>2099</v>
      </c>
      <c r="C60" t="s">
        <v>81</v>
      </c>
      <c r="D60" t="s">
        <v>2100</v>
      </c>
      <c r="E60" t="s">
        <v>2100</v>
      </c>
      <c r="F60" t="s">
        <v>2100</v>
      </c>
      <c r="G60" t="s">
        <v>2077</v>
      </c>
    </row>
    <row r="61" spans="1:7" x14ac:dyDescent="0.4">
      <c r="A61">
        <v>60</v>
      </c>
      <c r="B61" t="s">
        <v>2163</v>
      </c>
      <c r="C61" t="s">
        <v>2100</v>
      </c>
      <c r="D61" t="s">
        <v>2095</v>
      </c>
      <c r="E61" t="s">
        <v>2107</v>
      </c>
      <c r="F61" t="s">
        <v>2108</v>
      </c>
      <c r="G61" t="s">
        <v>2077</v>
      </c>
    </row>
    <row r="62" spans="1:7" x14ac:dyDescent="0.4">
      <c r="A62">
        <v>61</v>
      </c>
      <c r="B62" t="s">
        <v>2164</v>
      </c>
      <c r="C62" t="s">
        <v>2100</v>
      </c>
      <c r="D62" t="s">
        <v>2095</v>
      </c>
      <c r="E62" t="s">
        <v>2104</v>
      </c>
      <c r="F62" t="s">
        <v>2104</v>
      </c>
      <c r="G62" t="s">
        <v>2077</v>
      </c>
    </row>
    <row r="63" spans="1:7" x14ac:dyDescent="0.4">
      <c r="A63">
        <v>62</v>
      </c>
      <c r="B63" t="s">
        <v>2165</v>
      </c>
      <c r="C63" t="s">
        <v>103</v>
      </c>
      <c r="D63" t="s">
        <v>2166</v>
      </c>
      <c r="E63" t="s">
        <v>2167</v>
      </c>
      <c r="F63" t="s">
        <v>2167</v>
      </c>
      <c r="G63" t="s">
        <v>2078</v>
      </c>
    </row>
    <row r="64" spans="1:7" x14ac:dyDescent="0.4">
      <c r="A64">
        <v>63</v>
      </c>
      <c r="B64" t="s">
        <v>2168</v>
      </c>
      <c r="C64" t="s">
        <v>103</v>
      </c>
      <c r="D64" t="s">
        <v>2166</v>
      </c>
      <c r="E64" t="s">
        <v>2167</v>
      </c>
      <c r="F64" t="s">
        <v>2167</v>
      </c>
      <c r="G64" t="s">
        <v>2078</v>
      </c>
    </row>
    <row r="65" spans="1:7" x14ac:dyDescent="0.4">
      <c r="A65">
        <v>64</v>
      </c>
      <c r="B65" t="s">
        <v>2169</v>
      </c>
      <c r="C65" t="s">
        <v>2100</v>
      </c>
      <c r="D65" t="s">
        <v>2100</v>
      </c>
      <c r="E65" t="s">
        <v>2167</v>
      </c>
      <c r="F65" t="s">
        <v>2167</v>
      </c>
      <c r="G65" t="s">
        <v>2078</v>
      </c>
    </row>
    <row r="66" spans="1:7" x14ac:dyDescent="0.4">
      <c r="A66">
        <v>65</v>
      </c>
      <c r="B66" t="s">
        <v>2170</v>
      </c>
      <c r="C66" t="s">
        <v>2100</v>
      </c>
      <c r="D66" t="s">
        <v>2100</v>
      </c>
      <c r="E66" t="s">
        <v>2167</v>
      </c>
      <c r="F66" t="s">
        <v>2167</v>
      </c>
      <c r="G66" t="s">
        <v>2078</v>
      </c>
    </row>
    <row r="67" spans="1:7" x14ac:dyDescent="0.4">
      <c r="A67">
        <v>66</v>
      </c>
      <c r="B67" t="s">
        <v>2171</v>
      </c>
      <c r="C67" t="s">
        <v>34</v>
      </c>
      <c r="D67" t="s">
        <v>2172</v>
      </c>
      <c r="E67" t="s">
        <v>2167</v>
      </c>
      <c r="F67" t="s">
        <v>2167</v>
      </c>
      <c r="G67" t="s">
        <v>2079</v>
      </c>
    </row>
    <row r="68" spans="1:7" x14ac:dyDescent="0.4">
      <c r="A68">
        <v>67</v>
      </c>
      <c r="B68" t="s">
        <v>2173</v>
      </c>
      <c r="C68" t="s">
        <v>34</v>
      </c>
      <c r="D68" t="s">
        <v>2172</v>
      </c>
      <c r="E68" t="s">
        <v>2174</v>
      </c>
      <c r="F68" t="s">
        <v>2104</v>
      </c>
      <c r="G68" t="s">
        <v>2079</v>
      </c>
    </row>
    <row r="69" spans="1:7" x14ac:dyDescent="0.4">
      <c r="A69">
        <v>68</v>
      </c>
      <c r="B69" t="s">
        <v>2175</v>
      </c>
      <c r="C69" t="s">
        <v>2100</v>
      </c>
      <c r="D69" t="s">
        <v>2100</v>
      </c>
      <c r="E69" t="s">
        <v>2167</v>
      </c>
      <c r="F69" t="s">
        <v>2167</v>
      </c>
      <c r="G69" t="s">
        <v>2079</v>
      </c>
    </row>
    <row r="70" spans="1:7" x14ac:dyDescent="0.4">
      <c r="A70">
        <v>69</v>
      </c>
      <c r="B70" t="s">
        <v>2176</v>
      </c>
      <c r="C70" t="s">
        <v>2100</v>
      </c>
      <c r="D70" t="s">
        <v>2100</v>
      </c>
      <c r="E70" t="s">
        <v>2174</v>
      </c>
      <c r="F70" t="s">
        <v>2104</v>
      </c>
      <c r="G70" t="s">
        <v>2079</v>
      </c>
    </row>
    <row r="71" spans="1:7" x14ac:dyDescent="0.4">
      <c r="A71">
        <v>70</v>
      </c>
      <c r="B71" t="s">
        <v>2177</v>
      </c>
      <c r="C71" t="s">
        <v>69</v>
      </c>
      <c r="D71" t="s">
        <v>2113</v>
      </c>
      <c r="E71" t="s">
        <v>2178</v>
      </c>
      <c r="F71" t="s">
        <v>2178</v>
      </c>
      <c r="G71" t="s">
        <v>2080</v>
      </c>
    </row>
    <row r="72" spans="1:7" x14ac:dyDescent="0.4">
      <c r="A72">
        <v>71</v>
      </c>
      <c r="B72" t="s">
        <v>2179</v>
      </c>
      <c r="C72" t="s">
        <v>69</v>
      </c>
      <c r="D72" t="s">
        <v>2113</v>
      </c>
      <c r="E72" t="s">
        <v>2180</v>
      </c>
      <c r="F72" t="s">
        <v>2180</v>
      </c>
      <c r="G72" t="s">
        <v>2080</v>
      </c>
    </row>
    <row r="73" spans="1:7" x14ac:dyDescent="0.4">
      <c r="A73">
        <v>72</v>
      </c>
      <c r="B73" t="s">
        <v>2181</v>
      </c>
      <c r="C73" t="s">
        <v>2100</v>
      </c>
      <c r="D73" t="s">
        <v>2100</v>
      </c>
      <c r="E73" t="s">
        <v>2178</v>
      </c>
      <c r="F73" t="s">
        <v>2178</v>
      </c>
      <c r="G73" t="s">
        <v>2080</v>
      </c>
    </row>
    <row r="74" spans="1:7" x14ac:dyDescent="0.4">
      <c r="A74">
        <v>73</v>
      </c>
      <c r="B74" t="s">
        <v>2182</v>
      </c>
      <c r="C74" t="s">
        <v>2100</v>
      </c>
      <c r="D74" t="s">
        <v>2100</v>
      </c>
      <c r="E74" t="s">
        <v>2180</v>
      </c>
      <c r="F74" t="s">
        <v>2180</v>
      </c>
      <c r="G74" t="s">
        <v>2080</v>
      </c>
    </row>
    <row r="75" spans="1:7" x14ac:dyDescent="0.4">
      <c r="A75">
        <v>74</v>
      </c>
      <c r="B75" t="s">
        <v>2183</v>
      </c>
      <c r="C75" t="s">
        <v>236</v>
      </c>
      <c r="D75" t="s">
        <v>2184</v>
      </c>
      <c r="E75" t="s">
        <v>2185</v>
      </c>
      <c r="F75" t="s">
        <v>2186</v>
      </c>
      <c r="G75" t="s">
        <v>2081</v>
      </c>
    </row>
    <row r="76" spans="1:7" x14ac:dyDescent="0.4">
      <c r="A76">
        <v>75</v>
      </c>
      <c r="B76" t="s">
        <v>2187</v>
      </c>
      <c r="C76" t="s">
        <v>236</v>
      </c>
      <c r="D76" t="s">
        <v>2184</v>
      </c>
      <c r="E76" t="s">
        <v>2186</v>
      </c>
      <c r="F76" t="s">
        <v>2186</v>
      </c>
      <c r="G76" t="s">
        <v>2081</v>
      </c>
    </row>
    <row r="77" spans="1:7" x14ac:dyDescent="0.4">
      <c r="A77">
        <v>76</v>
      </c>
      <c r="B77" t="s">
        <v>2188</v>
      </c>
      <c r="C77" t="s">
        <v>2100</v>
      </c>
      <c r="D77" t="s">
        <v>2100</v>
      </c>
      <c r="E77" t="s">
        <v>2185</v>
      </c>
      <c r="F77" t="s">
        <v>2186</v>
      </c>
      <c r="G77" t="s">
        <v>2081</v>
      </c>
    </row>
    <row r="78" spans="1:7" x14ac:dyDescent="0.4">
      <c r="A78">
        <v>77</v>
      </c>
      <c r="B78" t="s">
        <v>2189</v>
      </c>
      <c r="C78" t="s">
        <v>2100</v>
      </c>
      <c r="D78" t="s">
        <v>2100</v>
      </c>
      <c r="E78" t="s">
        <v>2186</v>
      </c>
      <c r="F78" t="s">
        <v>2186</v>
      </c>
      <c r="G78" t="s">
        <v>2081</v>
      </c>
    </row>
    <row r="79" spans="1:7" x14ac:dyDescent="0.4">
      <c r="A79">
        <v>78</v>
      </c>
      <c r="B79" t="s">
        <v>2190</v>
      </c>
      <c r="C79" t="s">
        <v>2147</v>
      </c>
      <c r="D79" t="s">
        <v>2191</v>
      </c>
      <c r="E79" t="s">
        <v>2191</v>
      </c>
      <c r="F79" t="s">
        <v>2167</v>
      </c>
      <c r="G79" t="s">
        <v>2082</v>
      </c>
    </row>
    <row r="80" spans="1:7" x14ac:dyDescent="0.4">
      <c r="A80">
        <v>79</v>
      </c>
      <c r="B80" t="s">
        <v>2192</v>
      </c>
      <c r="C80" t="s">
        <v>2147</v>
      </c>
      <c r="D80" t="s">
        <v>2193</v>
      </c>
      <c r="E80" t="s">
        <v>2194</v>
      </c>
      <c r="F80" t="s">
        <v>2108</v>
      </c>
      <c r="G80" t="s">
        <v>2082</v>
      </c>
    </row>
    <row r="81" spans="1:7" x14ac:dyDescent="0.4">
      <c r="A81">
        <v>80</v>
      </c>
      <c r="B81" t="s">
        <v>2195</v>
      </c>
      <c r="C81" t="s">
        <v>2100</v>
      </c>
      <c r="D81" t="s">
        <v>2100</v>
      </c>
      <c r="E81" t="s">
        <v>2191</v>
      </c>
      <c r="F81" t="s">
        <v>2167</v>
      </c>
      <c r="G81" t="s">
        <v>2082</v>
      </c>
    </row>
    <row r="82" spans="1:7" x14ac:dyDescent="0.4">
      <c r="A82">
        <v>81</v>
      </c>
      <c r="B82" t="s">
        <v>2196</v>
      </c>
      <c r="C82" t="s">
        <v>2100</v>
      </c>
      <c r="D82" t="s">
        <v>2100</v>
      </c>
      <c r="E82" t="s">
        <v>2194</v>
      </c>
      <c r="F82" t="s">
        <v>2108</v>
      </c>
      <c r="G82" t="s">
        <v>2082</v>
      </c>
    </row>
    <row r="83" spans="1:7" x14ac:dyDescent="0.4">
      <c r="A83">
        <v>82</v>
      </c>
      <c r="B83" t="s">
        <v>2197</v>
      </c>
      <c r="C83" t="s">
        <v>22</v>
      </c>
      <c r="D83" t="s">
        <v>2172</v>
      </c>
      <c r="E83" t="s">
        <v>2198</v>
      </c>
      <c r="F83" t="s">
        <v>2198</v>
      </c>
      <c r="G83" t="s">
        <v>2083</v>
      </c>
    </row>
    <row r="84" spans="1:7" x14ac:dyDescent="0.4">
      <c r="A84">
        <v>83</v>
      </c>
      <c r="B84" t="s">
        <v>2199</v>
      </c>
      <c r="C84" t="s">
        <v>22</v>
      </c>
      <c r="D84" t="s">
        <v>2172</v>
      </c>
      <c r="E84" t="s">
        <v>2200</v>
      </c>
      <c r="F84" t="s">
        <v>2200</v>
      </c>
      <c r="G84" t="s">
        <v>2083</v>
      </c>
    </row>
    <row r="85" spans="1:7" x14ac:dyDescent="0.4">
      <c r="A85">
        <v>84</v>
      </c>
      <c r="B85" t="s">
        <v>2201</v>
      </c>
      <c r="C85" t="s">
        <v>2100</v>
      </c>
      <c r="D85" t="s">
        <v>2100</v>
      </c>
      <c r="E85" t="s">
        <v>2198</v>
      </c>
      <c r="F85" t="s">
        <v>2198</v>
      </c>
      <c r="G85" t="s">
        <v>2083</v>
      </c>
    </row>
    <row r="86" spans="1:7" x14ac:dyDescent="0.4">
      <c r="A86">
        <v>85</v>
      </c>
      <c r="B86" t="s">
        <v>2202</v>
      </c>
      <c r="C86" t="s">
        <v>2100</v>
      </c>
      <c r="D86" t="s">
        <v>2100</v>
      </c>
      <c r="E86" t="s">
        <v>2200</v>
      </c>
      <c r="F86" t="s">
        <v>2200</v>
      </c>
      <c r="G86" t="s">
        <v>2083</v>
      </c>
    </row>
    <row r="87" spans="1:7" x14ac:dyDescent="0.4">
      <c r="A87">
        <v>86</v>
      </c>
      <c r="B87" t="s">
        <v>2203</v>
      </c>
      <c r="C87" t="s">
        <v>137</v>
      </c>
      <c r="D87" t="s">
        <v>2204</v>
      </c>
      <c r="E87" t="s">
        <v>2205</v>
      </c>
      <c r="F87" t="s">
        <v>2206</v>
      </c>
      <c r="G87" t="s">
        <v>2084</v>
      </c>
    </row>
    <row r="88" spans="1:7" x14ac:dyDescent="0.4">
      <c r="A88">
        <v>87</v>
      </c>
      <c r="B88" t="s">
        <v>2207</v>
      </c>
      <c r="C88" t="s">
        <v>2208</v>
      </c>
      <c r="D88" t="s">
        <v>2113</v>
      </c>
      <c r="E88" t="s">
        <v>2104</v>
      </c>
      <c r="F88" t="s">
        <v>2209</v>
      </c>
      <c r="G88" t="s">
        <v>2084</v>
      </c>
    </row>
    <row r="89" spans="1:7" x14ac:dyDescent="0.4">
      <c r="A89">
        <v>88</v>
      </c>
      <c r="B89" t="s">
        <v>2210</v>
      </c>
      <c r="C89" t="s">
        <v>2100</v>
      </c>
      <c r="D89" t="s">
        <v>2100</v>
      </c>
      <c r="E89" t="s">
        <v>2205</v>
      </c>
      <c r="F89" t="s">
        <v>2206</v>
      </c>
      <c r="G89" t="s">
        <v>2084</v>
      </c>
    </row>
    <row r="90" spans="1:7" x14ac:dyDescent="0.4">
      <c r="A90">
        <v>89</v>
      </c>
      <c r="B90" t="s">
        <v>2211</v>
      </c>
      <c r="C90" t="s">
        <v>2100</v>
      </c>
      <c r="D90" t="s">
        <v>2100</v>
      </c>
      <c r="E90" t="s">
        <v>2104</v>
      </c>
      <c r="F90" t="s">
        <v>2209</v>
      </c>
      <c r="G90" t="s">
        <v>2084</v>
      </c>
    </row>
    <row r="91" spans="1:7" x14ac:dyDescent="0.4">
      <c r="A91">
        <v>90</v>
      </c>
      <c r="B91" t="s">
        <v>2212</v>
      </c>
      <c r="C91" t="s">
        <v>75</v>
      </c>
      <c r="D91" t="s">
        <v>2172</v>
      </c>
      <c r="E91" t="s">
        <v>2107</v>
      </c>
      <c r="F91" t="s">
        <v>2108</v>
      </c>
      <c r="G91" t="s">
        <v>2085</v>
      </c>
    </row>
    <row r="92" spans="1:7" x14ac:dyDescent="0.4">
      <c r="A92">
        <v>91</v>
      </c>
      <c r="B92" t="s">
        <v>2213</v>
      </c>
      <c r="C92" t="s">
        <v>75</v>
      </c>
      <c r="D92" t="s">
        <v>2172</v>
      </c>
      <c r="E92" t="s">
        <v>2107</v>
      </c>
      <c r="F92" t="s">
        <v>2142</v>
      </c>
      <c r="G92" t="s">
        <v>2085</v>
      </c>
    </row>
    <row r="93" spans="1:7" x14ac:dyDescent="0.4">
      <c r="A93">
        <v>92</v>
      </c>
      <c r="B93" t="s">
        <v>2214</v>
      </c>
      <c r="C93" t="s">
        <v>2100</v>
      </c>
      <c r="D93" t="s">
        <v>2100</v>
      </c>
      <c r="E93" t="s">
        <v>2107</v>
      </c>
      <c r="F93" t="s">
        <v>2108</v>
      </c>
      <c r="G93" t="s">
        <v>2085</v>
      </c>
    </row>
    <row r="94" spans="1:7" x14ac:dyDescent="0.4">
      <c r="A94">
        <v>93</v>
      </c>
      <c r="B94" t="s">
        <v>2215</v>
      </c>
      <c r="C94" t="s">
        <v>2100</v>
      </c>
      <c r="D94" t="s">
        <v>2100</v>
      </c>
      <c r="E94" t="s">
        <v>2107</v>
      </c>
      <c r="F94" t="s">
        <v>2142</v>
      </c>
      <c r="G94" t="s">
        <v>2085</v>
      </c>
    </row>
    <row r="95" spans="1:7" x14ac:dyDescent="0.4">
      <c r="A95">
        <v>94</v>
      </c>
      <c r="B95" t="s">
        <v>2216</v>
      </c>
      <c r="C95" t="s">
        <v>46</v>
      </c>
      <c r="D95" t="s">
        <v>2172</v>
      </c>
      <c r="E95" t="s">
        <v>2217</v>
      </c>
      <c r="F95" t="s">
        <v>2217</v>
      </c>
      <c r="G95" t="s">
        <v>2218</v>
      </c>
    </row>
    <row r="96" spans="1:7" x14ac:dyDescent="0.4">
      <c r="A96">
        <v>95</v>
      </c>
      <c r="B96" t="s">
        <v>2219</v>
      </c>
      <c r="C96" t="s">
        <v>46</v>
      </c>
      <c r="D96" t="s">
        <v>2172</v>
      </c>
      <c r="E96" t="s">
        <v>2220</v>
      </c>
      <c r="F96" t="s">
        <v>2221</v>
      </c>
      <c r="G96" t="s">
        <v>2218</v>
      </c>
    </row>
    <row r="97" spans="1:7" x14ac:dyDescent="0.4">
      <c r="A97">
        <v>96</v>
      </c>
      <c r="B97" t="s">
        <v>2222</v>
      </c>
      <c r="C97" t="s">
        <v>2100</v>
      </c>
      <c r="D97" t="s">
        <v>2100</v>
      </c>
      <c r="E97" t="s">
        <v>2217</v>
      </c>
      <c r="F97" t="s">
        <v>2217</v>
      </c>
      <c r="G97" t="s">
        <v>2218</v>
      </c>
    </row>
    <row r="98" spans="1:7" x14ac:dyDescent="0.4">
      <c r="A98">
        <v>97</v>
      </c>
      <c r="B98" t="s">
        <v>2223</v>
      </c>
      <c r="C98" t="s">
        <v>2100</v>
      </c>
      <c r="D98" t="s">
        <v>2100</v>
      </c>
      <c r="E98" t="s">
        <v>2220</v>
      </c>
      <c r="F98" t="s">
        <v>2221</v>
      </c>
      <c r="G98" t="s">
        <v>2218</v>
      </c>
    </row>
    <row r="99" spans="1:7" x14ac:dyDescent="0.4">
      <c r="A99">
        <v>98</v>
      </c>
      <c r="B99" t="s">
        <v>2224</v>
      </c>
      <c r="C99" t="s">
        <v>81</v>
      </c>
      <c r="D99" t="s">
        <v>2113</v>
      </c>
      <c r="E99" t="s">
        <v>2167</v>
      </c>
      <c r="F99" t="s">
        <v>2167</v>
      </c>
      <c r="G99" t="s">
        <v>2225</v>
      </c>
    </row>
    <row r="100" spans="1:7" x14ac:dyDescent="0.4">
      <c r="A100">
        <v>99</v>
      </c>
      <c r="B100" t="s">
        <v>2226</v>
      </c>
      <c r="C100" t="s">
        <v>81</v>
      </c>
      <c r="D100" t="s">
        <v>2113</v>
      </c>
      <c r="E100" t="s">
        <v>2227</v>
      </c>
      <c r="F100" t="s">
        <v>2227</v>
      </c>
      <c r="G100" t="s">
        <v>2225</v>
      </c>
    </row>
    <row r="101" spans="1:7" x14ac:dyDescent="0.4">
      <c r="A101">
        <v>100</v>
      </c>
      <c r="B101" t="s">
        <v>2228</v>
      </c>
      <c r="C101" t="s">
        <v>2100</v>
      </c>
      <c r="D101" t="s">
        <v>2100</v>
      </c>
      <c r="E101" t="s">
        <v>2167</v>
      </c>
      <c r="F101" t="s">
        <v>2167</v>
      </c>
      <c r="G101" t="s">
        <v>2225</v>
      </c>
    </row>
    <row r="102" spans="1:7" x14ac:dyDescent="0.4">
      <c r="A102">
        <v>101</v>
      </c>
      <c r="B102" t="s">
        <v>2229</v>
      </c>
      <c r="C102" t="s">
        <v>2100</v>
      </c>
      <c r="D102" t="s">
        <v>2100</v>
      </c>
      <c r="E102" t="s">
        <v>2227</v>
      </c>
      <c r="F102" t="s">
        <v>2227</v>
      </c>
      <c r="G102" t="s">
        <v>2225</v>
      </c>
    </row>
  </sheetData>
  <phoneticPr fontId="1"/>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2067</v>
      </c>
      <c r="C1" t="s">
        <v>2068</v>
      </c>
    </row>
    <row r="2" spans="1:3" x14ac:dyDescent="0.4">
      <c r="A2">
        <v>1</v>
      </c>
      <c r="B2" t="s">
        <v>2230</v>
      </c>
      <c r="C2" s="3">
        <v>42245</v>
      </c>
    </row>
    <row r="3" spans="1:3" x14ac:dyDescent="0.4">
      <c r="A3">
        <v>2</v>
      </c>
      <c r="B3" t="s">
        <v>2231</v>
      </c>
      <c r="C3" s="3">
        <v>42322</v>
      </c>
    </row>
    <row r="4" spans="1:3" x14ac:dyDescent="0.4">
      <c r="A4">
        <v>3</v>
      </c>
      <c r="B4" t="s">
        <v>2232</v>
      </c>
      <c r="C4" s="3">
        <v>42322</v>
      </c>
    </row>
    <row r="5" spans="1:3" x14ac:dyDescent="0.4">
      <c r="A5">
        <v>4</v>
      </c>
      <c r="B5" t="s">
        <v>2233</v>
      </c>
      <c r="C5" s="3">
        <v>42566</v>
      </c>
    </row>
    <row r="6" spans="1:3" x14ac:dyDescent="0.4">
      <c r="A6">
        <v>5</v>
      </c>
      <c r="B6" t="s">
        <v>2234</v>
      </c>
      <c r="C6" s="3">
        <v>42611</v>
      </c>
    </row>
    <row r="7" spans="1:3" x14ac:dyDescent="0.4">
      <c r="A7">
        <v>6</v>
      </c>
      <c r="B7" t="s">
        <v>2235</v>
      </c>
      <c r="C7" s="3">
        <v>42628</v>
      </c>
    </row>
    <row r="8" spans="1:3" x14ac:dyDescent="0.4">
      <c r="A8">
        <v>7</v>
      </c>
      <c r="B8" t="s">
        <v>2236</v>
      </c>
      <c r="C8" s="3">
        <v>42642</v>
      </c>
    </row>
    <row r="9" spans="1:3" x14ac:dyDescent="0.4">
      <c r="A9">
        <v>8</v>
      </c>
      <c r="B9" t="s">
        <v>2237</v>
      </c>
      <c r="C9" s="3">
        <v>42674</v>
      </c>
    </row>
    <row r="10" spans="1:3" x14ac:dyDescent="0.4">
      <c r="A10">
        <v>9</v>
      </c>
      <c r="B10" t="s">
        <v>2238</v>
      </c>
      <c r="C10" s="3">
        <v>42703</v>
      </c>
    </row>
    <row r="11" spans="1:3" x14ac:dyDescent="0.4">
      <c r="A11">
        <v>10</v>
      </c>
      <c r="B11" t="s">
        <v>2239</v>
      </c>
      <c r="C11" s="3">
        <v>42730</v>
      </c>
    </row>
    <row r="12" spans="1:3" x14ac:dyDescent="0.4">
      <c r="A12">
        <v>11</v>
      </c>
      <c r="B12" t="s">
        <v>2240</v>
      </c>
      <c r="C12" s="3">
        <v>42764</v>
      </c>
    </row>
    <row r="13" spans="1:3" x14ac:dyDescent="0.4">
      <c r="A13">
        <v>12</v>
      </c>
      <c r="B13" t="s">
        <v>2241</v>
      </c>
      <c r="C13" s="3">
        <v>42784</v>
      </c>
    </row>
    <row r="14" spans="1:3" x14ac:dyDescent="0.4">
      <c r="A14">
        <v>13</v>
      </c>
      <c r="B14" t="s">
        <v>2242</v>
      </c>
      <c r="C14" s="3">
        <v>42823</v>
      </c>
    </row>
    <row r="15" spans="1:3" x14ac:dyDescent="0.4">
      <c r="A15">
        <v>14</v>
      </c>
      <c r="B15" t="s">
        <v>2243</v>
      </c>
      <c r="C15" s="3">
        <v>42854</v>
      </c>
    </row>
    <row r="16" spans="1:3" x14ac:dyDescent="0.4">
      <c r="A16">
        <v>15</v>
      </c>
      <c r="B16" t="s">
        <v>2244</v>
      </c>
      <c r="C16" s="3">
        <v>42884</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D144" sqref="D144"/>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2245</v>
      </c>
      <c r="C1" s="11" t="s">
        <v>2246</v>
      </c>
      <c r="D1" s="11"/>
      <c r="E1" s="11"/>
      <c r="F1" s="11"/>
      <c r="G1" s="11"/>
      <c r="H1" s="11"/>
      <c r="I1" s="11" t="s">
        <v>2247</v>
      </c>
      <c r="J1" s="11"/>
      <c r="K1" s="11"/>
      <c r="L1" s="11"/>
    </row>
    <row r="2" spans="1:12" x14ac:dyDescent="0.4">
      <c r="B2" t="s">
        <v>2248</v>
      </c>
      <c r="C2" t="s">
        <v>2249</v>
      </c>
      <c r="D2" t="s">
        <v>2250</v>
      </c>
      <c r="E2" t="s">
        <v>2251</v>
      </c>
      <c r="F2" t="s">
        <v>2252</v>
      </c>
      <c r="G2" t="s">
        <v>2253</v>
      </c>
      <c r="H2" t="s">
        <v>2254</v>
      </c>
      <c r="I2" t="s">
        <v>2255</v>
      </c>
      <c r="J2" t="s">
        <v>2256</v>
      </c>
      <c r="K2" t="s">
        <v>2257</v>
      </c>
      <c r="L2" t="s">
        <v>2258</v>
      </c>
    </row>
    <row r="3" spans="1:12" x14ac:dyDescent="0.4">
      <c r="A3" t="s">
        <v>245</v>
      </c>
      <c r="B3">
        <v>5</v>
      </c>
      <c r="C3">
        <v>4</v>
      </c>
    </row>
    <row r="4" spans="1:12" x14ac:dyDescent="0.4">
      <c r="A4" t="s">
        <v>2259</v>
      </c>
      <c r="D4">
        <v>4</v>
      </c>
    </row>
    <row r="5" spans="1:12" x14ac:dyDescent="0.4">
      <c r="A5" t="s">
        <v>528</v>
      </c>
      <c r="G5">
        <v>5</v>
      </c>
      <c r="J5">
        <v>3</v>
      </c>
    </row>
    <row r="6" spans="1:12" x14ac:dyDescent="0.4">
      <c r="A6" t="s">
        <v>249</v>
      </c>
      <c r="F6">
        <v>5</v>
      </c>
    </row>
    <row r="7" spans="1:12" x14ac:dyDescent="0.4">
      <c r="A7" t="s">
        <v>530</v>
      </c>
      <c r="E7">
        <v>3</v>
      </c>
    </row>
    <row r="8" spans="1:12" x14ac:dyDescent="0.4">
      <c r="A8" t="s">
        <v>946</v>
      </c>
      <c r="G8">
        <v>3</v>
      </c>
    </row>
    <row r="9" spans="1:12" x14ac:dyDescent="0.4">
      <c r="A9" t="s">
        <v>533</v>
      </c>
      <c r="E9">
        <v>4</v>
      </c>
      <c r="K9">
        <v>3</v>
      </c>
    </row>
    <row r="10" spans="1:12" x14ac:dyDescent="0.4">
      <c r="A10" t="s">
        <v>258</v>
      </c>
      <c r="C10">
        <v>4</v>
      </c>
      <c r="G10">
        <v>4</v>
      </c>
      <c r="J10">
        <v>4</v>
      </c>
    </row>
    <row r="11" spans="1:12" x14ac:dyDescent="0.4">
      <c r="A11" t="s">
        <v>536</v>
      </c>
      <c r="C11">
        <v>3</v>
      </c>
      <c r="F11">
        <v>4</v>
      </c>
    </row>
    <row r="12" spans="1:12" x14ac:dyDescent="0.4">
      <c r="A12" t="s">
        <v>263</v>
      </c>
      <c r="D12">
        <v>5</v>
      </c>
    </row>
    <row r="13" spans="1:12" x14ac:dyDescent="0.4">
      <c r="A13" t="s">
        <v>268</v>
      </c>
      <c r="K13">
        <v>5</v>
      </c>
    </row>
    <row r="14" spans="1:12" x14ac:dyDescent="0.4">
      <c r="A14" t="s">
        <v>540</v>
      </c>
      <c r="G14">
        <v>3</v>
      </c>
    </row>
    <row r="15" spans="1:12" x14ac:dyDescent="0.4">
      <c r="A15" t="s">
        <v>273</v>
      </c>
      <c r="B15">
        <v>5</v>
      </c>
      <c r="C15">
        <v>5</v>
      </c>
    </row>
    <row r="16" spans="1:12" x14ac:dyDescent="0.4">
      <c r="A16" t="s">
        <v>543</v>
      </c>
      <c r="E16">
        <v>3</v>
      </c>
      <c r="G16">
        <v>3</v>
      </c>
    </row>
    <row r="17" spans="1:11" x14ac:dyDescent="0.4">
      <c r="A17" t="s">
        <v>547</v>
      </c>
    </row>
    <row r="18" spans="1:11" x14ac:dyDescent="0.4">
      <c r="A18" t="s">
        <v>277</v>
      </c>
    </row>
    <row r="19" spans="1:11" x14ac:dyDescent="0.4">
      <c r="A19" t="s">
        <v>551</v>
      </c>
    </row>
    <row r="20" spans="1:11" x14ac:dyDescent="0.4">
      <c r="A20" t="s">
        <v>282</v>
      </c>
      <c r="E20">
        <v>5</v>
      </c>
      <c r="K20">
        <v>4</v>
      </c>
    </row>
    <row r="21" spans="1:11" x14ac:dyDescent="0.4">
      <c r="A21" t="s">
        <v>2260</v>
      </c>
      <c r="I21">
        <v>4</v>
      </c>
    </row>
    <row r="22" spans="1:11" x14ac:dyDescent="0.4">
      <c r="A22" t="s">
        <v>557</v>
      </c>
      <c r="B22">
        <v>4</v>
      </c>
      <c r="D22">
        <v>3</v>
      </c>
    </row>
    <row r="23" spans="1:11" x14ac:dyDescent="0.4">
      <c r="A23" t="s">
        <v>287</v>
      </c>
      <c r="G23">
        <v>4</v>
      </c>
      <c r="I23">
        <v>5</v>
      </c>
      <c r="J23">
        <v>5</v>
      </c>
    </row>
    <row r="24" spans="1:11" x14ac:dyDescent="0.4">
      <c r="A24" t="s">
        <v>291</v>
      </c>
    </row>
    <row r="25" spans="1:11" x14ac:dyDescent="0.4">
      <c r="A25" t="s">
        <v>561</v>
      </c>
      <c r="J25">
        <v>3</v>
      </c>
    </row>
    <row r="26" spans="1:11" x14ac:dyDescent="0.4">
      <c r="A26" t="s">
        <v>2261</v>
      </c>
      <c r="F26">
        <v>3</v>
      </c>
    </row>
    <row r="27" spans="1:11" x14ac:dyDescent="0.4">
      <c r="A27" t="s">
        <v>295</v>
      </c>
      <c r="G27">
        <v>5</v>
      </c>
      <c r="I27">
        <v>3</v>
      </c>
    </row>
    <row r="28" spans="1:11" x14ac:dyDescent="0.4">
      <c r="A28" t="s">
        <v>566</v>
      </c>
      <c r="F28">
        <v>4</v>
      </c>
    </row>
    <row r="29" spans="1:11" x14ac:dyDescent="0.4">
      <c r="A29" t="s">
        <v>299</v>
      </c>
      <c r="B29">
        <v>3</v>
      </c>
      <c r="C29">
        <v>4</v>
      </c>
      <c r="G29">
        <v>3</v>
      </c>
    </row>
    <row r="30" spans="1:11" x14ac:dyDescent="0.4">
      <c r="A30" t="s">
        <v>571</v>
      </c>
      <c r="E30">
        <v>3</v>
      </c>
      <c r="K30">
        <v>3</v>
      </c>
    </row>
    <row r="31" spans="1:11" x14ac:dyDescent="0.4">
      <c r="A31" t="s">
        <v>2257</v>
      </c>
      <c r="D31">
        <v>3</v>
      </c>
      <c r="K31">
        <v>4</v>
      </c>
    </row>
    <row r="32" spans="1:11" x14ac:dyDescent="0.4">
      <c r="A32" t="s">
        <v>304</v>
      </c>
      <c r="J32">
        <v>3</v>
      </c>
    </row>
    <row r="33" spans="1:11" x14ac:dyDescent="0.4">
      <c r="A33" t="s">
        <v>578</v>
      </c>
    </row>
    <row r="34" spans="1:11" x14ac:dyDescent="0.4">
      <c r="A34" t="s">
        <v>308</v>
      </c>
      <c r="E34">
        <v>5</v>
      </c>
      <c r="K34">
        <v>5</v>
      </c>
    </row>
    <row r="35" spans="1:11" x14ac:dyDescent="0.4">
      <c r="A35" t="s">
        <v>583</v>
      </c>
      <c r="C35">
        <v>5</v>
      </c>
      <c r="F35">
        <v>3</v>
      </c>
    </row>
    <row r="36" spans="1:11" x14ac:dyDescent="0.4">
      <c r="A36" t="s">
        <v>2248</v>
      </c>
      <c r="B36">
        <v>4</v>
      </c>
    </row>
    <row r="37" spans="1:11" x14ac:dyDescent="0.4">
      <c r="A37" t="s">
        <v>312</v>
      </c>
      <c r="D37">
        <v>5</v>
      </c>
      <c r="G37">
        <v>3</v>
      </c>
      <c r="J37">
        <v>3</v>
      </c>
    </row>
    <row r="38" spans="1:11" x14ac:dyDescent="0.4">
      <c r="A38" t="s">
        <v>589</v>
      </c>
      <c r="F38">
        <v>3</v>
      </c>
      <c r="J38">
        <v>4</v>
      </c>
    </row>
    <row r="39" spans="1:11" x14ac:dyDescent="0.4">
      <c r="A39" t="s">
        <v>509</v>
      </c>
    </row>
    <row r="40" spans="1:11" x14ac:dyDescent="0.4">
      <c r="A40" t="s">
        <v>593</v>
      </c>
    </row>
    <row r="41" spans="1:11" x14ac:dyDescent="0.4">
      <c r="A41" t="s">
        <v>318</v>
      </c>
      <c r="E41">
        <v>4</v>
      </c>
      <c r="I41">
        <v>5</v>
      </c>
    </row>
    <row r="42" spans="1:11" x14ac:dyDescent="0.4">
      <c r="A42" t="s">
        <v>2262</v>
      </c>
      <c r="C42">
        <v>3</v>
      </c>
    </row>
    <row r="43" spans="1:11" x14ac:dyDescent="0.4">
      <c r="A43" t="s">
        <v>599</v>
      </c>
      <c r="G43">
        <v>4</v>
      </c>
      <c r="J43">
        <v>3</v>
      </c>
    </row>
    <row r="44" spans="1:11" x14ac:dyDescent="0.4">
      <c r="A44" t="s">
        <v>322</v>
      </c>
      <c r="B44">
        <v>5</v>
      </c>
      <c r="C44">
        <v>4</v>
      </c>
      <c r="D44">
        <v>3</v>
      </c>
    </row>
    <row r="45" spans="1:11" x14ac:dyDescent="0.4">
      <c r="A45" t="s">
        <v>604</v>
      </c>
      <c r="C45">
        <v>3</v>
      </c>
    </row>
    <row r="46" spans="1:11" x14ac:dyDescent="0.4">
      <c r="A46" t="s">
        <v>327</v>
      </c>
      <c r="E46">
        <v>3</v>
      </c>
      <c r="F46">
        <v>5</v>
      </c>
      <c r="K46">
        <v>3</v>
      </c>
    </row>
    <row r="47" spans="1:11" x14ac:dyDescent="0.4">
      <c r="A47" t="s">
        <v>608</v>
      </c>
      <c r="G47">
        <v>3</v>
      </c>
      <c r="I47">
        <v>4</v>
      </c>
    </row>
    <row r="48" spans="1:11" x14ac:dyDescent="0.4">
      <c r="A48" t="s">
        <v>331</v>
      </c>
    </row>
    <row r="49" spans="1:11" x14ac:dyDescent="0.4">
      <c r="A49" t="s">
        <v>137</v>
      </c>
      <c r="H49">
        <v>3</v>
      </c>
    </row>
    <row r="50" spans="1:11" x14ac:dyDescent="0.4">
      <c r="A50" t="s">
        <v>614</v>
      </c>
      <c r="F50">
        <v>3</v>
      </c>
    </row>
    <row r="51" spans="1:11" x14ac:dyDescent="0.4">
      <c r="A51" t="s">
        <v>336</v>
      </c>
      <c r="D51">
        <v>4</v>
      </c>
      <c r="H51">
        <v>4</v>
      </c>
    </row>
    <row r="52" spans="1:11" x14ac:dyDescent="0.4">
      <c r="A52" t="s">
        <v>511</v>
      </c>
    </row>
    <row r="53" spans="1:11" x14ac:dyDescent="0.4">
      <c r="A53" t="s">
        <v>618</v>
      </c>
      <c r="K53">
        <v>4</v>
      </c>
    </row>
    <row r="54" spans="1:11" x14ac:dyDescent="0.4">
      <c r="A54" t="s">
        <v>342</v>
      </c>
      <c r="D54">
        <v>3</v>
      </c>
      <c r="E54">
        <v>3</v>
      </c>
      <c r="G54">
        <v>3</v>
      </c>
      <c r="J54">
        <v>5</v>
      </c>
      <c r="K54">
        <v>3</v>
      </c>
    </row>
    <row r="55" spans="1:11" x14ac:dyDescent="0.4">
      <c r="A55" t="s">
        <v>622</v>
      </c>
    </row>
    <row r="56" spans="1:11" x14ac:dyDescent="0.4">
      <c r="A56" t="s">
        <v>347</v>
      </c>
      <c r="F56">
        <v>4</v>
      </c>
      <c r="H56">
        <v>3</v>
      </c>
    </row>
    <row r="57" spans="1:11" x14ac:dyDescent="0.4">
      <c r="A57" t="s">
        <v>628</v>
      </c>
      <c r="H57">
        <v>5</v>
      </c>
    </row>
    <row r="58" spans="1:11" x14ac:dyDescent="0.4">
      <c r="A58" t="s">
        <v>351</v>
      </c>
      <c r="B58">
        <v>3</v>
      </c>
      <c r="C58">
        <v>5</v>
      </c>
      <c r="G58">
        <v>5</v>
      </c>
    </row>
    <row r="59" spans="1:11" x14ac:dyDescent="0.4">
      <c r="A59" t="s">
        <v>632</v>
      </c>
      <c r="B59">
        <v>4</v>
      </c>
      <c r="D59">
        <v>3</v>
      </c>
    </row>
    <row r="60" spans="1:11" x14ac:dyDescent="0.4">
      <c r="A60" t="s">
        <v>356</v>
      </c>
      <c r="D60">
        <v>3</v>
      </c>
      <c r="G60">
        <v>3</v>
      </c>
      <c r="J60">
        <v>4</v>
      </c>
    </row>
    <row r="61" spans="1:11" x14ac:dyDescent="0.4">
      <c r="A61" t="s">
        <v>2263</v>
      </c>
      <c r="J61">
        <v>3</v>
      </c>
      <c r="K61">
        <v>3</v>
      </c>
    </row>
    <row r="62" spans="1:11" x14ac:dyDescent="0.4">
      <c r="A62" t="s">
        <v>2264</v>
      </c>
    </row>
    <row r="63" spans="1:11" x14ac:dyDescent="0.4">
      <c r="A63" t="s">
        <v>360</v>
      </c>
      <c r="E63">
        <v>4</v>
      </c>
      <c r="K63">
        <v>5</v>
      </c>
    </row>
    <row r="64" spans="1:11" x14ac:dyDescent="0.4">
      <c r="A64" t="s">
        <v>643</v>
      </c>
    </row>
    <row r="65" spans="1:12" x14ac:dyDescent="0.4">
      <c r="A65" t="s">
        <v>364</v>
      </c>
      <c r="C65">
        <v>3</v>
      </c>
      <c r="F65">
        <v>3</v>
      </c>
    </row>
    <row r="66" spans="1:12" x14ac:dyDescent="0.4">
      <c r="A66" t="s">
        <v>2254</v>
      </c>
      <c r="H66">
        <v>4</v>
      </c>
    </row>
    <row r="67" spans="1:12" x14ac:dyDescent="0.4">
      <c r="A67" t="s">
        <v>368</v>
      </c>
      <c r="F67">
        <v>4</v>
      </c>
      <c r="H67">
        <v>3</v>
      </c>
    </row>
    <row r="68" spans="1:12" x14ac:dyDescent="0.4">
      <c r="A68" t="s">
        <v>649</v>
      </c>
      <c r="C68">
        <v>3</v>
      </c>
      <c r="K68">
        <v>3</v>
      </c>
    </row>
    <row r="69" spans="1:12" x14ac:dyDescent="0.4">
      <c r="A69" t="s">
        <v>373</v>
      </c>
      <c r="D69">
        <v>4</v>
      </c>
    </row>
    <row r="70" spans="1:12" x14ac:dyDescent="0.4">
      <c r="A70" t="s">
        <v>653</v>
      </c>
      <c r="H70">
        <v>4</v>
      </c>
    </row>
    <row r="71" spans="1:12" x14ac:dyDescent="0.4">
      <c r="A71" t="s">
        <v>2265</v>
      </c>
      <c r="I71">
        <v>3</v>
      </c>
    </row>
    <row r="72" spans="1:12" x14ac:dyDescent="0.4">
      <c r="A72" t="s">
        <v>378</v>
      </c>
      <c r="B72">
        <v>4</v>
      </c>
      <c r="C72">
        <v>3</v>
      </c>
      <c r="G72">
        <v>3</v>
      </c>
      <c r="J72">
        <v>3</v>
      </c>
    </row>
    <row r="73" spans="1:12" x14ac:dyDescent="0.4">
      <c r="A73" t="s">
        <v>659</v>
      </c>
      <c r="F73">
        <v>5</v>
      </c>
    </row>
    <row r="74" spans="1:12" x14ac:dyDescent="0.4">
      <c r="A74" t="s">
        <v>383</v>
      </c>
      <c r="E74">
        <v>5</v>
      </c>
      <c r="J74">
        <v>3</v>
      </c>
    </row>
    <row r="75" spans="1:12" x14ac:dyDescent="0.4">
      <c r="A75" t="s">
        <v>663</v>
      </c>
      <c r="I75">
        <v>5</v>
      </c>
      <c r="J75">
        <v>4</v>
      </c>
    </row>
    <row r="76" spans="1:12" x14ac:dyDescent="0.4">
      <c r="A76" t="s">
        <v>388</v>
      </c>
      <c r="F76">
        <v>3</v>
      </c>
      <c r="L76">
        <v>5</v>
      </c>
    </row>
    <row r="77" spans="1:12" x14ac:dyDescent="0.4">
      <c r="A77" t="s">
        <v>75</v>
      </c>
      <c r="L77">
        <v>3</v>
      </c>
    </row>
    <row r="78" spans="1:12" x14ac:dyDescent="0.4">
      <c r="A78" t="s">
        <v>670</v>
      </c>
      <c r="B78">
        <v>5</v>
      </c>
      <c r="C78">
        <v>4</v>
      </c>
      <c r="D78">
        <v>3</v>
      </c>
    </row>
    <row r="79" spans="1:12" x14ac:dyDescent="0.4">
      <c r="A79" t="s">
        <v>391</v>
      </c>
      <c r="F79">
        <v>3</v>
      </c>
      <c r="G79">
        <v>5</v>
      </c>
    </row>
    <row r="80" spans="1:12" x14ac:dyDescent="0.4">
      <c r="A80" t="s">
        <v>675</v>
      </c>
    </row>
    <row r="81" spans="1:12" x14ac:dyDescent="0.4">
      <c r="A81" t="s">
        <v>2266</v>
      </c>
    </row>
    <row r="82" spans="1:12" x14ac:dyDescent="0.4">
      <c r="A82" t="s">
        <v>395</v>
      </c>
      <c r="E82">
        <v>3</v>
      </c>
      <c r="K82">
        <v>3</v>
      </c>
    </row>
    <row r="83" spans="1:12" x14ac:dyDescent="0.4">
      <c r="A83" t="s">
        <v>681</v>
      </c>
      <c r="J83">
        <v>5</v>
      </c>
    </row>
    <row r="84" spans="1:12" x14ac:dyDescent="0.4">
      <c r="A84" t="s">
        <v>2267</v>
      </c>
      <c r="B84">
        <v>3</v>
      </c>
      <c r="D84">
        <v>5</v>
      </c>
      <c r="L84">
        <v>3</v>
      </c>
    </row>
    <row r="85" spans="1:12" x14ac:dyDescent="0.4">
      <c r="A85" t="s">
        <v>400</v>
      </c>
      <c r="B85">
        <v>3</v>
      </c>
      <c r="C85">
        <v>3</v>
      </c>
    </row>
    <row r="86" spans="1:12" x14ac:dyDescent="0.4">
      <c r="A86" t="s">
        <v>691</v>
      </c>
      <c r="E86">
        <v>4</v>
      </c>
      <c r="K86">
        <v>5</v>
      </c>
    </row>
    <row r="87" spans="1:12" x14ac:dyDescent="0.4">
      <c r="A87" t="s">
        <v>404</v>
      </c>
      <c r="H87">
        <v>5</v>
      </c>
    </row>
    <row r="88" spans="1:12" x14ac:dyDescent="0.4">
      <c r="A88" t="s">
        <v>695</v>
      </c>
      <c r="D88">
        <v>3</v>
      </c>
    </row>
    <row r="89" spans="1:12" x14ac:dyDescent="0.4">
      <c r="A89" t="s">
        <v>409</v>
      </c>
      <c r="F89">
        <v>4</v>
      </c>
    </row>
    <row r="90" spans="1:12" x14ac:dyDescent="0.4">
      <c r="A90" t="s">
        <v>2258</v>
      </c>
      <c r="G90">
        <v>3</v>
      </c>
      <c r="L90">
        <v>4</v>
      </c>
    </row>
    <row r="91" spans="1:12" x14ac:dyDescent="0.4">
      <c r="A91" t="s">
        <v>700</v>
      </c>
      <c r="B91">
        <v>3</v>
      </c>
    </row>
    <row r="92" spans="1:12" x14ac:dyDescent="0.4">
      <c r="A92" t="s">
        <v>414</v>
      </c>
      <c r="G92">
        <v>3</v>
      </c>
      <c r="H92">
        <v>3</v>
      </c>
      <c r="I92">
        <v>5</v>
      </c>
      <c r="J92">
        <v>4</v>
      </c>
    </row>
    <row r="93" spans="1:12" x14ac:dyDescent="0.4">
      <c r="A93" t="s">
        <v>704</v>
      </c>
    </row>
    <row r="94" spans="1:12" x14ac:dyDescent="0.4">
      <c r="A94" t="s">
        <v>419</v>
      </c>
      <c r="E94">
        <v>3</v>
      </c>
      <c r="K94">
        <v>4</v>
      </c>
    </row>
    <row r="95" spans="1:12" x14ac:dyDescent="0.4">
      <c r="A95" t="s">
        <v>708</v>
      </c>
      <c r="E95">
        <v>3</v>
      </c>
      <c r="G95">
        <v>4</v>
      </c>
    </row>
    <row r="96" spans="1:12" x14ac:dyDescent="0.4">
      <c r="A96" t="s">
        <v>709</v>
      </c>
      <c r="L96">
        <v>5</v>
      </c>
    </row>
    <row r="97" spans="1:12" x14ac:dyDescent="0.4">
      <c r="A97" t="s">
        <v>424</v>
      </c>
      <c r="B97">
        <v>3</v>
      </c>
      <c r="C97">
        <v>5</v>
      </c>
    </row>
    <row r="98" spans="1:12" x14ac:dyDescent="0.4">
      <c r="A98" t="s">
        <v>713</v>
      </c>
      <c r="I98">
        <v>3</v>
      </c>
      <c r="J98">
        <v>3</v>
      </c>
    </row>
    <row r="99" spans="1:12" x14ac:dyDescent="0.4">
      <c r="A99" t="s">
        <v>2268</v>
      </c>
      <c r="F99">
        <v>5</v>
      </c>
    </row>
    <row r="100" spans="1:12" x14ac:dyDescent="0.4">
      <c r="A100" t="s">
        <v>717</v>
      </c>
    </row>
    <row r="101" spans="1:12" x14ac:dyDescent="0.4">
      <c r="A101" t="s">
        <v>718</v>
      </c>
    </row>
    <row r="102" spans="1:12" x14ac:dyDescent="0.4">
      <c r="A102" t="s">
        <v>433</v>
      </c>
      <c r="G102">
        <v>4</v>
      </c>
    </row>
    <row r="103" spans="1:12" x14ac:dyDescent="0.4">
      <c r="A103" t="s">
        <v>721</v>
      </c>
      <c r="E103">
        <v>5</v>
      </c>
    </row>
    <row r="104" spans="1:12" x14ac:dyDescent="0.4">
      <c r="A104" t="s">
        <v>437</v>
      </c>
      <c r="D104">
        <v>4</v>
      </c>
      <c r="G104">
        <v>3</v>
      </c>
      <c r="I104">
        <v>4</v>
      </c>
      <c r="J104">
        <v>5</v>
      </c>
    </row>
    <row r="105" spans="1:12" x14ac:dyDescent="0.4">
      <c r="A105" t="s">
        <v>724</v>
      </c>
      <c r="H105">
        <v>3</v>
      </c>
    </row>
    <row r="106" spans="1:12" x14ac:dyDescent="0.4">
      <c r="A106" t="s">
        <v>443</v>
      </c>
      <c r="E106">
        <v>4</v>
      </c>
      <c r="K106">
        <v>5</v>
      </c>
    </row>
    <row r="107" spans="1:12" x14ac:dyDescent="0.4">
      <c r="A107" t="s">
        <v>727</v>
      </c>
      <c r="F107">
        <v>4</v>
      </c>
      <c r="J107">
        <v>3</v>
      </c>
    </row>
    <row r="108" spans="1:12" x14ac:dyDescent="0.4">
      <c r="A108" t="s">
        <v>447</v>
      </c>
    </row>
    <row r="109" spans="1:12" x14ac:dyDescent="0.4">
      <c r="A109" t="s">
        <v>731</v>
      </c>
    </row>
    <row r="110" spans="1:12" x14ac:dyDescent="0.4">
      <c r="A110" t="s">
        <v>732</v>
      </c>
      <c r="K110">
        <v>3</v>
      </c>
    </row>
    <row r="111" spans="1:12" x14ac:dyDescent="0.4">
      <c r="A111" t="s">
        <v>453</v>
      </c>
      <c r="B111">
        <v>5</v>
      </c>
      <c r="C111">
        <v>4</v>
      </c>
      <c r="G111">
        <v>3</v>
      </c>
      <c r="L111">
        <v>3</v>
      </c>
    </row>
    <row r="112" spans="1:12" x14ac:dyDescent="0.4">
      <c r="A112" t="s">
        <v>736</v>
      </c>
      <c r="D112">
        <v>3</v>
      </c>
      <c r="E112">
        <v>3</v>
      </c>
      <c r="J112">
        <v>4</v>
      </c>
    </row>
    <row r="113" spans="1:12" x14ac:dyDescent="0.4">
      <c r="A113" t="s">
        <v>457</v>
      </c>
      <c r="H113">
        <v>5</v>
      </c>
    </row>
    <row r="114" spans="1:12" x14ac:dyDescent="0.4">
      <c r="A114" t="s">
        <v>739</v>
      </c>
    </row>
    <row r="115" spans="1:12" x14ac:dyDescent="0.4">
      <c r="A115" t="s">
        <v>740</v>
      </c>
      <c r="C115">
        <v>4</v>
      </c>
      <c r="G115">
        <v>5</v>
      </c>
      <c r="H115">
        <v>3</v>
      </c>
    </row>
    <row r="116" spans="1:12" x14ac:dyDescent="0.4">
      <c r="A116" t="s">
        <v>461</v>
      </c>
    </row>
    <row r="117" spans="1:12" x14ac:dyDescent="0.4">
      <c r="A117" t="s">
        <v>743</v>
      </c>
    </row>
    <row r="118" spans="1:12" x14ac:dyDescent="0.4">
      <c r="A118" t="s">
        <v>466</v>
      </c>
      <c r="B118">
        <v>4</v>
      </c>
      <c r="D118">
        <v>5</v>
      </c>
      <c r="E118">
        <v>3</v>
      </c>
    </row>
    <row r="119" spans="1:12" x14ac:dyDescent="0.4">
      <c r="A119" t="s">
        <v>746</v>
      </c>
    </row>
    <row r="120" spans="1:12" x14ac:dyDescent="0.4">
      <c r="A120" t="s">
        <v>747</v>
      </c>
    </row>
    <row r="121" spans="1:12" x14ac:dyDescent="0.4">
      <c r="A121" t="s">
        <v>472</v>
      </c>
      <c r="C121">
        <v>3</v>
      </c>
      <c r="G121">
        <v>3</v>
      </c>
      <c r="I121">
        <v>5</v>
      </c>
    </row>
    <row r="122" spans="1:12" x14ac:dyDescent="0.4">
      <c r="A122" t="s">
        <v>750</v>
      </c>
      <c r="K122">
        <v>3</v>
      </c>
    </row>
    <row r="123" spans="1:12" x14ac:dyDescent="0.4">
      <c r="A123" t="s">
        <v>476</v>
      </c>
      <c r="L123">
        <v>4</v>
      </c>
    </row>
    <row r="124" spans="1:12" x14ac:dyDescent="0.4">
      <c r="A124" t="s">
        <v>753</v>
      </c>
      <c r="D124">
        <v>3</v>
      </c>
    </row>
    <row r="125" spans="1:12" x14ac:dyDescent="0.4">
      <c r="A125" t="s">
        <v>754</v>
      </c>
      <c r="F125">
        <v>3</v>
      </c>
      <c r="J125">
        <v>5</v>
      </c>
      <c r="K125">
        <v>4</v>
      </c>
    </row>
    <row r="126" spans="1:12" x14ac:dyDescent="0.4">
      <c r="A126" t="s">
        <v>481</v>
      </c>
      <c r="E126">
        <v>5</v>
      </c>
    </row>
    <row r="127" spans="1:12" x14ac:dyDescent="0.4">
      <c r="A127" t="s">
        <v>757</v>
      </c>
      <c r="E127">
        <v>5</v>
      </c>
      <c r="H127">
        <v>4</v>
      </c>
      <c r="I127">
        <v>4</v>
      </c>
    </row>
    <row r="128" spans="1:12" x14ac:dyDescent="0.4">
      <c r="A128" t="s">
        <v>485</v>
      </c>
      <c r="B128">
        <v>5</v>
      </c>
      <c r="C128">
        <v>3</v>
      </c>
    </row>
    <row r="129" spans="1:12" x14ac:dyDescent="0.4">
      <c r="A129" t="s">
        <v>2269</v>
      </c>
      <c r="D129">
        <v>4</v>
      </c>
      <c r="E129">
        <v>3</v>
      </c>
    </row>
    <row r="130" spans="1:12" x14ac:dyDescent="0.4">
      <c r="A130" t="s">
        <v>2270</v>
      </c>
    </row>
    <row r="131" spans="1:12" x14ac:dyDescent="0.4">
      <c r="A131" t="s">
        <v>2271</v>
      </c>
      <c r="F131">
        <v>3</v>
      </c>
    </row>
    <row r="132" spans="1:12" x14ac:dyDescent="0.4">
      <c r="A132" t="s">
        <v>2272</v>
      </c>
    </row>
    <row r="133" spans="1:12" x14ac:dyDescent="0.4">
      <c r="A133" t="s">
        <v>2273</v>
      </c>
      <c r="B133">
        <v>3</v>
      </c>
      <c r="C133">
        <v>3</v>
      </c>
      <c r="L133">
        <v>5</v>
      </c>
    </row>
    <row r="134" spans="1:12" x14ac:dyDescent="0.4">
      <c r="A134" t="s">
        <v>2274</v>
      </c>
      <c r="E134">
        <v>5</v>
      </c>
    </row>
    <row r="135" spans="1:12" x14ac:dyDescent="0.4">
      <c r="A135" t="s">
        <v>2275</v>
      </c>
      <c r="H135">
        <v>5</v>
      </c>
      <c r="I135">
        <v>3</v>
      </c>
      <c r="J135">
        <v>4</v>
      </c>
    </row>
    <row r="136" spans="1:12" x14ac:dyDescent="0.4">
      <c r="A136" t="s">
        <v>2276</v>
      </c>
    </row>
    <row r="137" spans="1:12" x14ac:dyDescent="0.4">
      <c r="A137" t="s">
        <v>2277</v>
      </c>
      <c r="D137">
        <v>3</v>
      </c>
    </row>
    <row r="138" spans="1:12" x14ac:dyDescent="0.4">
      <c r="A138" t="s">
        <v>2278</v>
      </c>
    </row>
    <row r="139" spans="1:12" x14ac:dyDescent="0.4">
      <c r="A139" t="s">
        <v>2672</v>
      </c>
      <c r="L139">
        <v>3</v>
      </c>
    </row>
    <row r="140" spans="1:12" x14ac:dyDescent="0.4">
      <c r="A140" t="s">
        <v>2650</v>
      </c>
      <c r="G140">
        <v>5</v>
      </c>
      <c r="I140">
        <v>4</v>
      </c>
      <c r="J140">
        <v>3</v>
      </c>
    </row>
    <row r="141" spans="1:12" x14ac:dyDescent="0.4">
      <c r="A141" t="s">
        <v>2673</v>
      </c>
    </row>
    <row r="142" spans="1:12" x14ac:dyDescent="0.4">
      <c r="A142" t="s">
        <v>2653</v>
      </c>
      <c r="B142">
        <v>3</v>
      </c>
      <c r="C142">
        <v>5</v>
      </c>
    </row>
    <row r="143" spans="1:12" x14ac:dyDescent="0.4">
      <c r="A143" t="s">
        <v>2748</v>
      </c>
    </row>
    <row r="144" spans="1:12" x14ac:dyDescent="0.4">
      <c r="A144" t="s">
        <v>2728</v>
      </c>
      <c r="D144">
        <v>4</v>
      </c>
      <c r="E144">
        <v>3</v>
      </c>
      <c r="K144">
        <v>4</v>
      </c>
    </row>
    <row r="145" spans="1:12" x14ac:dyDescent="0.4">
      <c r="A145" t="s">
        <v>2750</v>
      </c>
    </row>
    <row r="146" spans="1:12" x14ac:dyDescent="0.4">
      <c r="A146" t="s">
        <v>2729</v>
      </c>
      <c r="H146">
        <v>3</v>
      </c>
      <c r="L146">
        <v>4</v>
      </c>
    </row>
    <row r="147" spans="1:12" x14ac:dyDescent="0.4">
      <c r="A147" t="s">
        <v>2751</v>
      </c>
      <c r="H147">
        <v>5</v>
      </c>
      <c r="I147">
        <v>3</v>
      </c>
    </row>
    <row r="148" spans="1:12" x14ac:dyDescent="0.4">
      <c r="A148" t="s">
        <v>2730</v>
      </c>
      <c r="B148">
        <v>3</v>
      </c>
      <c r="K148">
        <v>3</v>
      </c>
    </row>
    <row r="149" spans="1:12" x14ac:dyDescent="0.4">
      <c r="A149" t="s">
        <v>2755</v>
      </c>
      <c r="D149">
        <v>5</v>
      </c>
    </row>
    <row r="150" spans="1:12" x14ac:dyDescent="0.4">
      <c r="A150" t="s">
        <v>2731</v>
      </c>
      <c r="E150">
        <v>4</v>
      </c>
      <c r="F150">
        <v>5</v>
      </c>
      <c r="I150">
        <v>5</v>
      </c>
      <c r="J150">
        <v>4</v>
      </c>
    </row>
    <row r="151" spans="1:12" x14ac:dyDescent="0.4">
      <c r="A151" t="s">
        <v>2752</v>
      </c>
      <c r="K151">
        <v>5</v>
      </c>
    </row>
    <row r="152" spans="1:12" x14ac:dyDescent="0.4">
      <c r="A152" t="s">
        <v>2732</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2"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12</v>
      </c>
      <c r="C1" s="7" t="s">
        <v>32</v>
      </c>
      <c r="D1" s="7" t="s">
        <v>20</v>
      </c>
      <c r="E1" s="7" t="s">
        <v>27</v>
      </c>
      <c r="F1" s="7" t="s">
        <v>38</v>
      </c>
      <c r="G1" s="7" t="s">
        <v>44</v>
      </c>
      <c r="H1" s="7" t="s">
        <v>67</v>
      </c>
      <c r="I1" s="7" t="s">
        <v>53</v>
      </c>
      <c r="J1" s="7" t="s">
        <v>73</v>
      </c>
      <c r="K1" s="7" t="s">
        <v>62</v>
      </c>
      <c r="L1" s="7" t="s">
        <v>59</v>
      </c>
      <c r="M1" s="7" t="s">
        <v>90</v>
      </c>
      <c r="N1" s="7" t="s">
        <v>85</v>
      </c>
      <c r="O1" s="7" t="s">
        <v>101</v>
      </c>
      <c r="P1" s="7" t="s">
        <v>95</v>
      </c>
      <c r="Q1" s="7" t="s">
        <v>79</v>
      </c>
      <c r="R1" s="7" t="s">
        <v>107</v>
      </c>
      <c r="S1" s="7" t="s">
        <v>117</v>
      </c>
      <c r="T1" s="7" t="s">
        <v>112</v>
      </c>
      <c r="U1" s="7" t="s">
        <v>135</v>
      </c>
      <c r="V1" s="7" t="s">
        <v>126</v>
      </c>
      <c r="W1" s="7" t="s">
        <v>131</v>
      </c>
      <c r="X1" s="7" t="s">
        <v>121</v>
      </c>
      <c r="Y1" s="7" t="s">
        <v>147</v>
      </c>
      <c r="Z1" s="7" t="s">
        <v>156</v>
      </c>
      <c r="AA1" s="7" t="s">
        <v>164</v>
      </c>
      <c r="AB1" s="7" t="s">
        <v>160</v>
      </c>
      <c r="AC1" s="7" t="s">
        <v>152</v>
      </c>
      <c r="AD1" s="7" t="s">
        <v>141</v>
      </c>
      <c r="AE1" s="7" t="s">
        <v>199</v>
      </c>
      <c r="AF1" s="7" t="s">
        <v>186</v>
      </c>
      <c r="AG1" s="7" t="s">
        <v>182</v>
      </c>
      <c r="AH1" s="7" t="s">
        <v>173</v>
      </c>
      <c r="AI1" s="7" t="s">
        <v>190</v>
      </c>
      <c r="AJ1" s="7" t="s">
        <v>178</v>
      </c>
      <c r="AK1" s="7" t="s">
        <v>195</v>
      </c>
      <c r="AL1" s="7" t="s">
        <v>168</v>
      </c>
      <c r="AM1" s="7" t="s">
        <v>2279</v>
      </c>
      <c r="AN1" s="7" t="s">
        <v>2280</v>
      </c>
      <c r="AO1" s="7" t="s">
        <v>2724</v>
      </c>
      <c r="AP1" s="7" t="s">
        <v>2725</v>
      </c>
    </row>
    <row r="2" spans="1:42" x14ac:dyDescent="0.4">
      <c r="A2" t="s">
        <v>922</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t="str">
        <f>_xlfn.IFNA(VLOOKUP(_xlfn.CONCAT(I$1,$A2),card!$D:$E,2,FALSE),"")</f>
        <v/>
      </c>
      <c r="J2" s="6" t="str">
        <f>_xlfn.IFNA(VLOOKUP(_xlfn.CONCAT(J$1,$A2),card!$D:$E,2,FALSE),"")</f>
        <v/>
      </c>
      <c r="K2" s="6" t="str">
        <f>_xlfn.IFNA(VLOOKUP(_xlfn.CONCAT(K$1,$A2),card!$D:$E,2,FALSE),"")</f>
        <v/>
      </c>
      <c r="L2" s="6" t="str">
        <f>_xlfn.IFNA(VLOOKUP(_xlfn.CONCAT(L$1,$A2),card!$D:$E,2,FALSE),"")</f>
        <v/>
      </c>
      <c r="M2" s="6" t="str">
        <f>_xlfn.IFNA(VLOOKUP(_xlfn.CONCAT(M$1,$A2),card!$D:$E,2,FALSE),"")</f>
        <v/>
      </c>
      <c r="N2" s="6" t="str">
        <f>_xlfn.IFNA(VLOOKUP(_xlfn.CONCAT(N$1,$A2),card!$D:$E,2,FALSE),"")</f>
        <v/>
      </c>
      <c r="O2" s="6" t="str">
        <f>_xlfn.IFNA(VLOOKUP(_xlfn.CONCAT(O$1,$A2),card!$D:$E,2,FALSE),"")</f>
        <v/>
      </c>
      <c r="P2" s="6" t="str">
        <f>_xlfn.IFNA(VLOOKUP(_xlfn.CONCAT(P$1,$A2),card!$D:$E,2,FALSE),"")</f>
        <v/>
      </c>
      <c r="Q2" s="6" t="str">
        <f>_xlfn.IFNA(VLOOKUP(_xlfn.CONCAT(Q$1,$A2),card!$D:$E,2,FALSE),"")</f>
        <v/>
      </c>
      <c r="R2" s="6" t="str">
        <f>_xlfn.IFNA(VLOOKUP(_xlfn.CONCAT(R$1,$A2),card!$D:$E,2,FALSE),"")</f>
        <v/>
      </c>
      <c r="S2" s="6" t="str">
        <f>_xlfn.IFNA(VLOOKUP(_xlfn.CONCAT(S$1,$A2),card!$D:$E,2,FALSE),"")</f>
        <v/>
      </c>
      <c r="T2" s="6" t="str">
        <f>_xlfn.IFNA(VLOOKUP(_xlfn.CONCAT(T$1,$A2),card!$D:$E,2,FALSE),"")</f>
        <v/>
      </c>
      <c r="U2" s="6" t="str">
        <f>_xlfn.IFNA(VLOOKUP(_xlfn.CONCAT(U$1,$A2),card!$D:$E,2,FALSE),"")</f>
        <v/>
      </c>
      <c r="V2" s="6" t="str">
        <f>_xlfn.IFNA(VLOOKUP(_xlfn.CONCAT(V$1,$A2),card!$D:$E,2,FALSE),"")</f>
        <v/>
      </c>
      <c r="W2" s="6" t="str">
        <f>_xlfn.IFNA(VLOOKUP(_xlfn.CONCAT(W$1,$A2),card!$D:$E,2,FALSE),"")</f>
        <v/>
      </c>
      <c r="X2" s="6" t="str">
        <f>_xlfn.IFNA(VLOOKUP(_xlfn.CONCAT(X$1,$A2),card!$D:$E,2,FALSE),"")</f>
        <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526</v>
      </c>
      <c r="B3" s="6" t="str">
        <f>_xlfn.IFNA(VLOOKUP(_xlfn.CONCAT(B$1,$A3),card!$D:$E,2,FALSE),"")</f>
        <v/>
      </c>
      <c r="C3" s="6" t="str">
        <f>_xlfn.IFNA(VLOOKUP(_xlfn.CONCAT(C$1,$A3),card!$D:$E,2,FALSE),"")</f>
        <v/>
      </c>
      <c r="D3" s="6" t="str">
        <f>_xlfn.IFNA(VLOOKUP(_xlfn.CONCAT(D$1,$A3),card!$D:$E,2,FALSE),"")</f>
        <v/>
      </c>
      <c r="E3" s="6" t="str">
        <f>_xlfn.IFNA(VLOOKUP(_xlfn.CONCAT(E$1,$A3),card!$D:$E,2,FALSE),"")</f>
        <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t="str">
        <f>_xlfn.IFNA(VLOOKUP(_xlfn.CONCAT(K$1,$A3),card!$D:$E,2,FALSE),"")</f>
        <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t="str">
        <f>_xlfn.IFNA(VLOOKUP(_xlfn.CONCAT(AI$1,$A3),card!$D:$E,2,FALSE),"")</f>
        <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528</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t="str">
        <f>_xlfn.IFNA(VLOOKUP(_xlfn.CONCAT(H$1,$A4),card!$D:$E,2,FALSE),"")</f>
        <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t="str">
        <f>_xlfn.IFNA(VLOOKUP(_xlfn.CONCAT(S$1,$A4),card!$D:$E,2,FALSE),"")</f>
        <v/>
      </c>
      <c r="T4" s="6" t="str">
        <f>_xlfn.IFNA(VLOOKUP(_xlfn.CONCAT(T$1,$A4),card!$D:$E,2,FALSE),"")</f>
        <v/>
      </c>
      <c r="U4" s="6" t="str">
        <f>_xlfn.IFNA(VLOOKUP(_xlfn.CONCAT(U$1,$A4),card!$D:$E,2,FALSE),"")</f>
        <v/>
      </c>
      <c r="V4" s="6" t="str">
        <f>_xlfn.IFNA(VLOOKUP(_xlfn.CONCAT(V$1,$A4),card!$D:$E,2,FALSE),"")</f>
        <v/>
      </c>
      <c r="W4" s="6" t="str">
        <f>_xlfn.IFNA(VLOOKUP(_xlfn.CONCAT(W$1,$A4),card!$D:$E,2,FALSE),"")</f>
        <v/>
      </c>
      <c r="X4" s="6" t="str">
        <f>_xlfn.IFNA(VLOOKUP(_xlfn.CONCAT(X$1,$A4),card!$D:$E,2,FALSE),"")</f>
        <v/>
      </c>
      <c r="Y4" s="6" t="str">
        <f>_xlfn.IFNA(VLOOKUP(_xlfn.CONCAT(Y$1,$A4),card!$D:$E,2,FALSE),"")</f>
        <v/>
      </c>
      <c r="Z4" s="6" t="str">
        <f>_xlfn.IFNA(VLOOKUP(_xlfn.CONCAT(Z$1,$A4),card!$D:$E,2,FALSE),"")</f>
        <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249</v>
      </c>
      <c r="B5" s="6" t="str">
        <f>_xlfn.IFNA(VLOOKUP(_xlfn.CONCAT(B$1,$A5),card!$D:$E,2,FALSE),"")</f>
        <v/>
      </c>
      <c r="C5" s="6" t="str">
        <f>_xlfn.IFNA(VLOOKUP(_xlfn.CONCAT(C$1,$A5),card!$D:$E,2,FALSE),"")</f>
        <v/>
      </c>
      <c r="D5" s="6" t="str">
        <f>_xlfn.IFNA(VLOOKUP(_xlfn.CONCAT(D$1,$A5),card!$D:$E,2,FALSE),"")</f>
        <v/>
      </c>
      <c r="E5" s="6" t="str">
        <f>_xlfn.IFNA(VLOOKUP(_xlfn.CONCAT(E$1,$A5),card!$D:$E,2,FALSE),"")</f>
        <v/>
      </c>
      <c r="F5" s="6" t="str">
        <f>_xlfn.IFNA(VLOOKUP(_xlfn.CONCAT(F$1,$A5),card!$D:$E,2,FALSE),"")</f>
        <v/>
      </c>
      <c r="G5" s="6" t="str">
        <f>_xlfn.IFNA(VLOOKUP(_xlfn.CONCAT(G$1,$A5),card!$D:$E,2,FALSE),"")</f>
        <v/>
      </c>
      <c r="H5" s="6" t="str">
        <f>_xlfn.IFNA(VLOOKUP(_xlfn.CONCAT(H$1,$A5),card!$D:$E,2,FALSE),"")</f>
        <v/>
      </c>
      <c r="I5" s="6" t="str">
        <f>_xlfn.IFNA(VLOOKUP(_xlfn.CONCAT(I$1,$A5),card!$D:$E,2,FALSE),"")</f>
        <v/>
      </c>
      <c r="J5" s="6" t="str">
        <f>_xlfn.IFNA(VLOOKUP(_xlfn.CONCAT(J$1,$A5),card!$D:$E,2,FALSE),"")</f>
        <v/>
      </c>
      <c r="K5" s="6" t="str">
        <f>_xlfn.IFNA(VLOOKUP(_xlfn.CONCAT(K$1,$A5),card!$D:$E,2,FALSE),"")</f>
        <v/>
      </c>
      <c r="L5" s="6" t="str">
        <f>_xlfn.IFNA(VLOOKUP(_xlfn.CONCAT(L$1,$A5),card!$D:$E,2,FALSE),"")</f>
        <v/>
      </c>
      <c r="M5" s="6" t="str">
        <f>_xlfn.IFNA(VLOOKUP(_xlfn.CONCAT(M$1,$A5),card!$D:$E,2,FALSE),"")</f>
        <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t="str">
        <f>_xlfn.IFNA(VLOOKUP(_xlfn.CONCAT(T$1,$A5),card!$D:$E,2,FALSE),"")</f>
        <v/>
      </c>
      <c r="U5" s="6" t="str">
        <f>_xlfn.IFNA(VLOOKUP(_xlfn.CONCAT(U$1,$A5),card!$D:$E,2,FALSE),"")</f>
        <v/>
      </c>
      <c r="V5" s="6" t="str">
        <f>_xlfn.IFNA(VLOOKUP(_xlfn.CONCAT(V$1,$A5),card!$D:$E,2,FALSE),"")</f>
        <v/>
      </c>
      <c r="W5" s="6" t="str">
        <f>_xlfn.IFNA(VLOOKUP(_xlfn.CONCAT(W$1,$A5),card!$D:$E,2,FALSE),"")</f>
        <v/>
      </c>
      <c r="X5" s="6" t="str">
        <f>_xlfn.IFNA(VLOOKUP(_xlfn.CONCAT(X$1,$A5),card!$D:$E,2,FALSE),"")</f>
        <v/>
      </c>
      <c r="Y5" s="6" t="str">
        <f>_xlfn.IFNA(VLOOKUP(_xlfn.CONCAT(Y$1,$A5),card!$D:$E,2,FALSE),"")</f>
        <v/>
      </c>
      <c r="Z5" s="6" t="str">
        <f>_xlfn.IFNA(VLOOKUP(_xlfn.CONCAT(Z$1,$A5),card!$D:$E,2,FALSE),"")</f>
        <v/>
      </c>
      <c r="AA5" s="6" t="str">
        <f>_xlfn.IFNA(VLOOKUP(_xlfn.CONCAT(AA$1,$A5),card!$D:$E,2,FALSE),"")</f>
        <v/>
      </c>
      <c r="AB5" s="6" t="str">
        <f>_xlfn.IFNA(VLOOKUP(_xlfn.CONCAT(AB$1,$A5),card!$D:$E,2,FALSE),"")</f>
        <v/>
      </c>
      <c r="AC5" s="6" t="str">
        <f>_xlfn.IFNA(VLOOKUP(_xlfn.CONCAT(AC$1,$A5),card!$D:$E,2,FALSE),"")</f>
        <v/>
      </c>
      <c r="AD5" s="6" t="str">
        <f>_xlfn.IFNA(VLOOKUP(_xlfn.CONCAT(AD$1,$A5),card!$D:$E,2,FALSE),"")</f>
        <v/>
      </c>
      <c r="AE5" s="6" t="str">
        <f>_xlfn.IFNA(VLOOKUP(_xlfn.CONCAT(AE$1,$A5),card!$D:$E,2,FALSE),"")</f>
        <v/>
      </c>
      <c r="AF5" s="6" t="str">
        <f>_xlfn.IFNA(VLOOKUP(_xlfn.CONCAT(AF$1,$A5),card!$D:$E,2,FALSE),"")</f>
        <v/>
      </c>
      <c r="AG5" s="6" t="str">
        <f>_xlfn.IFNA(VLOOKUP(_xlfn.CONCAT(AG$1,$A5),card!$D:$E,2,FALSE),"")</f>
        <v/>
      </c>
      <c r="AH5" s="6" t="str">
        <f>_xlfn.IFNA(VLOOKUP(_xlfn.CONCAT(AH$1,$A5),card!$D:$E,2,FALSE),"")</f>
        <v/>
      </c>
      <c r="AI5" s="6" t="str">
        <f>_xlfn.IFNA(VLOOKUP(_xlfn.CONCAT(AI$1,$A5),card!$D:$E,2,FALSE),"")</f>
        <v/>
      </c>
      <c r="AJ5" s="6" t="str">
        <f>_xlfn.IFNA(VLOOKUP(_xlfn.CONCAT(AJ$1,$A5),card!$D:$E,2,FALSE),"")</f>
        <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254</v>
      </c>
      <c r="B6" s="6" t="str">
        <f>_xlfn.IFNA(VLOOKUP(_xlfn.CONCAT(B$1,$A6),card!$D:$E,2,FALSE),"")</f>
        <v/>
      </c>
      <c r="C6" s="6" t="str">
        <f>_xlfn.IFNA(VLOOKUP(_xlfn.CONCAT(C$1,$A6),card!$D:$E,2,FALSE),"")</f>
        <v/>
      </c>
      <c r="D6" s="6" t="str">
        <f>_xlfn.IFNA(VLOOKUP(_xlfn.CONCAT(D$1,$A6),card!$D:$E,2,FALSE),"")</f>
        <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t="str">
        <f>_xlfn.IFNA(VLOOKUP(_xlfn.CONCAT(O$1,$A6),card!$D:$E,2,FALSE),"")</f>
        <v/>
      </c>
      <c r="P6" s="6" t="str">
        <f>_xlfn.IFNA(VLOOKUP(_xlfn.CONCAT(P$1,$A6),card!$D:$E,2,FALSE),"")</f>
        <v/>
      </c>
      <c r="Q6" s="6" t="str">
        <f>_xlfn.IFNA(VLOOKUP(_xlfn.CONCAT(Q$1,$A6),card!$D:$E,2,FALSE),"")</f>
        <v/>
      </c>
      <c r="R6" s="6" t="str">
        <f>_xlfn.IFNA(VLOOKUP(_xlfn.CONCAT(R$1,$A6),card!$D:$E,2,FALSE),"")</f>
        <v/>
      </c>
      <c r="S6" s="6" t="str">
        <f>_xlfn.IFNA(VLOOKUP(_xlfn.CONCAT(S$1,$A6),card!$D:$E,2,FALSE),"")</f>
        <v/>
      </c>
      <c r="T6" s="6" t="str">
        <f>_xlfn.IFNA(VLOOKUP(_xlfn.CONCAT(T$1,$A6),card!$D:$E,2,FALSE),"")</f>
        <v/>
      </c>
      <c r="U6" s="6" t="str">
        <f>_xlfn.IFNA(VLOOKUP(_xlfn.CONCAT(U$1,$A6),card!$D:$E,2,FALSE),"")</f>
        <v/>
      </c>
      <c r="V6" s="6" t="str">
        <f>_xlfn.IFNA(VLOOKUP(_xlfn.CONCAT(V$1,$A6),card!$D:$E,2,FALSE),"")</f>
        <v/>
      </c>
      <c r="W6" s="6" t="str">
        <f>_xlfn.IFNA(VLOOKUP(_xlfn.CONCAT(W$1,$A6),card!$D:$E,2,FALSE),"")</f>
        <v/>
      </c>
      <c r="X6" s="6" t="str">
        <f>_xlfn.IFNA(VLOOKUP(_xlfn.CONCAT(X$1,$A6),card!$D:$E,2,FALSE),"")</f>
        <v/>
      </c>
      <c r="Y6" s="6" t="str">
        <f>_xlfn.IFNA(VLOOKUP(_xlfn.CONCAT(Y$1,$A6),card!$D:$E,2,FALSE),"")</f>
        <v/>
      </c>
      <c r="Z6" s="6" t="str">
        <f>_xlfn.IFNA(VLOOKUP(_xlfn.CONCAT(Z$1,$A6),card!$D:$E,2,FALSE),"")</f>
        <v/>
      </c>
      <c r="AA6" s="6" t="str">
        <f>_xlfn.IFNA(VLOOKUP(_xlfn.CONCAT(AA$1,$A6),card!$D:$E,2,FALSE),"")</f>
        <v/>
      </c>
      <c r="AB6" s="6" t="str">
        <f>_xlfn.IFNA(VLOOKUP(_xlfn.CONCAT(AB$1,$A6),card!$D:$E,2,FALSE),"")</f>
        <v/>
      </c>
      <c r="AC6" s="6" t="str">
        <f>_xlfn.IFNA(VLOOKUP(_xlfn.CONCAT(AC$1,$A6),card!$D:$E,2,FALSE),"")</f>
        <v/>
      </c>
      <c r="AD6" s="6" t="str">
        <f>_xlfn.IFNA(VLOOKUP(_xlfn.CONCAT(AD$1,$A6),card!$D:$E,2,FALSE),"")</f>
        <v/>
      </c>
      <c r="AE6" s="6" t="str">
        <f>_xlfn.IFNA(VLOOKUP(_xlfn.CONCAT(AE$1,$A6),card!$D:$E,2,FALSE),"")</f>
        <v/>
      </c>
      <c r="AF6" s="6" t="str">
        <f>_xlfn.IFNA(VLOOKUP(_xlfn.CONCAT(AF$1,$A6),card!$D:$E,2,FALSE),"")</f>
        <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530</v>
      </c>
      <c r="B7" s="6" t="str">
        <f>_xlfn.IFNA(VLOOKUP(_xlfn.CONCAT(B$1,$A7),card!$D:$E,2,FALSE),"")</f>
        <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t="str">
        <f>_xlfn.IFNA(VLOOKUP(_xlfn.CONCAT(P$1,$A7),card!$D:$E,2,FALSE),"")</f>
        <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t="str">
        <f>_xlfn.IFNA(VLOOKUP(_xlfn.CONCAT(AD$1,$A7),card!$D:$E,2,FALSE),"")</f>
        <v/>
      </c>
      <c r="AE7" s="6" t="str">
        <f>_xlfn.IFNA(VLOOKUP(_xlfn.CONCAT(AE$1,$A7),card!$D:$E,2,FALSE),"")</f>
        <v/>
      </c>
      <c r="AF7" s="6" t="str">
        <f>_xlfn.IFNA(VLOOKUP(_xlfn.CONCAT(AF$1,$A7),card!$D:$E,2,FALSE),"")</f>
        <v/>
      </c>
      <c r="AG7" s="6" t="str">
        <f>_xlfn.IFNA(VLOOKUP(_xlfn.CONCAT(AG$1,$A7),card!$D:$E,2,FALSE),"")</f>
        <v/>
      </c>
      <c r="AH7" s="6" t="str">
        <f>_xlfn.IFNA(VLOOKUP(_xlfn.CONCAT(AH$1,$A7),card!$D:$E,2,FALSE),"")</f>
        <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258</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t="str">
        <f>_xlfn.IFNA(VLOOKUP(_xlfn.CONCAT(G$1,$A8),card!$D:$E,2,FALSE),"")</f>
        <v/>
      </c>
      <c r="H8" s="6" t="str">
        <f>_xlfn.IFNA(VLOOKUP(_xlfn.CONCAT(H$1,$A8),card!$D:$E,2,FALSE),"")</f>
        <v/>
      </c>
      <c r="I8" s="6" t="str">
        <f>_xlfn.IFNA(VLOOKUP(_xlfn.CONCAT(I$1,$A8),card!$D:$E,2,FALSE),"")</f>
        <v/>
      </c>
      <c r="J8" s="6" t="str">
        <f>_xlfn.IFNA(VLOOKUP(_xlfn.CONCAT(J$1,$A8),card!$D:$E,2,FALSE),"")</f>
        <v/>
      </c>
      <c r="K8" s="6" t="str">
        <f>_xlfn.IFNA(VLOOKUP(_xlfn.CONCAT(K$1,$A8),card!$D:$E,2,FALSE),"")</f>
        <v/>
      </c>
      <c r="L8" s="6" t="str">
        <f>_xlfn.IFNA(VLOOKUP(_xlfn.CONCAT(L$1,$A8),card!$D:$E,2,FALSE),"")</f>
        <v/>
      </c>
      <c r="M8" s="6" t="str">
        <f>_xlfn.IFNA(VLOOKUP(_xlfn.CONCAT(M$1,$A8),card!$D:$E,2,FALSE),"")</f>
        <v/>
      </c>
      <c r="N8" s="6" t="str">
        <f>_xlfn.IFNA(VLOOKUP(_xlfn.CONCAT(N$1,$A8),card!$D:$E,2,FALSE),"")</f>
        <v/>
      </c>
      <c r="O8" s="6" t="str">
        <f>_xlfn.IFNA(VLOOKUP(_xlfn.CONCAT(O$1,$A8),card!$D:$E,2,FALSE),"")</f>
        <v/>
      </c>
      <c r="P8" s="6" t="str">
        <f>_xlfn.IFNA(VLOOKUP(_xlfn.CONCAT(P$1,$A8),card!$D:$E,2,FALSE),"")</f>
        <v/>
      </c>
      <c r="Q8" s="6" t="str">
        <f>_xlfn.IFNA(VLOOKUP(_xlfn.CONCAT(Q$1,$A8),card!$D:$E,2,FALSE),"")</f>
        <v/>
      </c>
      <c r="R8" s="6" t="str">
        <f>_xlfn.IFNA(VLOOKUP(_xlfn.CONCAT(R$1,$A8),card!$D:$E,2,FALSE),"")</f>
        <v/>
      </c>
      <c r="S8" s="6" t="str">
        <f>_xlfn.IFNA(VLOOKUP(_xlfn.CONCAT(S$1,$A8),card!$D:$E,2,FALSE),"")</f>
        <v/>
      </c>
      <c r="T8" s="6" t="str">
        <f>_xlfn.IFNA(VLOOKUP(_xlfn.CONCAT(T$1,$A8),card!$D:$E,2,FALSE),"")</f>
        <v/>
      </c>
      <c r="U8" s="6" t="str">
        <f>_xlfn.IFNA(VLOOKUP(_xlfn.CONCAT(U$1,$A8),card!$D:$E,2,FALSE),"")</f>
        <v/>
      </c>
      <c r="V8" s="6" t="str">
        <f>_xlfn.IFNA(VLOOKUP(_xlfn.CONCAT(V$1,$A8),card!$D:$E,2,FALSE),"")</f>
        <v/>
      </c>
      <c r="W8" s="6" t="str">
        <f>_xlfn.IFNA(VLOOKUP(_xlfn.CONCAT(W$1,$A8),card!$D:$E,2,FALSE),"")</f>
        <v/>
      </c>
      <c r="X8" s="6" t="str">
        <f>_xlfn.IFNA(VLOOKUP(_xlfn.CONCAT(X$1,$A8),card!$D:$E,2,FALSE),"")</f>
        <v/>
      </c>
      <c r="Y8" s="6" t="str">
        <f>_xlfn.IFNA(VLOOKUP(_xlfn.CONCAT(Y$1,$A8),card!$D:$E,2,FALSE),"")</f>
        <v/>
      </c>
      <c r="Z8" s="6" t="str">
        <f>_xlfn.IFNA(VLOOKUP(_xlfn.CONCAT(Z$1,$A8),card!$D:$E,2,FALSE),"")</f>
        <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t="str">
        <f>_xlfn.IFNA(VLOOKUP(_xlfn.CONCAT(AI$1,$A8),card!$D:$E,2,FALSE),"")</f>
        <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533</v>
      </c>
      <c r="B9" s="6" t="str">
        <f>_xlfn.IFNA(VLOOKUP(_xlfn.CONCAT(B$1,$A9),card!$D:$E,2,FALSE),"")</f>
        <v/>
      </c>
      <c r="C9" s="6" t="str">
        <f>_xlfn.IFNA(VLOOKUP(_xlfn.CONCAT(C$1,$A9),card!$D:$E,2,FALSE),"")</f>
        <v/>
      </c>
      <c r="D9" s="6" t="str">
        <f>_xlfn.IFNA(VLOOKUP(_xlfn.CONCAT(D$1,$A9),card!$D:$E,2,FALSE),"")</f>
        <v/>
      </c>
      <c r="E9" s="6" t="str">
        <f>_xlfn.IFNA(VLOOKUP(_xlfn.CONCAT(E$1,$A9),card!$D:$E,2,FALSE),"")</f>
        <v/>
      </c>
      <c r="F9" s="6" t="str">
        <f>_xlfn.IFNA(VLOOKUP(_xlfn.CONCAT(F$1,$A9),card!$D:$E,2,FALSE),"")</f>
        <v/>
      </c>
      <c r="G9" s="6" t="str">
        <f>_xlfn.IFNA(VLOOKUP(_xlfn.CONCAT(G$1,$A9),card!$D:$E,2,FALSE),"")</f>
        <v/>
      </c>
      <c r="H9" s="6" t="str">
        <f>_xlfn.IFNA(VLOOKUP(_xlfn.CONCAT(H$1,$A9),card!$D:$E,2,FALSE),"")</f>
        <v/>
      </c>
      <c r="I9" s="6" t="str">
        <f>_xlfn.IFNA(VLOOKUP(_xlfn.CONCAT(I$1,$A9),card!$D:$E,2,FALSE),"")</f>
        <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t="str">
        <f>_xlfn.IFNA(VLOOKUP(_xlfn.CONCAT(AB$1,$A9),card!$D:$E,2,FALSE),"")</f>
        <v/>
      </c>
      <c r="AC9" s="6" t="str">
        <f>_xlfn.IFNA(VLOOKUP(_xlfn.CONCAT(AC$1,$A9),card!$D:$E,2,FALSE),"")</f>
        <v/>
      </c>
      <c r="AD9" s="6" t="str">
        <f>_xlfn.IFNA(VLOOKUP(_xlfn.CONCAT(AD$1,$A9),card!$D:$E,2,FALSE),"")</f>
        <v/>
      </c>
      <c r="AE9" s="6" t="str">
        <f>_xlfn.IFNA(VLOOKUP(_xlfn.CONCAT(AE$1,$A9),card!$D:$E,2,FALSE),"")</f>
        <v/>
      </c>
      <c r="AF9" s="6" t="str">
        <f>_xlfn.IFNA(VLOOKUP(_xlfn.CONCAT(AF$1,$A9),card!$D:$E,2,FALSE),"")</f>
        <v/>
      </c>
      <c r="AG9" s="6" t="str">
        <f>_xlfn.IFNA(VLOOKUP(_xlfn.CONCAT(AG$1,$A9),card!$D:$E,2,FALSE),"")</f>
        <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263</v>
      </c>
      <c r="B10" s="6" t="str">
        <f>_xlfn.IFNA(VLOOKUP(_xlfn.CONCAT(B$1,$A10),card!$D:$E,2,FALSE),"")</f>
        <v/>
      </c>
      <c r="C10" s="6" t="str">
        <f>_xlfn.IFNA(VLOOKUP(_xlfn.CONCAT(C$1,$A10),card!$D:$E,2,FALSE),"")</f>
        <v/>
      </c>
      <c r="D10" s="6" t="str">
        <f>_xlfn.IFNA(VLOOKUP(_xlfn.CONCAT(D$1,$A10),card!$D:$E,2,FALSE),"")</f>
        <v/>
      </c>
      <c r="E10" s="6" t="str">
        <f>_xlfn.IFNA(VLOOKUP(_xlfn.CONCAT(E$1,$A10),card!$D:$E,2,FALSE),"")</f>
        <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t="str">
        <f>_xlfn.IFNA(VLOOKUP(_xlfn.CONCAT(K$1,$A10),card!$D:$E,2,FALSE),"")</f>
        <v/>
      </c>
      <c r="L10" s="6" t="str">
        <f>_xlfn.IFNA(VLOOKUP(_xlfn.CONCAT(L$1,$A10),card!$D:$E,2,FALSE),"")</f>
        <v/>
      </c>
      <c r="M10" s="6" t="str">
        <f>_xlfn.IFNA(VLOOKUP(_xlfn.CONCAT(M$1,$A10),card!$D:$E,2,FALSE),"")</f>
        <v/>
      </c>
      <c r="N10" s="6" t="str">
        <f>_xlfn.IFNA(VLOOKUP(_xlfn.CONCAT(N$1,$A10),card!$D:$E,2,FALSE),"")</f>
        <v/>
      </c>
      <c r="O10" s="6" t="str">
        <f>_xlfn.IFNA(VLOOKUP(_xlfn.CONCAT(O$1,$A10),card!$D:$E,2,FALSE),"")</f>
        <v/>
      </c>
      <c r="P10" s="6" t="str">
        <f>_xlfn.IFNA(VLOOKUP(_xlfn.CONCAT(P$1,$A10),card!$D:$E,2,FALSE),"")</f>
        <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t="str">
        <f>_xlfn.IFNA(VLOOKUP(_xlfn.CONCAT(Y$1,$A10),card!$D:$E,2,FALSE),"")</f>
        <v/>
      </c>
      <c r="Z10" s="6" t="str">
        <f>_xlfn.IFNA(VLOOKUP(_xlfn.CONCAT(Z$1,$A10),card!$D:$E,2,FALSE),"")</f>
        <v/>
      </c>
      <c r="AA10" s="6" t="str">
        <f>_xlfn.IFNA(VLOOKUP(_xlfn.CONCAT(AA$1,$A10),card!$D:$E,2,FALSE),"")</f>
        <v/>
      </c>
      <c r="AB10" s="6" t="str">
        <f>_xlfn.IFNA(VLOOKUP(_xlfn.CONCAT(AB$1,$A10),card!$D:$E,2,FALSE),"")</f>
        <v/>
      </c>
      <c r="AC10" s="6" t="str">
        <f>_xlfn.IFNA(VLOOKUP(_xlfn.CONCAT(AC$1,$A10),card!$D:$E,2,FALSE),"")</f>
        <v/>
      </c>
      <c r="AD10" s="6" t="str">
        <f>_xlfn.IFNA(VLOOKUP(_xlfn.CONCAT(AD$1,$A10),card!$D:$E,2,FALSE),"")</f>
        <v/>
      </c>
      <c r="AE10" s="6" t="str">
        <f>_xlfn.IFNA(VLOOKUP(_xlfn.CONCAT(AE$1,$A10),card!$D:$E,2,FALSE),"")</f>
        <v/>
      </c>
      <c r="AF10" s="6" t="str">
        <f>_xlfn.IFNA(VLOOKUP(_xlfn.CONCAT(AF$1,$A10),card!$D:$E,2,FALSE),"")</f>
        <v/>
      </c>
      <c r="AG10" s="6" t="str">
        <f>_xlfn.IFNA(VLOOKUP(_xlfn.CONCAT(AG$1,$A10),card!$D:$E,2,FALSE),"")</f>
        <v/>
      </c>
      <c r="AH10" s="6" t="str">
        <f>_xlfn.IFNA(VLOOKUP(_xlfn.CONCAT(AH$1,$A10),card!$D:$E,2,FALSE),"")</f>
        <v/>
      </c>
      <c r="AI10" s="6" t="str">
        <f>_xlfn.IFNA(VLOOKUP(_xlfn.CONCAT(AI$1,$A10),card!$D:$E,2,FALSE),"")</f>
        <v/>
      </c>
      <c r="AJ10" s="6" t="str">
        <f>_xlfn.IFNA(VLOOKUP(_xlfn.CONCAT(AJ$1,$A10),card!$D:$E,2,FALSE),"")</f>
        <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536</v>
      </c>
      <c r="B11" s="6" t="str">
        <f>_xlfn.IFNA(VLOOKUP(_xlfn.CONCAT(B$1,$A11),card!$D:$E,2,FALSE),"")</f>
        <v/>
      </c>
      <c r="C11" s="6" t="str">
        <f>_xlfn.IFNA(VLOOKUP(_xlfn.CONCAT(C$1,$A11),card!$D:$E,2,FALSE),"")</f>
        <v/>
      </c>
      <c r="D11" s="6" t="str">
        <f>_xlfn.IFNA(VLOOKUP(_xlfn.CONCAT(D$1,$A11),card!$D:$E,2,FALSE),"")</f>
        <v/>
      </c>
      <c r="E11" s="6" t="str">
        <f>_xlfn.IFNA(VLOOKUP(_xlfn.CONCAT(E$1,$A11),card!$D:$E,2,FALSE),"")</f>
        <v/>
      </c>
      <c r="F11" s="6" t="str">
        <f>_xlfn.IFNA(VLOOKUP(_xlfn.CONCAT(F$1,$A11),card!$D:$E,2,FALSE),"")</f>
        <v/>
      </c>
      <c r="G11" s="6" t="str">
        <f>_xlfn.IFNA(VLOOKUP(_xlfn.CONCAT(G$1,$A11),card!$D:$E,2,FALSE),"")</f>
        <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t="str">
        <f>_xlfn.IFNA(VLOOKUP(_xlfn.CONCAT(V$1,$A11),card!$D:$E,2,FALSE),"")</f>
        <v/>
      </c>
      <c r="W11" s="6" t="str">
        <f>_xlfn.IFNA(VLOOKUP(_xlfn.CONCAT(W$1,$A11),card!$D:$E,2,FALSE),"")</f>
        <v/>
      </c>
      <c r="X11" s="6" t="str">
        <f>_xlfn.IFNA(VLOOKUP(_xlfn.CONCAT(X$1,$A11),card!$D:$E,2,FALSE),"")</f>
        <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268</v>
      </c>
      <c r="B12" s="6" t="str">
        <f>_xlfn.IFNA(VLOOKUP(_xlfn.CONCAT(B$1,$A12),card!$D:$E,2,FALSE),"")</f>
        <v/>
      </c>
      <c r="C12" s="6" t="str">
        <f>_xlfn.IFNA(VLOOKUP(_xlfn.CONCAT(C$1,$A12),card!$D:$E,2,FALSE),"")</f>
        <v/>
      </c>
      <c r="D12" s="6" t="str">
        <f>_xlfn.IFNA(VLOOKUP(_xlfn.CONCAT(D$1,$A12),card!$D:$E,2,FALSE),"")</f>
        <v/>
      </c>
      <c r="E12" s="6" t="str">
        <f>_xlfn.IFNA(VLOOKUP(_xlfn.CONCAT(E$1,$A12),card!$D:$E,2,FALSE),"")</f>
        <v/>
      </c>
      <c r="F12" s="6" t="str">
        <f>_xlfn.IFNA(VLOOKUP(_xlfn.CONCAT(F$1,$A12),card!$D:$E,2,FALSE),"")</f>
        <v/>
      </c>
      <c r="G12" s="6" t="str">
        <f>_xlfn.IFNA(VLOOKUP(_xlfn.CONCAT(G$1,$A12),card!$D:$E,2,FALSE),"")</f>
        <v/>
      </c>
      <c r="H12" s="6" t="str">
        <f>_xlfn.IFNA(VLOOKUP(_xlfn.CONCAT(H$1,$A12),card!$D:$E,2,FALSE),"")</f>
        <v/>
      </c>
      <c r="I12" s="6" t="str">
        <f>_xlfn.IFNA(VLOOKUP(_xlfn.CONCAT(I$1,$A12),card!$D:$E,2,FALSE),"")</f>
        <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t="str">
        <f>_xlfn.IFNA(VLOOKUP(_xlfn.CONCAT(O$1,$A12),card!$D:$E,2,FALSE),"")</f>
        <v/>
      </c>
      <c r="P12" s="6" t="str">
        <f>_xlfn.IFNA(VLOOKUP(_xlfn.CONCAT(P$1,$A12),card!$D:$E,2,FALSE),"")</f>
        <v/>
      </c>
      <c r="Q12" s="6" t="str">
        <f>_xlfn.IFNA(VLOOKUP(_xlfn.CONCAT(Q$1,$A12),card!$D:$E,2,FALSE),"")</f>
        <v/>
      </c>
      <c r="R12" s="6" t="str">
        <f>_xlfn.IFNA(VLOOKUP(_xlfn.CONCAT(R$1,$A12),card!$D:$E,2,FALSE),"")</f>
        <v/>
      </c>
      <c r="S12" s="6" t="str">
        <f>_xlfn.IFNA(VLOOKUP(_xlfn.CONCAT(S$1,$A12),card!$D:$E,2,FALSE),"")</f>
        <v/>
      </c>
      <c r="T12" s="6" t="str">
        <f>_xlfn.IFNA(VLOOKUP(_xlfn.CONCAT(T$1,$A12),card!$D:$E,2,FALSE),"")</f>
        <v/>
      </c>
      <c r="U12" s="6" t="str">
        <f>_xlfn.IFNA(VLOOKUP(_xlfn.CONCAT(U$1,$A12),card!$D:$E,2,FALSE),"")</f>
        <v/>
      </c>
      <c r="V12" s="6" t="str">
        <f>_xlfn.IFNA(VLOOKUP(_xlfn.CONCAT(V$1,$A12),card!$D:$E,2,FALSE),"")</f>
        <v/>
      </c>
      <c r="W12" s="6" t="str">
        <f>_xlfn.IFNA(VLOOKUP(_xlfn.CONCAT(W$1,$A12),card!$D:$E,2,FALSE),"")</f>
        <v/>
      </c>
      <c r="X12" s="6" t="str">
        <f>_xlfn.IFNA(VLOOKUP(_xlfn.CONCAT(X$1,$A12),card!$D:$E,2,FALSE),"")</f>
        <v/>
      </c>
      <c r="Y12" s="6" t="str">
        <f>_xlfn.IFNA(VLOOKUP(_xlfn.CONCAT(Y$1,$A12),card!$D:$E,2,FALSE),"")</f>
        <v/>
      </c>
      <c r="Z12" s="6" t="str">
        <f>_xlfn.IFNA(VLOOKUP(_xlfn.CONCAT(Z$1,$A12),card!$D:$E,2,FALSE),"")</f>
        <v/>
      </c>
      <c r="AA12" s="6" t="str">
        <f>_xlfn.IFNA(VLOOKUP(_xlfn.CONCAT(AA$1,$A12),card!$D:$E,2,FALSE),"")</f>
        <v/>
      </c>
      <c r="AB12" s="6" t="str">
        <f>_xlfn.IFNA(VLOOKUP(_xlfn.CONCAT(AB$1,$A12),card!$D:$E,2,FALSE),"")</f>
        <v/>
      </c>
      <c r="AC12" s="6" t="str">
        <f>_xlfn.IFNA(VLOOKUP(_xlfn.CONCAT(AC$1,$A12),card!$D:$E,2,FALSE),"")</f>
        <v/>
      </c>
      <c r="AD12" s="6" t="str">
        <f>_xlfn.IFNA(VLOOKUP(_xlfn.CONCAT(AD$1,$A12),card!$D:$E,2,FALSE),"")</f>
        <v/>
      </c>
      <c r="AE12" s="6" t="str">
        <f>_xlfn.IFNA(VLOOKUP(_xlfn.CONCAT(AE$1,$A12),card!$D:$E,2,FALSE),"")</f>
        <v/>
      </c>
      <c r="AF12" s="6" t="str">
        <f>_xlfn.IFNA(VLOOKUP(_xlfn.CONCAT(AF$1,$A12),card!$D:$E,2,FALSE),"")</f>
        <v/>
      </c>
      <c r="AG12" s="6" t="str">
        <f>_xlfn.IFNA(VLOOKUP(_xlfn.CONCAT(AG$1,$A12),card!$D:$E,2,FALSE),"")</f>
        <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540</v>
      </c>
      <c r="B13" s="6" t="str">
        <f>_xlfn.IFNA(VLOOKUP(_xlfn.CONCAT(B$1,$A13),card!$D:$E,2,FALSE),"")</f>
        <v/>
      </c>
      <c r="C13" s="6" t="str">
        <f>_xlfn.IFNA(VLOOKUP(_xlfn.CONCAT(C$1,$A13),card!$D:$E,2,FALSE),"")</f>
        <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t="str">
        <f>_xlfn.IFNA(VLOOKUP(_xlfn.CONCAT(L$1,$A13),card!$D:$E,2,FALSE),"")</f>
        <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t="str">
        <f>_xlfn.IFNA(VLOOKUP(_xlfn.CONCAT(S$1,$A13),card!$D:$E,2,FALSE),"")</f>
        <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t="str">
        <f>_xlfn.IFNA(VLOOKUP(_xlfn.CONCAT(Z$1,$A13),card!$D:$E,2,FALSE),"")</f>
        <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273</v>
      </c>
      <c r="B14" s="6" t="str">
        <f>_xlfn.IFNA(VLOOKUP(_xlfn.CONCAT(B$1,$A14),card!$D:$E,2,FALSE),"")</f>
        <v/>
      </c>
      <c r="C14" s="6" t="str">
        <f>_xlfn.IFNA(VLOOKUP(_xlfn.CONCAT(C$1,$A14),card!$D:$E,2,FALSE),"")</f>
        <v/>
      </c>
      <c r="D14" s="6" t="str">
        <f>_xlfn.IFNA(VLOOKUP(_xlfn.CONCAT(D$1,$A14),card!$D:$E,2,FALSE),"")</f>
        <v/>
      </c>
      <c r="E14" s="6" t="str">
        <f>_xlfn.IFNA(VLOOKUP(_xlfn.CONCAT(E$1,$A14),card!$D:$E,2,FALSE),"")</f>
        <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t="str">
        <f>_xlfn.IFNA(VLOOKUP(_xlfn.CONCAT(K$1,$A14),card!$D:$E,2,FALSE),"")</f>
        <v/>
      </c>
      <c r="L14" s="6" t="str">
        <f>_xlfn.IFNA(VLOOKUP(_xlfn.CONCAT(L$1,$A14),card!$D:$E,2,FALSE),"")</f>
        <v/>
      </c>
      <c r="M14" s="6" t="str">
        <f>_xlfn.IFNA(VLOOKUP(_xlfn.CONCAT(M$1,$A14),card!$D:$E,2,FALSE),"")</f>
        <v/>
      </c>
      <c r="N14" s="6" t="str">
        <f>_xlfn.IFNA(VLOOKUP(_xlfn.CONCAT(N$1,$A14),card!$D:$E,2,FALSE),"")</f>
        <v/>
      </c>
      <c r="O14" s="6" t="str">
        <f>_xlfn.IFNA(VLOOKUP(_xlfn.CONCAT(O$1,$A14),card!$D:$E,2,FALSE),"")</f>
        <v/>
      </c>
      <c r="P14" s="6" t="str">
        <f>_xlfn.IFNA(VLOOKUP(_xlfn.CONCAT(P$1,$A14),card!$D:$E,2,FALSE),"")</f>
        <v/>
      </c>
      <c r="Q14" s="6" t="str">
        <f>_xlfn.IFNA(VLOOKUP(_xlfn.CONCAT(Q$1,$A14),card!$D:$E,2,FALSE),"")</f>
        <v/>
      </c>
      <c r="R14" s="6" t="str">
        <f>_xlfn.IFNA(VLOOKUP(_xlfn.CONCAT(R$1,$A14),card!$D:$E,2,FALSE),"")</f>
        <v/>
      </c>
      <c r="S14" s="6" t="str">
        <f>_xlfn.IFNA(VLOOKUP(_xlfn.CONCAT(S$1,$A14),card!$D:$E,2,FALSE),"")</f>
        <v/>
      </c>
      <c r="T14" s="6" t="str">
        <f>_xlfn.IFNA(VLOOKUP(_xlfn.CONCAT(T$1,$A14),card!$D:$E,2,FALSE),"")</f>
        <v/>
      </c>
      <c r="U14" s="6" t="str">
        <f>_xlfn.IFNA(VLOOKUP(_xlfn.CONCAT(U$1,$A14),card!$D:$E,2,FALSE),"")</f>
        <v/>
      </c>
      <c r="V14" s="6" t="str">
        <f>_xlfn.IFNA(VLOOKUP(_xlfn.CONCAT(V$1,$A14),card!$D:$E,2,FALSE),"")</f>
        <v/>
      </c>
      <c r="W14" s="6" t="str">
        <f>_xlfn.IFNA(VLOOKUP(_xlfn.CONCAT(W$1,$A14),card!$D:$E,2,FALSE),"")</f>
        <v/>
      </c>
      <c r="X14" s="6" t="str">
        <f>_xlfn.IFNA(VLOOKUP(_xlfn.CONCAT(X$1,$A14),card!$D:$E,2,FALSE),"")</f>
        <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t="str">
        <f>_xlfn.IFNA(VLOOKUP(_xlfn.CONCAT(AD$1,$A14),card!$D:$E,2,FALSE),"")</f>
        <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543</v>
      </c>
      <c r="B15" s="6" t="str">
        <f>_xlfn.IFNA(VLOOKUP(_xlfn.CONCAT(B$1,$A15),card!$D:$E,2,FALSE),"")</f>
        <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t="str">
        <f>_xlfn.IFNA(VLOOKUP(_xlfn.CONCAT(H$1,$A15),card!$D:$E,2,FALSE),"")</f>
        <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t="str">
        <f>_xlfn.IFNA(VLOOKUP(_xlfn.CONCAT(Y$1,$A15),card!$D:$E,2,FALSE),"")</f>
        <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t="str">
        <f>_xlfn.IFNA(VLOOKUP(_xlfn.CONCAT(AJ$1,$A15),card!$D:$E,2,FALSE),"")</f>
        <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277</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t="str">
        <f>_xlfn.IFNA(VLOOKUP(_xlfn.CONCAT(G$1,$A16),card!$D:$E,2,FALSE),"")</f>
        <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t="str">
        <f>_xlfn.IFNA(VLOOKUP(_xlfn.CONCAT(P$1,$A16),card!$D:$E,2,FALSE),"")</f>
        <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t="str">
        <f>_xlfn.IFNA(VLOOKUP(_xlfn.CONCAT(V$1,$A16),card!$D:$E,2,FALSE),"")</f>
        <v/>
      </c>
      <c r="W16" s="6" t="str">
        <f>_xlfn.IFNA(VLOOKUP(_xlfn.CONCAT(W$1,$A16),card!$D:$E,2,FALSE),"")</f>
        <v/>
      </c>
      <c r="X16" s="6" t="str">
        <f>_xlfn.IFNA(VLOOKUP(_xlfn.CONCAT(X$1,$A16),card!$D:$E,2,FALSE),"")</f>
        <v/>
      </c>
      <c r="Y16" s="6" t="str">
        <f>_xlfn.IFNA(VLOOKUP(_xlfn.CONCAT(Y$1,$A16),card!$D:$E,2,FALSE),"")</f>
        <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t="str">
        <f>_xlfn.IFNA(VLOOKUP(_xlfn.CONCAT(AD$1,$A16),card!$D:$E,2,FALSE),"")</f>
        <v/>
      </c>
      <c r="AE16" s="6" t="str">
        <f>_xlfn.IFNA(VLOOKUP(_xlfn.CONCAT(AE$1,$A16),card!$D:$E,2,FALSE),"")</f>
        <v/>
      </c>
      <c r="AF16" s="6" t="str">
        <f>_xlfn.IFNA(VLOOKUP(_xlfn.CONCAT(AF$1,$A16),card!$D:$E,2,FALSE),"")</f>
        <v/>
      </c>
      <c r="AG16" s="6" t="str">
        <f>_xlfn.IFNA(VLOOKUP(_xlfn.CONCAT(AG$1,$A16),card!$D:$E,2,FALSE),"")</f>
        <v/>
      </c>
      <c r="AH16" s="6" t="str">
        <f>_xlfn.IFNA(VLOOKUP(_xlfn.CONCAT(AH$1,$A16),card!$D:$E,2,FALSE),"")</f>
        <v/>
      </c>
      <c r="AI16" s="6" t="str">
        <f>_xlfn.IFNA(VLOOKUP(_xlfn.CONCAT(AI$1,$A16),card!$D:$E,2,FALSE),"")</f>
        <v/>
      </c>
      <c r="AJ16" s="6" t="str">
        <f>_xlfn.IFNA(VLOOKUP(_xlfn.CONCAT(AJ$1,$A16),card!$D:$E,2,FALSE),"")</f>
        <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547</v>
      </c>
      <c r="B17" s="6" t="str">
        <f>_xlfn.IFNA(VLOOKUP(_xlfn.CONCAT(B$1,$A17),card!$D:$E,2,FALSE),"")</f>
        <v/>
      </c>
      <c r="C17" s="6" t="str">
        <f>_xlfn.IFNA(VLOOKUP(_xlfn.CONCAT(C$1,$A17),card!$D:$E,2,FALSE),"")</f>
        <v/>
      </c>
      <c r="D17" s="6" t="str">
        <f>_xlfn.IFNA(VLOOKUP(_xlfn.CONCAT(D$1,$A17),card!$D:$E,2,FALSE),"")</f>
        <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t="str">
        <f>_xlfn.IFNA(VLOOKUP(_xlfn.CONCAT(W$1,$A17),card!$D:$E,2,FALSE),"")</f>
        <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t="str">
        <f>_xlfn.IFNA(VLOOKUP(_xlfn.CONCAT(AF$1,$A17),card!$D:$E,2,FALSE),"")</f>
        <v/>
      </c>
      <c r="AG17" s="6" t="str">
        <f>_xlfn.IFNA(VLOOKUP(_xlfn.CONCAT(AG$1,$A17),card!$D:$E,2,FALSE),"")</f>
        <v/>
      </c>
      <c r="AH17" s="6" t="str">
        <f>_xlfn.IFNA(VLOOKUP(_xlfn.CONCAT(AH$1,$A17),card!$D:$E,2,FALSE),"")</f>
        <v/>
      </c>
      <c r="AI17" s="6" t="str">
        <f>_xlfn.IFNA(VLOOKUP(_xlfn.CONCAT(AI$1,$A17),card!$D:$E,2,FALSE),"")</f>
        <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282</v>
      </c>
      <c r="B18" s="6" t="str">
        <f>_xlfn.IFNA(VLOOKUP(_xlfn.CONCAT(B$1,$A18),card!$D:$E,2,FALSE),"")</f>
        <v/>
      </c>
      <c r="C18" s="6" t="str">
        <f>_xlfn.IFNA(VLOOKUP(_xlfn.CONCAT(C$1,$A18),card!$D:$E,2,FALSE),"")</f>
        <v/>
      </c>
      <c r="D18" s="6" t="str">
        <f>_xlfn.IFNA(VLOOKUP(_xlfn.CONCAT(D$1,$A18),card!$D:$E,2,FALSE),"")</f>
        <v/>
      </c>
      <c r="E18" s="6" t="str">
        <f>_xlfn.IFNA(VLOOKUP(_xlfn.CONCAT(E$1,$A18),card!$D:$E,2,FALSE),"")</f>
        <v/>
      </c>
      <c r="F18" s="6" t="str">
        <f>_xlfn.IFNA(VLOOKUP(_xlfn.CONCAT(F$1,$A18),card!$D:$E,2,FALSE),"")</f>
        <v/>
      </c>
      <c r="G18" s="6" t="str">
        <f>_xlfn.IFNA(VLOOKUP(_xlfn.CONCAT(G$1,$A18),card!$D:$E,2,FALSE),"")</f>
        <v/>
      </c>
      <c r="H18" s="6" t="str">
        <f>_xlfn.IFNA(VLOOKUP(_xlfn.CONCAT(H$1,$A18),card!$D:$E,2,FALSE),"")</f>
        <v/>
      </c>
      <c r="I18" s="6" t="str">
        <f>_xlfn.IFNA(VLOOKUP(_xlfn.CONCAT(I$1,$A18),card!$D:$E,2,FALSE),"")</f>
        <v/>
      </c>
      <c r="J18" s="6" t="str">
        <f>_xlfn.IFNA(VLOOKUP(_xlfn.CONCAT(J$1,$A18),card!$D:$E,2,FALSE),"")</f>
        <v/>
      </c>
      <c r="K18" s="6" t="str">
        <f>_xlfn.IFNA(VLOOKUP(_xlfn.CONCAT(K$1,$A18),card!$D:$E,2,FALSE),"")</f>
        <v/>
      </c>
      <c r="L18" s="6" t="str">
        <f>_xlfn.IFNA(VLOOKUP(_xlfn.CONCAT(L$1,$A18),card!$D:$E,2,FALSE),"")</f>
        <v/>
      </c>
      <c r="M18" s="6" t="str">
        <f>_xlfn.IFNA(VLOOKUP(_xlfn.CONCAT(M$1,$A18),card!$D:$E,2,FALSE),"")</f>
        <v/>
      </c>
      <c r="N18" s="6" t="str">
        <f>_xlfn.IFNA(VLOOKUP(_xlfn.CONCAT(N$1,$A18),card!$D:$E,2,FALSE),"")</f>
        <v/>
      </c>
      <c r="O18" s="6" t="str">
        <f>_xlfn.IFNA(VLOOKUP(_xlfn.CONCAT(O$1,$A18),card!$D:$E,2,FALSE),"")</f>
        <v/>
      </c>
      <c r="P18" s="6" t="str">
        <f>_xlfn.IFNA(VLOOKUP(_xlfn.CONCAT(P$1,$A18),card!$D:$E,2,FALSE),"")</f>
        <v/>
      </c>
      <c r="Q18" s="6" t="str">
        <f>_xlfn.IFNA(VLOOKUP(_xlfn.CONCAT(Q$1,$A18),card!$D:$E,2,FALSE),"")</f>
        <v/>
      </c>
      <c r="R18" s="6" t="str">
        <f>_xlfn.IFNA(VLOOKUP(_xlfn.CONCAT(R$1,$A18),card!$D:$E,2,FALSE),"")</f>
        <v/>
      </c>
      <c r="S18" s="6" t="str">
        <f>_xlfn.IFNA(VLOOKUP(_xlfn.CONCAT(S$1,$A18),card!$D:$E,2,FALSE),"")</f>
        <v/>
      </c>
      <c r="T18" s="6" t="str">
        <f>_xlfn.IFNA(VLOOKUP(_xlfn.CONCAT(T$1,$A18),card!$D:$E,2,FALSE),"")</f>
        <v/>
      </c>
      <c r="U18" s="6" t="str">
        <f>_xlfn.IFNA(VLOOKUP(_xlfn.CONCAT(U$1,$A18),card!$D:$E,2,FALSE),"")</f>
        <v/>
      </c>
      <c r="V18" s="6" t="str">
        <f>_xlfn.IFNA(VLOOKUP(_xlfn.CONCAT(V$1,$A18),card!$D:$E,2,FALSE),"")</f>
        <v/>
      </c>
      <c r="W18" s="6" t="str">
        <f>_xlfn.IFNA(VLOOKUP(_xlfn.CONCAT(W$1,$A18),card!$D:$E,2,FALSE),"")</f>
        <v/>
      </c>
      <c r="X18" s="6" t="str">
        <f>_xlfn.IFNA(VLOOKUP(_xlfn.CONCAT(X$1,$A18),card!$D:$E,2,FALSE),"")</f>
        <v/>
      </c>
      <c r="Y18" s="6" t="str">
        <f>_xlfn.IFNA(VLOOKUP(_xlfn.CONCAT(Y$1,$A18),card!$D:$E,2,FALSE),"")</f>
        <v/>
      </c>
      <c r="Z18" s="6" t="str">
        <f>_xlfn.IFNA(VLOOKUP(_xlfn.CONCAT(Z$1,$A18),card!$D:$E,2,FALSE),"")</f>
        <v/>
      </c>
      <c r="AA18" s="6" t="str">
        <f>_xlfn.IFNA(VLOOKUP(_xlfn.CONCAT(AA$1,$A18),card!$D:$E,2,FALSE),"")</f>
        <v/>
      </c>
      <c r="AB18" s="6" t="str">
        <f>_xlfn.IFNA(VLOOKUP(_xlfn.CONCAT(AB$1,$A18),card!$D:$E,2,FALSE),"")</f>
        <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551</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t="str">
        <f>_xlfn.IFNA(VLOOKUP(_xlfn.CONCAT(L$1,$A19),card!$D:$E,2,FALSE),"")</f>
        <v/>
      </c>
      <c r="M19" s="6" t="str">
        <f>_xlfn.IFNA(VLOOKUP(_xlfn.CONCAT(M$1,$A19),card!$D:$E,2,FALSE),"")</f>
        <v/>
      </c>
      <c r="N19" s="6" t="str">
        <f>_xlfn.IFNA(VLOOKUP(_xlfn.CONCAT(N$1,$A19),card!$D:$E,2,FALSE),"")</f>
        <v/>
      </c>
      <c r="O19" s="6" t="str">
        <f>_xlfn.IFNA(VLOOKUP(_xlfn.CONCAT(O$1,$A19),card!$D:$E,2,FALSE),"")</f>
        <v/>
      </c>
      <c r="P19" s="6" t="str">
        <f>_xlfn.IFNA(VLOOKUP(_xlfn.CONCAT(P$1,$A19),card!$D:$E,2,FALSE),"")</f>
        <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t="str">
        <f>_xlfn.IFNA(VLOOKUP(_xlfn.CONCAT(AC$1,$A19),card!$D:$E,2,FALSE),"")</f>
        <v/>
      </c>
      <c r="AD19" s="6" t="str">
        <f>_xlfn.IFNA(VLOOKUP(_xlfn.CONCAT(AD$1,$A19),card!$D:$E,2,FALSE),"")</f>
        <v/>
      </c>
      <c r="AE19" s="6" t="str">
        <f>_xlfn.IFNA(VLOOKUP(_xlfn.CONCAT(AE$1,$A19),card!$D:$E,2,FALSE),"")</f>
        <v/>
      </c>
      <c r="AF19" s="6" t="str">
        <f>_xlfn.IFNA(VLOOKUP(_xlfn.CONCAT(AF$1,$A19),card!$D:$E,2,FALSE),"")</f>
        <v/>
      </c>
      <c r="AG19" s="6" t="str">
        <f>_xlfn.IFNA(VLOOKUP(_xlfn.CONCAT(AG$1,$A19),card!$D:$E,2,FALSE),"")</f>
        <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555</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t="str">
        <f>_xlfn.IFNA(VLOOKUP(_xlfn.CONCAT(AK$1,$A20),card!$D:$E,2,FALSE),"")</f>
        <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287</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t="str">
        <f>_xlfn.IFNA(VLOOKUP(_xlfn.CONCAT(H$1,$A21),card!$D:$E,2,FALSE),"")</f>
        <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t="str">
        <f>_xlfn.IFNA(VLOOKUP(_xlfn.CONCAT(S$1,$A21),card!$D:$E,2,FALSE),"")</f>
        <v/>
      </c>
      <c r="T21" s="6" t="str">
        <f>_xlfn.IFNA(VLOOKUP(_xlfn.CONCAT(T$1,$A21),card!$D:$E,2,FALSE),"")</f>
        <v/>
      </c>
      <c r="U21" s="6" t="str">
        <f>_xlfn.IFNA(VLOOKUP(_xlfn.CONCAT(U$1,$A21),card!$D:$E,2,FALSE),"")</f>
        <v/>
      </c>
      <c r="V21" s="6" t="str">
        <f>_xlfn.IFNA(VLOOKUP(_xlfn.CONCAT(V$1,$A21),card!$D:$E,2,FALSE),"")</f>
        <v/>
      </c>
      <c r="W21" s="6" t="str">
        <f>_xlfn.IFNA(VLOOKUP(_xlfn.CONCAT(W$1,$A21),card!$D:$E,2,FALSE),"")</f>
        <v/>
      </c>
      <c r="X21" s="6" t="str">
        <f>_xlfn.IFNA(VLOOKUP(_xlfn.CONCAT(X$1,$A21),card!$D:$E,2,FALSE),"")</f>
        <v/>
      </c>
      <c r="Y21" s="6" t="str">
        <f>_xlfn.IFNA(VLOOKUP(_xlfn.CONCAT(Y$1,$A21),card!$D:$E,2,FALSE),"")</f>
        <v/>
      </c>
      <c r="Z21" s="6" t="str">
        <f>_xlfn.IFNA(VLOOKUP(_xlfn.CONCAT(Z$1,$A21),card!$D:$E,2,FALSE),"")</f>
        <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t="str">
        <f>_xlfn.IFNA(VLOOKUP(_xlfn.CONCAT(AH$1,$A21),card!$D:$E,2,FALSE),"")</f>
        <v/>
      </c>
      <c r="AI21" s="6" t="str">
        <f>_xlfn.IFNA(VLOOKUP(_xlfn.CONCAT(AI$1,$A21),card!$D:$E,2,FALSE),"")</f>
        <v/>
      </c>
      <c r="AJ21" s="6" t="str">
        <f>_xlfn.IFNA(VLOOKUP(_xlfn.CONCAT(AJ$1,$A21),card!$D:$E,2,FALSE),"")</f>
        <v/>
      </c>
      <c r="AK21" s="6" t="str">
        <f>_xlfn.IFNA(VLOOKUP(_xlfn.CONCAT(AK$1,$A21),card!$D:$E,2,FALSE),"")</f>
        <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557</v>
      </c>
      <c r="B22" s="6" t="str">
        <f>_xlfn.IFNA(VLOOKUP(_xlfn.CONCAT(B$1,$A22),card!$D:$E,2,FALSE),"")</f>
        <v/>
      </c>
      <c r="C22" s="6" t="str">
        <f>_xlfn.IFNA(VLOOKUP(_xlfn.CONCAT(C$1,$A22),card!$D:$E,2,FALSE),"")</f>
        <v/>
      </c>
      <c r="D22" s="6" t="str">
        <f>_xlfn.IFNA(VLOOKUP(_xlfn.CONCAT(D$1,$A22),card!$D:$E,2,FALSE),"")</f>
        <v/>
      </c>
      <c r="E22" s="6" t="str">
        <f>_xlfn.IFNA(VLOOKUP(_xlfn.CONCAT(E$1,$A22),card!$D:$E,2,FALSE),"")</f>
        <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t="str">
        <f>_xlfn.IFNA(VLOOKUP(_xlfn.CONCAT(M$1,$A22),card!$D:$E,2,FALSE),"")</f>
        <v/>
      </c>
      <c r="N22" s="6" t="str">
        <f>_xlfn.IFNA(VLOOKUP(_xlfn.CONCAT(N$1,$A22),card!$D:$E,2,FALSE),"")</f>
        <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291</v>
      </c>
      <c r="B23" s="6" t="str">
        <f>_xlfn.IFNA(VLOOKUP(_xlfn.CONCAT(B$1,$A23),card!$D:$E,2,FALSE),"")</f>
        <v/>
      </c>
      <c r="C23" s="6" t="str">
        <f>_xlfn.IFNA(VLOOKUP(_xlfn.CONCAT(C$1,$A23),card!$D:$E,2,FALSE),"")</f>
        <v/>
      </c>
      <c r="D23" s="6" t="str">
        <f>_xlfn.IFNA(VLOOKUP(_xlfn.CONCAT(D$1,$A23),card!$D:$E,2,FALSE),"")</f>
        <v/>
      </c>
      <c r="E23" s="6" t="str">
        <f>_xlfn.IFNA(VLOOKUP(_xlfn.CONCAT(E$1,$A23),card!$D:$E,2,FALSE),"")</f>
        <v/>
      </c>
      <c r="F23" s="6" t="str">
        <f>_xlfn.IFNA(VLOOKUP(_xlfn.CONCAT(F$1,$A23),card!$D:$E,2,FALSE),"")</f>
        <v/>
      </c>
      <c r="G23" s="6" t="str">
        <f>_xlfn.IFNA(VLOOKUP(_xlfn.CONCAT(G$1,$A23),card!$D:$E,2,FALSE),"")</f>
        <v/>
      </c>
      <c r="H23" s="6" t="str">
        <f>_xlfn.IFNA(VLOOKUP(_xlfn.CONCAT(H$1,$A23),card!$D:$E,2,FALSE),"")</f>
        <v/>
      </c>
      <c r="I23" s="6" t="str">
        <f>_xlfn.IFNA(VLOOKUP(_xlfn.CONCAT(I$1,$A23),card!$D:$E,2,FALSE),"")</f>
        <v/>
      </c>
      <c r="J23" s="6" t="str">
        <f>_xlfn.IFNA(VLOOKUP(_xlfn.CONCAT(J$1,$A23),card!$D:$E,2,FALSE),"")</f>
        <v/>
      </c>
      <c r="K23" s="6" t="str">
        <f>_xlfn.IFNA(VLOOKUP(_xlfn.CONCAT(K$1,$A23),card!$D:$E,2,FALSE),"")</f>
        <v/>
      </c>
      <c r="L23" s="6" t="str">
        <f>_xlfn.IFNA(VLOOKUP(_xlfn.CONCAT(L$1,$A23),card!$D:$E,2,FALSE),"")</f>
        <v/>
      </c>
      <c r="M23" s="6" t="str">
        <f>_xlfn.IFNA(VLOOKUP(_xlfn.CONCAT(M$1,$A23),card!$D:$E,2,FALSE),"")</f>
        <v/>
      </c>
      <c r="N23" s="6" t="str">
        <f>_xlfn.IFNA(VLOOKUP(_xlfn.CONCAT(N$1,$A23),card!$D:$E,2,FALSE),"")</f>
        <v/>
      </c>
      <c r="O23" s="6" t="str">
        <f>_xlfn.IFNA(VLOOKUP(_xlfn.CONCAT(O$1,$A23),card!$D:$E,2,FALSE),"")</f>
        <v/>
      </c>
      <c r="P23" s="6" t="str">
        <f>_xlfn.IFNA(VLOOKUP(_xlfn.CONCAT(P$1,$A23),card!$D:$E,2,FALSE),"")</f>
        <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t="str">
        <f>_xlfn.IFNA(VLOOKUP(_xlfn.CONCAT(AD$1,$A23),card!$D:$E,2,FALSE),"")</f>
        <v/>
      </c>
      <c r="AE23" s="6" t="str">
        <f>_xlfn.IFNA(VLOOKUP(_xlfn.CONCAT(AE$1,$A23),card!$D:$E,2,FALSE),"")</f>
        <v/>
      </c>
      <c r="AF23" s="6" t="str">
        <f>_xlfn.IFNA(VLOOKUP(_xlfn.CONCAT(AF$1,$A23),card!$D:$E,2,FALSE),"")</f>
        <v/>
      </c>
      <c r="AG23" s="6" t="str">
        <f>_xlfn.IFNA(VLOOKUP(_xlfn.CONCAT(AG$1,$A23),card!$D:$E,2,FALSE),"")</f>
        <v/>
      </c>
      <c r="AH23" s="6" t="str">
        <f>_xlfn.IFNA(VLOOKUP(_xlfn.CONCAT(AH$1,$A23),card!$D:$E,2,FALSE),"")</f>
        <v/>
      </c>
      <c r="AI23" s="6" t="str">
        <f>_xlfn.IFNA(VLOOKUP(_xlfn.CONCAT(AI$1,$A23),card!$D:$E,2,FALSE),"")</f>
        <v/>
      </c>
      <c r="AJ23" s="6" t="str">
        <f>_xlfn.IFNA(VLOOKUP(_xlfn.CONCAT(AJ$1,$A23),card!$D:$E,2,FALSE),"")</f>
        <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561</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t="str">
        <f>_xlfn.IFNA(VLOOKUP(_xlfn.CONCAT(H$1,$A24),card!$D:$E,2,FALSE),"")</f>
        <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t="str">
        <f>_xlfn.IFNA(VLOOKUP(_xlfn.CONCAT(O$1,$A24),card!$D:$E,2,FALSE),"")</f>
        <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t="str">
        <f>_xlfn.IFNA(VLOOKUP(_xlfn.CONCAT(V$1,$A24),card!$D:$E,2,FALSE),"")</f>
        <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t="str">
        <f>_xlfn.IFNA(VLOOKUP(_xlfn.CONCAT(AB$1,$A24),card!$D:$E,2,FALSE),"")</f>
        <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564</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t="str">
        <f>_xlfn.IFNA(VLOOKUP(_xlfn.CONCAT(G$1,$A25),card!$D:$E,2,FALSE),"")</f>
        <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t="str">
        <f>_xlfn.IFNA(VLOOKUP(_xlfn.CONCAT(AB$1,$A25),card!$D:$E,2,FALSE),"")</f>
        <v/>
      </c>
      <c r="AC25" s="6" t="str">
        <f>_xlfn.IFNA(VLOOKUP(_xlfn.CONCAT(AC$1,$A25),card!$D:$E,2,FALSE),"")</f>
        <v/>
      </c>
      <c r="AD25" s="6" t="str">
        <f>_xlfn.IFNA(VLOOKUP(_xlfn.CONCAT(AD$1,$A25),card!$D:$E,2,FALSE),"")</f>
        <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508</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t="str">
        <f>_xlfn.IFNA(VLOOKUP(_xlfn.CONCAT(G$1,$A26),card!$D:$E,2,FALSE),"")</f>
        <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566</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t="str">
        <f>_xlfn.IFNA(VLOOKUP(_xlfn.CONCAT(G$1,$A27),card!$D:$E,2,FALSE),"")</f>
        <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t="str">
        <f>_xlfn.IFNA(VLOOKUP(_xlfn.CONCAT(M$1,$A27),card!$D:$E,2,FALSE),"")</f>
        <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t="str">
        <f>_xlfn.IFNA(VLOOKUP(_xlfn.CONCAT(Z$1,$A27),card!$D:$E,2,FALSE),"")</f>
        <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t="str">
        <f>_xlfn.IFNA(VLOOKUP(_xlfn.CONCAT(AI$1,$A27),card!$D:$E,2,FALSE),"")</f>
        <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295</v>
      </c>
      <c r="B28" s="6" t="str">
        <f>_xlfn.IFNA(VLOOKUP(_xlfn.CONCAT(B$1,$A28),card!$D:$E,2,FALSE),"")</f>
        <v/>
      </c>
      <c r="C28" s="6" t="str">
        <f>_xlfn.IFNA(VLOOKUP(_xlfn.CONCAT(C$1,$A28),card!$D:$E,2,FALSE),"")</f>
        <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t="str">
        <f>_xlfn.IFNA(VLOOKUP(_xlfn.CONCAT(L$1,$A28),card!$D:$E,2,FALSE),"")</f>
        <v/>
      </c>
      <c r="M28" s="6" t="str">
        <f>_xlfn.IFNA(VLOOKUP(_xlfn.CONCAT(M$1,$A28),card!$D:$E,2,FALSE),"")</f>
        <v/>
      </c>
      <c r="N28" s="6" t="str">
        <f>_xlfn.IFNA(VLOOKUP(_xlfn.CONCAT(N$1,$A28),card!$D:$E,2,FALSE),"")</f>
        <v/>
      </c>
      <c r="O28" s="6" t="str">
        <f>_xlfn.IFNA(VLOOKUP(_xlfn.CONCAT(O$1,$A28),card!$D:$E,2,FALSE),"")</f>
        <v/>
      </c>
      <c r="P28" s="6" t="str">
        <f>_xlfn.IFNA(VLOOKUP(_xlfn.CONCAT(P$1,$A28),card!$D:$E,2,FALSE),"")</f>
        <v/>
      </c>
      <c r="Q28" s="6" t="str">
        <f>_xlfn.IFNA(VLOOKUP(_xlfn.CONCAT(Q$1,$A28),card!$D:$E,2,FALSE),"")</f>
        <v/>
      </c>
      <c r="R28" s="6" t="str">
        <f>_xlfn.IFNA(VLOOKUP(_xlfn.CONCAT(R$1,$A28),card!$D:$E,2,FALSE),"")</f>
        <v/>
      </c>
      <c r="S28" s="6" t="str">
        <f>_xlfn.IFNA(VLOOKUP(_xlfn.CONCAT(S$1,$A28),card!$D:$E,2,FALSE),"")</f>
        <v/>
      </c>
      <c r="T28" s="6" t="str">
        <f>_xlfn.IFNA(VLOOKUP(_xlfn.CONCAT(T$1,$A28),card!$D:$E,2,FALSE),"")</f>
        <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t="str">
        <f>_xlfn.IFNA(VLOOKUP(_xlfn.CONCAT(AC$1,$A28),card!$D:$E,2,FALSE),"")</f>
        <v/>
      </c>
      <c r="AD28" s="6" t="str">
        <f>_xlfn.IFNA(VLOOKUP(_xlfn.CONCAT(AD$1,$A28),card!$D:$E,2,FALSE),"")</f>
        <v/>
      </c>
      <c r="AE28" s="6" t="str">
        <f>_xlfn.IFNA(VLOOKUP(_xlfn.CONCAT(AE$1,$A28),card!$D:$E,2,FALSE),"")</f>
        <v/>
      </c>
      <c r="AF28" s="6" t="str">
        <f>_xlfn.IFNA(VLOOKUP(_xlfn.CONCAT(AF$1,$A28),card!$D:$E,2,FALSE),"")</f>
        <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t="str">
        <f>_xlfn.IFNA(VLOOKUP(_xlfn.CONCAT(AK$1,$A28),card!$D:$E,2,FALSE),"")</f>
        <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299</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t="str">
        <f>_xlfn.IFNA(VLOOKUP(_xlfn.CONCAT(M$1,$A29),card!$D:$E,2,FALSE),"")</f>
        <v/>
      </c>
      <c r="N29" s="6" t="str">
        <f>_xlfn.IFNA(VLOOKUP(_xlfn.CONCAT(N$1,$A29),card!$D:$E,2,FALSE),"")</f>
        <v/>
      </c>
      <c r="O29" s="6" t="str">
        <f>_xlfn.IFNA(VLOOKUP(_xlfn.CONCAT(O$1,$A29),card!$D:$E,2,FALSE),"")</f>
        <v/>
      </c>
      <c r="P29" s="6" t="str">
        <f>_xlfn.IFNA(VLOOKUP(_xlfn.CONCAT(P$1,$A29),card!$D:$E,2,FALSE),"")</f>
        <v/>
      </c>
      <c r="Q29" s="6" t="str">
        <f>_xlfn.IFNA(VLOOKUP(_xlfn.CONCAT(Q$1,$A29),card!$D:$E,2,FALSE),"")</f>
        <v/>
      </c>
      <c r="R29" s="6" t="str">
        <f>_xlfn.IFNA(VLOOKUP(_xlfn.CONCAT(R$1,$A29),card!$D:$E,2,FALSE),"")</f>
        <v/>
      </c>
      <c r="S29" s="6" t="str">
        <f>_xlfn.IFNA(VLOOKUP(_xlfn.CONCAT(S$1,$A29),card!$D:$E,2,FALSE),"")</f>
        <v/>
      </c>
      <c r="T29" s="6" t="str">
        <f>_xlfn.IFNA(VLOOKUP(_xlfn.CONCAT(T$1,$A29),card!$D:$E,2,FALSE),"")</f>
        <v/>
      </c>
      <c r="U29" s="6" t="str">
        <f>_xlfn.IFNA(VLOOKUP(_xlfn.CONCAT(U$1,$A29),card!$D:$E,2,FALSE),"")</f>
        <v/>
      </c>
      <c r="V29" s="6" t="str">
        <f>_xlfn.IFNA(VLOOKUP(_xlfn.CONCAT(V$1,$A29),card!$D:$E,2,FALSE),"")</f>
        <v/>
      </c>
      <c r="W29" s="6" t="str">
        <f>_xlfn.IFNA(VLOOKUP(_xlfn.CONCAT(W$1,$A29),card!$D:$E,2,FALSE),"")</f>
        <v/>
      </c>
      <c r="X29" s="6" t="str">
        <f>_xlfn.IFNA(VLOOKUP(_xlfn.CONCAT(X$1,$A29),card!$D:$E,2,FALSE),"")</f>
        <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571</v>
      </c>
      <c r="B30" s="6" t="str">
        <f>_xlfn.IFNA(VLOOKUP(_xlfn.CONCAT(B$1,$A30),card!$D:$E,2,FALSE),"")</f>
        <v/>
      </c>
      <c r="C30" s="6" t="str">
        <f>_xlfn.IFNA(VLOOKUP(_xlfn.CONCAT(C$1,$A30),card!$D:$E,2,FALSE),"")</f>
        <v/>
      </c>
      <c r="D30" s="6" t="str">
        <f>_xlfn.IFNA(VLOOKUP(_xlfn.CONCAT(D$1,$A30),card!$D:$E,2,FALSE),"")</f>
        <v/>
      </c>
      <c r="E30" s="6" t="str">
        <f>_xlfn.IFNA(VLOOKUP(_xlfn.CONCAT(E$1,$A30),card!$D:$E,2,FALSE),"")</f>
        <v/>
      </c>
      <c r="F30" s="6" t="str">
        <f>_xlfn.IFNA(VLOOKUP(_xlfn.CONCAT(F$1,$A30),card!$D:$E,2,FALSE),"")</f>
        <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t="str">
        <f>_xlfn.IFNA(VLOOKUP(_xlfn.CONCAT(AB$1,$A30),card!$D:$E,2,FALSE),"")</f>
        <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t="str">
        <f>_xlfn.IFNA(VLOOKUP(_xlfn.CONCAT(AH$1,$A30),card!$D:$E,2,FALSE),"")</f>
        <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576</v>
      </c>
      <c r="B31" s="6" t="str">
        <f>_xlfn.IFNA(VLOOKUP(_xlfn.CONCAT(B$1,$A31),card!$D:$E,2,FALSE),"")</f>
        <v/>
      </c>
      <c r="C31" s="6" t="str">
        <f>_xlfn.IFNA(VLOOKUP(_xlfn.CONCAT(C$1,$A31),card!$D:$E,2,FALSE),"")</f>
        <v/>
      </c>
      <c r="D31" s="6" t="str">
        <f>_xlfn.IFNA(VLOOKUP(_xlfn.CONCAT(D$1,$A31),card!$D:$E,2,FALSE),"")</f>
        <v/>
      </c>
      <c r="E31" s="6" t="str">
        <f>_xlfn.IFNA(VLOOKUP(_xlfn.CONCAT(E$1,$A31),card!$D:$E,2,FALSE),"")</f>
        <v/>
      </c>
      <c r="F31" s="6" t="str">
        <f>_xlfn.IFNA(VLOOKUP(_xlfn.CONCAT(F$1,$A31),card!$D:$E,2,FALSE),"")</f>
        <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t="str">
        <f>_xlfn.IFNA(VLOOKUP(_xlfn.CONCAT(T$1,$A31),card!$D:$E,2,FALSE),"")</f>
        <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t="str">
        <f>_xlfn.IFNA(VLOOKUP(_xlfn.CONCAT(AF$1,$A31),card!$D:$E,2,FALSE),"")</f>
        <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578</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t="str">
        <f>_xlfn.IFNA(VLOOKUP(_xlfn.CONCAT(K$1,$A32),card!$D:$E,2,FALSE),"")</f>
        <v/>
      </c>
      <c r="L32" s="6" t="str">
        <f>_xlfn.IFNA(VLOOKUP(_xlfn.CONCAT(L$1,$A32),card!$D:$E,2,FALSE),"")</f>
        <v/>
      </c>
      <c r="M32" s="6" t="str">
        <f>_xlfn.IFNA(VLOOKUP(_xlfn.CONCAT(M$1,$A32),card!$D:$E,2,FALSE),"")</f>
        <v/>
      </c>
      <c r="N32" s="6" t="str">
        <f>_xlfn.IFNA(VLOOKUP(_xlfn.CONCAT(N$1,$A32),card!$D:$E,2,FALSE),"")</f>
        <v/>
      </c>
      <c r="O32" s="6" t="str">
        <f>_xlfn.IFNA(VLOOKUP(_xlfn.CONCAT(O$1,$A32),card!$D:$E,2,FALSE),"")</f>
        <v/>
      </c>
      <c r="P32" s="6" t="str">
        <f>_xlfn.IFNA(VLOOKUP(_xlfn.CONCAT(P$1,$A32),card!$D:$E,2,FALSE),"")</f>
        <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t="str">
        <f>_xlfn.IFNA(VLOOKUP(_xlfn.CONCAT(W$1,$A32),card!$D:$E,2,FALSE),"")</f>
        <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304</v>
      </c>
      <c r="B33" s="6" t="str">
        <f>_xlfn.IFNA(VLOOKUP(_xlfn.CONCAT(B$1,$A33),card!$D:$E,2,FALSE),"")</f>
        <v/>
      </c>
      <c r="C33" s="6" t="str">
        <f>_xlfn.IFNA(VLOOKUP(_xlfn.CONCAT(C$1,$A33),card!$D:$E,2,FALSE),"")</f>
        <v/>
      </c>
      <c r="D33" s="6" t="str">
        <f>_xlfn.IFNA(VLOOKUP(_xlfn.CONCAT(D$1,$A33),card!$D:$E,2,FALSE),"")</f>
        <v/>
      </c>
      <c r="E33" s="6" t="str">
        <f>_xlfn.IFNA(VLOOKUP(_xlfn.CONCAT(E$1,$A33),card!$D:$E,2,FALSE),"")</f>
        <v/>
      </c>
      <c r="F33" s="6" t="str">
        <f>_xlfn.IFNA(VLOOKUP(_xlfn.CONCAT(F$1,$A33),card!$D:$E,2,FALSE),"")</f>
        <v/>
      </c>
      <c r="G33" s="6" t="str">
        <f>_xlfn.IFNA(VLOOKUP(_xlfn.CONCAT(G$1,$A33),card!$D:$E,2,FALSE),"")</f>
        <v/>
      </c>
      <c r="H33" s="6" t="str">
        <f>_xlfn.IFNA(VLOOKUP(_xlfn.CONCAT(H$1,$A33),card!$D:$E,2,FALSE),"")</f>
        <v/>
      </c>
      <c r="I33" s="6" t="str">
        <f>_xlfn.IFNA(VLOOKUP(_xlfn.CONCAT(I$1,$A33),card!$D:$E,2,FALSE),"")</f>
        <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t="str">
        <f>_xlfn.IFNA(VLOOKUP(_xlfn.CONCAT(Y$1,$A33),card!$D:$E,2,FALSE),"")</f>
        <v/>
      </c>
      <c r="Z33" s="6" t="str">
        <f>_xlfn.IFNA(VLOOKUP(_xlfn.CONCAT(Z$1,$A33),card!$D:$E,2,FALSE),"")</f>
        <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t="str">
        <f>_xlfn.IFNA(VLOOKUP(_xlfn.CONCAT(AG$1,$A33),card!$D:$E,2,FALSE),"")</f>
        <v/>
      </c>
      <c r="AH33" s="6" t="str">
        <f>_xlfn.IFNA(VLOOKUP(_xlfn.CONCAT(AH$1,$A33),card!$D:$E,2,FALSE),"")</f>
        <v/>
      </c>
      <c r="AI33" s="6" t="str">
        <f>_xlfn.IFNA(VLOOKUP(_xlfn.CONCAT(AI$1,$A33),card!$D:$E,2,FALSE),"")</f>
        <v/>
      </c>
      <c r="AJ33" s="6" t="str">
        <f>_xlfn.IFNA(VLOOKUP(_xlfn.CONCAT(AJ$1,$A33),card!$D:$E,2,FALSE),"")</f>
        <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583</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t="str">
        <f>_xlfn.IFNA(VLOOKUP(_xlfn.CONCAT(G$1,$A34),card!$D:$E,2,FALSE),"")</f>
        <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t="str">
        <f>_xlfn.IFNA(VLOOKUP(_xlfn.CONCAT(X$1,$A34),card!$D:$E,2,FALSE),"")</f>
        <v/>
      </c>
      <c r="Y34" s="6" t="str">
        <f>_xlfn.IFNA(VLOOKUP(_xlfn.CONCAT(Y$1,$A34),card!$D:$E,2,FALSE),"")</f>
        <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t="str">
        <f>_xlfn.IFNA(VLOOKUP(_xlfn.CONCAT(AD$1,$A34),card!$D:$E,2,FALSE),"")</f>
        <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308</v>
      </c>
      <c r="B35" s="6" t="str">
        <f>_xlfn.IFNA(VLOOKUP(_xlfn.CONCAT(B$1,$A35),card!$D:$E,2,FALSE),"")</f>
        <v/>
      </c>
      <c r="C35" s="6" t="str">
        <f>_xlfn.IFNA(VLOOKUP(_xlfn.CONCAT(C$1,$A35),card!$D:$E,2,FALSE),"")</f>
        <v/>
      </c>
      <c r="D35" s="6" t="str">
        <f>_xlfn.IFNA(VLOOKUP(_xlfn.CONCAT(D$1,$A35),card!$D:$E,2,FALSE),"")</f>
        <v/>
      </c>
      <c r="E35" s="6" t="str">
        <f>_xlfn.IFNA(VLOOKUP(_xlfn.CONCAT(E$1,$A35),card!$D:$E,2,FALSE),"")</f>
        <v/>
      </c>
      <c r="F35" s="6" t="str">
        <f>_xlfn.IFNA(VLOOKUP(_xlfn.CONCAT(F$1,$A35),card!$D:$E,2,FALSE),"")</f>
        <v/>
      </c>
      <c r="G35" s="6" t="str">
        <f>_xlfn.IFNA(VLOOKUP(_xlfn.CONCAT(G$1,$A35),card!$D:$E,2,FALSE),"")</f>
        <v/>
      </c>
      <c r="H35" s="6" t="str">
        <f>_xlfn.IFNA(VLOOKUP(_xlfn.CONCAT(H$1,$A35),card!$D:$E,2,FALSE),"")</f>
        <v/>
      </c>
      <c r="I35" s="6" t="str">
        <f>_xlfn.IFNA(VLOOKUP(_xlfn.CONCAT(I$1,$A35),card!$D:$E,2,FALSE),"")</f>
        <v/>
      </c>
      <c r="J35" s="6" t="str">
        <f>_xlfn.IFNA(VLOOKUP(_xlfn.CONCAT(J$1,$A35),card!$D:$E,2,FALSE),"")</f>
        <v/>
      </c>
      <c r="K35" s="6" t="str">
        <f>_xlfn.IFNA(VLOOKUP(_xlfn.CONCAT(K$1,$A35),card!$D:$E,2,FALSE),"")</f>
        <v/>
      </c>
      <c r="L35" s="6" t="str">
        <f>_xlfn.IFNA(VLOOKUP(_xlfn.CONCAT(L$1,$A35),card!$D:$E,2,FALSE),"")</f>
        <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t="str">
        <f>_xlfn.IFNA(VLOOKUP(_xlfn.CONCAT(V$1,$A35),card!$D:$E,2,FALSE),"")</f>
        <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t="str">
        <f>_xlfn.IFNA(VLOOKUP(_xlfn.CONCAT(AB$1,$A35),card!$D:$E,2,FALSE),"")</f>
        <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t="str">
        <f>_xlfn.IFNA(VLOOKUP(_xlfn.CONCAT(AG$1,$A35),card!$D:$E,2,FALSE),"")</f>
        <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587</v>
      </c>
      <c r="B36" s="6" t="str">
        <f>_xlfn.IFNA(VLOOKUP(_xlfn.CONCAT(B$1,$A36),card!$D:$E,2,FALSE),"")</f>
        <v/>
      </c>
      <c r="C36" s="6" t="str">
        <f>_xlfn.IFNA(VLOOKUP(_xlfn.CONCAT(C$1,$A36),card!$D:$E,2,FALSE),"")</f>
        <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t="str">
        <f>_xlfn.IFNA(VLOOKUP(_xlfn.CONCAT(L$1,$A36),card!$D:$E,2,FALSE),"")</f>
        <v/>
      </c>
      <c r="M36" s="6" t="str">
        <f>_xlfn.IFNA(VLOOKUP(_xlfn.CONCAT(M$1,$A36),card!$D:$E,2,FALSE),"")</f>
        <v/>
      </c>
      <c r="N36" s="6" t="str">
        <f>_xlfn.IFNA(VLOOKUP(_xlfn.CONCAT(N$1,$A36),card!$D:$E,2,FALSE),"")</f>
        <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t="str">
        <f>_xlfn.IFNA(VLOOKUP(_xlfn.CONCAT(AH$1,$A36),card!$D:$E,2,FALSE),"")</f>
        <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509</v>
      </c>
      <c r="B37" s="6" t="str">
        <f>_xlfn.IFNA(VLOOKUP(_xlfn.CONCAT(B$1,$A37),card!$D:$E,2,FALSE),"")</f>
        <v/>
      </c>
      <c r="C37" s="6" t="str">
        <f>_xlfn.IFNA(VLOOKUP(_xlfn.CONCAT(C$1,$A37),card!$D:$E,2,FALSE),"")</f>
        <v/>
      </c>
      <c r="D37" s="6" t="str">
        <f>_xlfn.IFNA(VLOOKUP(_xlfn.CONCAT(D$1,$A37),card!$D:$E,2,FALSE),"")</f>
        <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589</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t="str">
        <f>_xlfn.IFNA(VLOOKUP(_xlfn.CONCAT(G$1,$A38),card!$D:$E,2,FALSE),"")</f>
        <v/>
      </c>
      <c r="H38" s="6" t="str">
        <f>_xlfn.IFNA(VLOOKUP(_xlfn.CONCAT(H$1,$A38),card!$D:$E,2,FALSE),"")</f>
        <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t="str">
        <f>_xlfn.IFNA(VLOOKUP(_xlfn.CONCAT(Q$1,$A38),card!$D:$E,2,FALSE),"")</f>
        <v/>
      </c>
      <c r="R38" s="6" t="str">
        <f>_xlfn.IFNA(VLOOKUP(_xlfn.CONCAT(R$1,$A38),card!$D:$E,2,FALSE),"")</f>
        <v/>
      </c>
      <c r="S38" s="6" t="str">
        <f>_xlfn.IFNA(VLOOKUP(_xlfn.CONCAT(S$1,$A38),card!$D:$E,2,FALSE),"")</f>
        <v/>
      </c>
      <c r="T38" s="6" t="str">
        <f>_xlfn.IFNA(VLOOKUP(_xlfn.CONCAT(T$1,$A38),card!$D:$E,2,FALSE),"")</f>
        <v/>
      </c>
      <c r="U38" s="6" t="str">
        <f>_xlfn.IFNA(VLOOKUP(_xlfn.CONCAT(U$1,$A38),card!$D:$E,2,FALSE),"")</f>
        <v/>
      </c>
      <c r="V38" s="6" t="str">
        <f>_xlfn.IFNA(VLOOKUP(_xlfn.CONCAT(V$1,$A38),card!$D:$E,2,FALSE),"")</f>
        <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312</v>
      </c>
      <c r="B39" s="6" t="str">
        <f>_xlfn.IFNA(VLOOKUP(_xlfn.CONCAT(B$1,$A39),card!$D:$E,2,FALSE),"")</f>
        <v/>
      </c>
      <c r="C39" s="6" t="str">
        <f>_xlfn.IFNA(VLOOKUP(_xlfn.CONCAT(C$1,$A39),card!$D:$E,2,FALSE),"")</f>
        <v/>
      </c>
      <c r="D39" s="6" t="str">
        <f>_xlfn.IFNA(VLOOKUP(_xlfn.CONCAT(D$1,$A39),card!$D:$E,2,FALSE),"")</f>
        <v/>
      </c>
      <c r="E39" s="6" t="str">
        <f>_xlfn.IFNA(VLOOKUP(_xlfn.CONCAT(E$1,$A39),card!$D:$E,2,FALSE),"")</f>
        <v/>
      </c>
      <c r="F39" s="6" t="str">
        <f>_xlfn.IFNA(VLOOKUP(_xlfn.CONCAT(F$1,$A39),card!$D:$E,2,FALSE),"")</f>
        <v/>
      </c>
      <c r="G39" s="6" t="str">
        <f>_xlfn.IFNA(VLOOKUP(_xlfn.CONCAT(G$1,$A39),card!$D:$E,2,FALSE),"")</f>
        <v/>
      </c>
      <c r="H39" s="6" t="str">
        <f>_xlfn.IFNA(VLOOKUP(_xlfn.CONCAT(H$1,$A39),card!$D:$E,2,FALSE),"")</f>
        <v/>
      </c>
      <c r="I39" s="6" t="str">
        <f>_xlfn.IFNA(VLOOKUP(_xlfn.CONCAT(I$1,$A39),card!$D:$E,2,FALSE),"")</f>
        <v/>
      </c>
      <c r="J39" s="6" t="str">
        <f>_xlfn.IFNA(VLOOKUP(_xlfn.CONCAT(J$1,$A39),card!$D:$E,2,FALSE),"")</f>
        <v/>
      </c>
      <c r="K39" s="6" t="str">
        <f>_xlfn.IFNA(VLOOKUP(_xlfn.CONCAT(K$1,$A39),card!$D:$E,2,FALSE),"")</f>
        <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t="str">
        <f>_xlfn.IFNA(VLOOKUP(_xlfn.CONCAT(S$1,$A39),card!$D:$E,2,FALSE),"")</f>
        <v/>
      </c>
      <c r="T39" s="6" t="str">
        <f>_xlfn.IFNA(VLOOKUP(_xlfn.CONCAT(T$1,$A39),card!$D:$E,2,FALSE),"")</f>
        <v/>
      </c>
      <c r="U39" s="6" t="str">
        <f>_xlfn.IFNA(VLOOKUP(_xlfn.CONCAT(U$1,$A39),card!$D:$E,2,FALSE),"")</f>
        <v/>
      </c>
      <c r="V39" s="6" t="str">
        <f>_xlfn.IFNA(VLOOKUP(_xlfn.CONCAT(V$1,$A39),card!$D:$E,2,FALSE),"")</f>
        <v/>
      </c>
      <c r="W39" s="6" t="str">
        <f>_xlfn.IFNA(VLOOKUP(_xlfn.CONCAT(W$1,$A39),card!$D:$E,2,FALSE),"")</f>
        <v/>
      </c>
      <c r="X39" s="6" t="str">
        <f>_xlfn.IFNA(VLOOKUP(_xlfn.CONCAT(X$1,$A39),card!$D:$E,2,FALSE),"")</f>
        <v/>
      </c>
      <c r="Y39" s="6" t="str">
        <f>_xlfn.IFNA(VLOOKUP(_xlfn.CONCAT(Y$1,$A39),card!$D:$E,2,FALSE),"")</f>
        <v/>
      </c>
      <c r="Z39" s="6" t="str">
        <f>_xlfn.IFNA(VLOOKUP(_xlfn.CONCAT(Z$1,$A39),card!$D:$E,2,FALSE),"")</f>
        <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t="str">
        <f>_xlfn.IFNA(VLOOKUP(_xlfn.CONCAT(AI$1,$A39),card!$D:$E,2,FALSE),"")</f>
        <v/>
      </c>
      <c r="AJ39" s="6" t="str">
        <f>_xlfn.IFNA(VLOOKUP(_xlfn.CONCAT(AJ$1,$A39),card!$D:$E,2,FALSE),"")</f>
        <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593</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t="str">
        <f>_xlfn.IFNA(VLOOKUP(_xlfn.CONCAT(O$1,$A40),card!$D:$E,2,FALSE),"")</f>
        <v/>
      </c>
      <c r="P40" s="6" t="str">
        <f>_xlfn.IFNA(VLOOKUP(_xlfn.CONCAT(P$1,$A40),card!$D:$E,2,FALSE),"")</f>
        <v/>
      </c>
      <c r="Q40" s="6" t="str">
        <f>_xlfn.IFNA(VLOOKUP(_xlfn.CONCAT(Q$1,$A40),card!$D:$E,2,FALSE),"")</f>
        <v/>
      </c>
      <c r="R40" s="6" t="str">
        <f>_xlfn.IFNA(VLOOKUP(_xlfn.CONCAT(R$1,$A40),card!$D:$E,2,FALSE),"")</f>
        <v/>
      </c>
      <c r="S40" s="6" t="str">
        <f>_xlfn.IFNA(VLOOKUP(_xlfn.CONCAT(S$1,$A40),card!$D:$E,2,FALSE),"")</f>
        <v/>
      </c>
      <c r="T40" s="6" t="str">
        <f>_xlfn.IFNA(VLOOKUP(_xlfn.CONCAT(T$1,$A40),card!$D:$E,2,FALSE),"")</f>
        <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t="str">
        <f>_xlfn.IFNA(VLOOKUP(_xlfn.CONCAT(AC$1,$A40),card!$D:$E,2,FALSE),"")</f>
        <v/>
      </c>
      <c r="AD40" s="6" t="str">
        <f>_xlfn.IFNA(VLOOKUP(_xlfn.CONCAT(AD$1,$A40),card!$D:$E,2,FALSE),"")</f>
        <v/>
      </c>
      <c r="AE40" s="6" t="str">
        <f>_xlfn.IFNA(VLOOKUP(_xlfn.CONCAT(AE$1,$A40),card!$D:$E,2,FALSE),"")</f>
        <v/>
      </c>
      <c r="AF40" s="6" t="str">
        <f>_xlfn.IFNA(VLOOKUP(_xlfn.CONCAT(AF$1,$A40),card!$D:$E,2,FALSE),"")</f>
        <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318</v>
      </c>
      <c r="B41" s="6" t="str">
        <f>_xlfn.IFNA(VLOOKUP(_xlfn.CONCAT(B$1,$A41),card!$D:$E,2,FALSE),"")</f>
        <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t="str">
        <f>_xlfn.IFNA(VLOOKUP(_xlfn.CONCAT(P$1,$A41),card!$D:$E,2,FALSE),"")</f>
        <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t="str">
        <f>_xlfn.IFNA(VLOOKUP(_xlfn.CONCAT(Y$1,$A41),card!$D:$E,2,FALSE),"")</f>
        <v/>
      </c>
      <c r="Z41" s="6" t="str">
        <f>_xlfn.IFNA(VLOOKUP(_xlfn.CONCAT(Z$1,$A41),card!$D:$E,2,FALSE),"")</f>
        <v/>
      </c>
      <c r="AA41" s="6" t="str">
        <f>_xlfn.IFNA(VLOOKUP(_xlfn.CONCAT(AA$1,$A41),card!$D:$E,2,FALSE),"")</f>
        <v/>
      </c>
      <c r="AB41" s="6" t="str">
        <f>_xlfn.IFNA(VLOOKUP(_xlfn.CONCAT(AB$1,$A41),card!$D:$E,2,FALSE),"")</f>
        <v/>
      </c>
      <c r="AC41" s="6" t="str">
        <f>_xlfn.IFNA(VLOOKUP(_xlfn.CONCAT(AC$1,$A41),card!$D:$E,2,FALSE),"")</f>
        <v/>
      </c>
      <c r="AD41" s="6" t="str">
        <f>_xlfn.IFNA(VLOOKUP(_xlfn.CONCAT(AD$1,$A41),card!$D:$E,2,FALSE),"")</f>
        <v/>
      </c>
      <c r="AE41" s="6" t="str">
        <f>_xlfn.IFNA(VLOOKUP(_xlfn.CONCAT(AE$1,$A41),card!$D:$E,2,FALSE),"")</f>
        <v/>
      </c>
      <c r="AF41" s="6" t="str">
        <f>_xlfn.IFNA(VLOOKUP(_xlfn.CONCAT(AF$1,$A41),card!$D:$E,2,FALSE),"")</f>
        <v/>
      </c>
      <c r="AG41" s="6" t="str">
        <f>_xlfn.IFNA(VLOOKUP(_xlfn.CONCAT(AG$1,$A41),card!$D:$E,2,FALSE),"")</f>
        <v/>
      </c>
      <c r="AH41" s="6" t="str">
        <f>_xlfn.IFNA(VLOOKUP(_xlfn.CONCAT(AH$1,$A41),card!$D:$E,2,FALSE),"")</f>
        <v/>
      </c>
      <c r="AI41" s="6" t="str">
        <f>_xlfn.IFNA(VLOOKUP(_xlfn.CONCAT(AI$1,$A41),card!$D:$E,2,FALSE),"")</f>
        <v/>
      </c>
      <c r="AJ41" s="6" t="str">
        <f>_xlfn.IFNA(VLOOKUP(_xlfn.CONCAT(AJ$1,$A41),card!$D:$E,2,FALSE),"")</f>
        <v/>
      </c>
      <c r="AK41" s="6" t="str">
        <f>_xlfn.IFNA(VLOOKUP(_xlfn.CONCAT(AK$1,$A41),card!$D:$E,2,FALSE),"")</f>
        <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597</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t="str">
        <f>_xlfn.IFNA(VLOOKUP(_xlfn.CONCAT(W$1,$A42),card!$D:$E,2,FALSE),"")</f>
        <v/>
      </c>
      <c r="X42" s="6" t="str">
        <f>_xlfn.IFNA(VLOOKUP(_xlfn.CONCAT(X$1,$A42),card!$D:$E,2,FALSE),"")</f>
        <v/>
      </c>
      <c r="Y42" s="6" t="str">
        <f>_xlfn.IFNA(VLOOKUP(_xlfn.CONCAT(Y$1,$A42),card!$D:$E,2,FALSE),"")</f>
        <v/>
      </c>
      <c r="Z42" s="6" t="str">
        <f>_xlfn.IFNA(VLOOKUP(_xlfn.CONCAT(Z$1,$A42),card!$D:$E,2,FALSE),"")</f>
        <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t="str">
        <f>_xlfn.IFNA(VLOOKUP(_xlfn.CONCAT(AI$1,$A42),card!$D:$E,2,FALSE),"")</f>
        <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599</v>
      </c>
      <c r="B43" s="6" t="str">
        <f>_xlfn.IFNA(VLOOKUP(_xlfn.CONCAT(B$1,$A43),card!$D:$E,2,FALSE),"")</f>
        <v/>
      </c>
      <c r="C43" s="6" t="str">
        <f>_xlfn.IFNA(VLOOKUP(_xlfn.CONCAT(C$1,$A43),card!$D:$E,2,FALSE),"")</f>
        <v/>
      </c>
      <c r="D43" s="6" t="str">
        <f>_xlfn.IFNA(VLOOKUP(_xlfn.CONCAT(D$1,$A43),card!$D:$E,2,FALSE),"")</f>
        <v/>
      </c>
      <c r="E43" s="6" t="str">
        <f>_xlfn.IFNA(VLOOKUP(_xlfn.CONCAT(E$1,$A43),card!$D:$E,2,FALSE),"")</f>
        <v/>
      </c>
      <c r="F43" s="6" t="str">
        <f>_xlfn.IFNA(VLOOKUP(_xlfn.CONCAT(F$1,$A43),card!$D:$E,2,FALSE),"")</f>
        <v/>
      </c>
      <c r="G43" s="6" t="str">
        <f>_xlfn.IFNA(VLOOKUP(_xlfn.CONCAT(G$1,$A43),card!$D:$E,2,FALSE),"")</f>
        <v/>
      </c>
      <c r="H43" s="6" t="str">
        <f>_xlfn.IFNA(VLOOKUP(_xlfn.CONCAT(H$1,$A43),card!$D:$E,2,FALSE),"")</f>
        <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t="str">
        <f>_xlfn.IFNA(VLOOKUP(_xlfn.CONCAT(S$1,$A43),card!$D:$E,2,FALSE),"")</f>
        <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t="str">
        <f>_xlfn.IFNA(VLOOKUP(_xlfn.CONCAT(Y$1,$A43),card!$D:$E,2,FALSE),"")</f>
        <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322</v>
      </c>
      <c r="B44" s="6" t="str">
        <f>_xlfn.IFNA(VLOOKUP(_xlfn.CONCAT(B$1,$A44),card!$D:$E,2,FALSE),"")</f>
        <v/>
      </c>
      <c r="C44" s="6" t="str">
        <f>_xlfn.IFNA(VLOOKUP(_xlfn.CONCAT(C$1,$A44),card!$D:$E,2,FALSE),"")</f>
        <v/>
      </c>
      <c r="D44" s="6" t="str">
        <f>_xlfn.IFNA(VLOOKUP(_xlfn.CONCAT(D$1,$A44),card!$D:$E,2,FALSE),"")</f>
        <v/>
      </c>
      <c r="E44" s="6" t="str">
        <f>_xlfn.IFNA(VLOOKUP(_xlfn.CONCAT(E$1,$A44),card!$D:$E,2,FALSE),"")</f>
        <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t="str">
        <f>_xlfn.IFNA(VLOOKUP(_xlfn.CONCAT(K$1,$A44),card!$D:$E,2,FALSE),"")</f>
        <v/>
      </c>
      <c r="L44" s="6" t="str">
        <f>_xlfn.IFNA(VLOOKUP(_xlfn.CONCAT(L$1,$A44),card!$D:$E,2,FALSE),"")</f>
        <v/>
      </c>
      <c r="M44" s="6" t="str">
        <f>_xlfn.IFNA(VLOOKUP(_xlfn.CONCAT(M$1,$A44),card!$D:$E,2,FALSE),"")</f>
        <v/>
      </c>
      <c r="N44" s="6" t="str">
        <f>_xlfn.IFNA(VLOOKUP(_xlfn.CONCAT(N$1,$A44),card!$D:$E,2,FALSE),"")</f>
        <v/>
      </c>
      <c r="O44" s="6" t="str">
        <f>_xlfn.IFNA(VLOOKUP(_xlfn.CONCAT(O$1,$A44),card!$D:$E,2,FALSE),"")</f>
        <v/>
      </c>
      <c r="P44" s="6" t="str">
        <f>_xlfn.IFNA(VLOOKUP(_xlfn.CONCAT(P$1,$A44),card!$D:$E,2,FALSE),"")</f>
        <v/>
      </c>
      <c r="Q44" s="6" t="str">
        <f>_xlfn.IFNA(VLOOKUP(_xlfn.CONCAT(Q$1,$A44),card!$D:$E,2,FALSE),"")</f>
        <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t="str">
        <f>_xlfn.IFNA(VLOOKUP(_xlfn.CONCAT(W$1,$A44),card!$D:$E,2,FALSE),"")</f>
        <v/>
      </c>
      <c r="X44" s="6" t="str">
        <f>_xlfn.IFNA(VLOOKUP(_xlfn.CONCAT(X$1,$A44),card!$D:$E,2,FALSE),"")</f>
        <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604</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t="str">
        <f>_xlfn.IFNA(VLOOKUP(_xlfn.CONCAT(I$1,$A45),card!$D:$E,2,FALSE),"")</f>
        <v/>
      </c>
      <c r="J45" s="6" t="str">
        <f>_xlfn.IFNA(VLOOKUP(_xlfn.CONCAT(J$1,$A45),card!$D:$E,2,FALSE),"")</f>
        <v/>
      </c>
      <c r="K45" s="6" t="str">
        <f>_xlfn.IFNA(VLOOKUP(_xlfn.CONCAT(K$1,$A45),card!$D:$E,2,FALSE),"")</f>
        <v/>
      </c>
      <c r="L45" s="6" t="str">
        <f>_xlfn.IFNA(VLOOKUP(_xlfn.CONCAT(L$1,$A45),card!$D:$E,2,FALSE),"")</f>
        <v/>
      </c>
      <c r="M45" s="6" t="str">
        <f>_xlfn.IFNA(VLOOKUP(_xlfn.CONCAT(M$1,$A45),card!$D:$E,2,FALSE),"")</f>
        <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t="str">
        <f>_xlfn.IFNA(VLOOKUP(_xlfn.CONCAT(X$1,$A45),card!$D:$E,2,FALSE),"")</f>
        <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t="str">
        <f>_xlfn.IFNA(VLOOKUP(_xlfn.CONCAT(AI$1,$A45),card!$D:$E,2,FALSE),"")</f>
        <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327</v>
      </c>
      <c r="B46" s="6" t="str">
        <f>_xlfn.IFNA(VLOOKUP(_xlfn.CONCAT(B$1,$A46),card!$D:$E,2,FALSE),"")</f>
        <v/>
      </c>
      <c r="C46" s="6" t="str">
        <f>_xlfn.IFNA(VLOOKUP(_xlfn.CONCAT(C$1,$A46),card!$D:$E,2,FALSE),"")</f>
        <v/>
      </c>
      <c r="D46" s="6" t="str">
        <f>_xlfn.IFNA(VLOOKUP(_xlfn.CONCAT(D$1,$A46),card!$D:$E,2,FALSE),"")</f>
        <v/>
      </c>
      <c r="E46" s="6" t="str">
        <f>_xlfn.IFNA(VLOOKUP(_xlfn.CONCAT(E$1,$A46),card!$D:$E,2,FALSE),"")</f>
        <v/>
      </c>
      <c r="F46" s="6" t="str">
        <f>_xlfn.IFNA(VLOOKUP(_xlfn.CONCAT(F$1,$A46),card!$D:$E,2,FALSE),"")</f>
        <v/>
      </c>
      <c r="G46" s="6" t="str">
        <f>_xlfn.IFNA(VLOOKUP(_xlfn.CONCAT(G$1,$A46),card!$D:$E,2,FALSE),"")</f>
        <v/>
      </c>
      <c r="H46" s="6" t="str">
        <f>_xlfn.IFNA(VLOOKUP(_xlfn.CONCAT(H$1,$A46),card!$D:$E,2,FALSE),"")</f>
        <v/>
      </c>
      <c r="I46" s="6" t="str">
        <f>_xlfn.IFNA(VLOOKUP(_xlfn.CONCAT(I$1,$A46),card!$D:$E,2,FALSE),"")</f>
        <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t="str">
        <f>_xlfn.IFNA(VLOOKUP(_xlfn.CONCAT(V$1,$A46),card!$D:$E,2,FALSE),"")</f>
        <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t="str">
        <f>_xlfn.IFNA(VLOOKUP(_xlfn.CONCAT(AB$1,$A46),card!$D:$E,2,FALSE),"")</f>
        <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t="str">
        <f>_xlfn.IFNA(VLOOKUP(_xlfn.CONCAT(AG$1,$A46),card!$D:$E,2,FALSE),"")</f>
        <v/>
      </c>
      <c r="AH46" s="6" t="str">
        <f>_xlfn.IFNA(VLOOKUP(_xlfn.CONCAT(AH$1,$A46),card!$D:$E,2,FALSE),"")</f>
        <v/>
      </c>
      <c r="AI46" s="6" t="str">
        <f>_xlfn.IFNA(VLOOKUP(_xlfn.CONCAT(AI$1,$A46),card!$D:$E,2,FALSE),"")</f>
        <v/>
      </c>
      <c r="AJ46" s="6" t="str">
        <f>_xlfn.IFNA(VLOOKUP(_xlfn.CONCAT(AJ$1,$A46),card!$D:$E,2,FALSE),"")</f>
        <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608</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t="str">
        <f>_xlfn.IFNA(VLOOKUP(_xlfn.CONCAT(S$1,$A47),card!$D:$E,2,FALSE),"")</f>
        <v/>
      </c>
      <c r="T47" s="6" t="str">
        <f>_xlfn.IFNA(VLOOKUP(_xlfn.CONCAT(T$1,$A47),card!$D:$E,2,FALSE),"")</f>
        <v/>
      </c>
      <c r="U47" s="6" t="str">
        <f>_xlfn.IFNA(VLOOKUP(_xlfn.CONCAT(U$1,$A47),card!$D:$E,2,FALSE),"")</f>
        <v/>
      </c>
      <c r="V47" s="6" t="str">
        <f>_xlfn.IFNA(VLOOKUP(_xlfn.CONCAT(V$1,$A47),card!$D:$E,2,FALSE),"")</f>
        <v/>
      </c>
      <c r="W47" s="6" t="str">
        <f>_xlfn.IFNA(VLOOKUP(_xlfn.CONCAT(W$1,$A47),card!$D:$E,2,FALSE),"")</f>
        <v/>
      </c>
      <c r="X47" s="6" t="str">
        <f>_xlfn.IFNA(VLOOKUP(_xlfn.CONCAT(X$1,$A47),card!$D:$E,2,FALSE),"")</f>
        <v/>
      </c>
      <c r="Y47" s="6" t="str">
        <f>_xlfn.IFNA(VLOOKUP(_xlfn.CONCAT(Y$1,$A47),card!$D:$E,2,FALSE),"")</f>
        <v/>
      </c>
      <c r="Z47" s="6" t="str">
        <f>_xlfn.IFNA(VLOOKUP(_xlfn.CONCAT(Z$1,$A47),card!$D:$E,2,FALSE),"")</f>
        <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t="str">
        <f>_xlfn.IFNA(VLOOKUP(_xlfn.CONCAT(AK$1,$A47),card!$D:$E,2,FALSE),"")</f>
        <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331</v>
      </c>
      <c r="B48" s="6" t="str">
        <f>_xlfn.IFNA(VLOOKUP(_xlfn.CONCAT(B$1,$A48),card!$D:$E,2,FALSE),"")</f>
        <v/>
      </c>
      <c r="C48" s="6" t="str">
        <f>_xlfn.IFNA(VLOOKUP(_xlfn.CONCAT(C$1,$A48),card!$D:$E,2,FALSE),"")</f>
        <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t="str">
        <f>_xlfn.IFNA(VLOOKUP(_xlfn.CONCAT(L$1,$A48),card!$D:$E,2,FALSE),"")</f>
        <v/>
      </c>
      <c r="M48" s="6" t="str">
        <f>_xlfn.IFNA(VLOOKUP(_xlfn.CONCAT(M$1,$A48),card!$D:$E,2,FALSE),"")</f>
        <v/>
      </c>
      <c r="N48" s="6" t="str">
        <f>_xlfn.IFNA(VLOOKUP(_xlfn.CONCAT(N$1,$A48),card!$D:$E,2,FALSE),"")</f>
        <v/>
      </c>
      <c r="O48" s="6" t="str">
        <f>_xlfn.IFNA(VLOOKUP(_xlfn.CONCAT(O$1,$A48),card!$D:$E,2,FALSE),"")</f>
        <v/>
      </c>
      <c r="P48" s="6" t="str">
        <f>_xlfn.IFNA(VLOOKUP(_xlfn.CONCAT(P$1,$A48),card!$D:$E,2,FALSE),"")</f>
        <v/>
      </c>
      <c r="Q48" s="6" t="str">
        <f>_xlfn.IFNA(VLOOKUP(_xlfn.CONCAT(Q$1,$A48),card!$D:$E,2,FALSE),"")</f>
        <v/>
      </c>
      <c r="R48" s="6" t="str">
        <f>_xlfn.IFNA(VLOOKUP(_xlfn.CONCAT(R$1,$A48),card!$D:$E,2,FALSE),"")</f>
        <v/>
      </c>
      <c r="S48" s="6" t="str">
        <f>_xlfn.IFNA(VLOOKUP(_xlfn.CONCAT(S$1,$A48),card!$D:$E,2,FALSE),"")</f>
        <v/>
      </c>
      <c r="T48" s="6" t="str">
        <f>_xlfn.IFNA(VLOOKUP(_xlfn.CONCAT(T$1,$A48),card!$D:$E,2,FALSE),"")</f>
        <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t="str">
        <f>_xlfn.IFNA(VLOOKUP(_xlfn.CONCAT(AC$1,$A48),card!$D:$E,2,FALSE),"")</f>
        <v/>
      </c>
      <c r="AD48" s="6" t="str">
        <f>_xlfn.IFNA(VLOOKUP(_xlfn.CONCAT(AD$1,$A48),card!$D:$E,2,FALSE),"")</f>
        <v/>
      </c>
      <c r="AE48" s="6" t="str">
        <f>_xlfn.IFNA(VLOOKUP(_xlfn.CONCAT(AE$1,$A48),card!$D:$E,2,FALSE),"")</f>
        <v/>
      </c>
      <c r="AF48" s="6" t="str">
        <f>_xlfn.IFNA(VLOOKUP(_xlfn.CONCAT(AF$1,$A48),card!$D:$E,2,FALSE),"")</f>
        <v/>
      </c>
      <c r="AG48" s="6" t="str">
        <f>_xlfn.IFNA(VLOOKUP(_xlfn.CONCAT(AG$1,$A48),card!$D:$E,2,FALSE),"")</f>
        <v/>
      </c>
      <c r="AH48" s="6" t="str">
        <f>_xlfn.IFNA(VLOOKUP(_xlfn.CONCAT(AH$1,$A48),card!$D:$E,2,FALSE),"")</f>
        <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612</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t="str">
        <f>_xlfn.IFNA(VLOOKUP(_xlfn.CONCAT(U$1,$A49),card!$D:$E,2,FALSE),"")</f>
        <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t="str">
        <f>_xlfn.IFNA(VLOOKUP(_xlfn.CONCAT(AA$1,$A49),card!$D:$E,2,FALSE),"")</f>
        <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614</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t="str">
        <f>_xlfn.IFNA(VLOOKUP(_xlfn.CONCAT(G$1,$A50),card!$D:$E,2,FALSE),"")</f>
        <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t="str">
        <f>_xlfn.IFNA(VLOOKUP(_xlfn.CONCAT(Q$1,$A50),card!$D:$E,2,FALSE),"")</f>
        <v/>
      </c>
      <c r="R50" s="6" t="str">
        <f>_xlfn.IFNA(VLOOKUP(_xlfn.CONCAT(R$1,$A50),card!$D:$E,2,FALSE),"")</f>
        <v/>
      </c>
      <c r="S50" s="6" t="str">
        <f>_xlfn.IFNA(VLOOKUP(_xlfn.CONCAT(S$1,$A50),card!$D:$E,2,FALSE),"")</f>
        <v/>
      </c>
      <c r="T50" s="6" t="str">
        <f>_xlfn.IFNA(VLOOKUP(_xlfn.CONCAT(T$1,$A50),card!$D:$E,2,FALSE),"")</f>
        <v/>
      </c>
      <c r="U50" s="6" t="str">
        <f>_xlfn.IFNA(VLOOKUP(_xlfn.CONCAT(U$1,$A50),card!$D:$E,2,FALSE),"")</f>
        <v/>
      </c>
      <c r="V50" s="6" t="str">
        <f>_xlfn.IFNA(VLOOKUP(_xlfn.CONCAT(V$1,$A50),card!$D:$E,2,FALSE),"")</f>
        <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336</v>
      </c>
      <c r="B51" s="6" t="str">
        <f>_xlfn.IFNA(VLOOKUP(_xlfn.CONCAT(B$1,$A51),card!$D:$E,2,FALSE),"")</f>
        <v/>
      </c>
      <c r="C51" s="6" t="str">
        <f>_xlfn.IFNA(VLOOKUP(_xlfn.CONCAT(C$1,$A51),card!$D:$E,2,FALSE),"")</f>
        <v/>
      </c>
      <c r="D51" s="6" t="str">
        <f>_xlfn.IFNA(VLOOKUP(_xlfn.CONCAT(D$1,$A51),card!$D:$E,2,FALSE),"")</f>
        <v/>
      </c>
      <c r="E51" s="6" t="str">
        <f>_xlfn.IFNA(VLOOKUP(_xlfn.CONCAT(E$1,$A51),card!$D:$E,2,FALSE),"")</f>
        <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t="str">
        <f>_xlfn.IFNA(VLOOKUP(_xlfn.CONCAT(K$1,$A51),card!$D:$E,2,FALSE),"")</f>
        <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t="str">
        <f>_xlfn.IFNA(VLOOKUP(_xlfn.CONCAT(U$1,$A51),card!$D:$E,2,FALSE),"")</f>
        <v/>
      </c>
      <c r="V51" s="6" t="str">
        <f>_xlfn.IFNA(VLOOKUP(_xlfn.CONCAT(V$1,$A51),card!$D:$E,2,FALSE),"")</f>
        <v/>
      </c>
      <c r="W51" s="6" t="str">
        <f>_xlfn.IFNA(VLOOKUP(_xlfn.CONCAT(W$1,$A51),card!$D:$E,2,FALSE),"")</f>
        <v/>
      </c>
      <c r="X51" s="6" t="str">
        <f>_xlfn.IFNA(VLOOKUP(_xlfn.CONCAT(X$1,$A51),card!$D:$E,2,FALSE),"")</f>
        <v/>
      </c>
      <c r="Y51" s="6" t="str">
        <f>_xlfn.IFNA(VLOOKUP(_xlfn.CONCAT(Y$1,$A51),card!$D:$E,2,FALSE),"")</f>
        <v/>
      </c>
      <c r="Z51" s="6" t="str">
        <f>_xlfn.IFNA(VLOOKUP(_xlfn.CONCAT(Z$1,$A51),card!$D:$E,2,FALSE),"")</f>
        <v/>
      </c>
      <c r="AA51" s="6" t="str">
        <f>_xlfn.IFNA(VLOOKUP(_xlfn.CONCAT(AA$1,$A51),card!$D:$E,2,FALSE),"")</f>
        <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t="str">
        <f>_xlfn.IFNA(VLOOKUP(_xlfn.CONCAT(AH$1,$A51),card!$D:$E,2,FALSE),"")</f>
        <v/>
      </c>
      <c r="AI51" s="6" t="str">
        <f>_xlfn.IFNA(VLOOKUP(_xlfn.CONCAT(AI$1,$A51),card!$D:$E,2,FALSE),"")</f>
        <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511</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t="str">
        <f>_xlfn.IFNA(VLOOKUP(_xlfn.CONCAT(AB$1,$A52),card!$D:$E,2,FALSE),"")</f>
        <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618</v>
      </c>
      <c r="B53" s="6" t="str">
        <f>_xlfn.IFNA(VLOOKUP(_xlfn.CONCAT(B$1,$A53),card!$D:$E,2,FALSE),"")</f>
        <v/>
      </c>
      <c r="C53" s="6" t="str">
        <f>_xlfn.IFNA(VLOOKUP(_xlfn.CONCAT(C$1,$A53),card!$D:$E,2,FALSE),"")</f>
        <v/>
      </c>
      <c r="D53" s="6" t="str">
        <f>_xlfn.IFNA(VLOOKUP(_xlfn.CONCAT(D$1,$A53),card!$D:$E,2,FALSE),"")</f>
        <v/>
      </c>
      <c r="E53" s="6" t="str">
        <f>_xlfn.IFNA(VLOOKUP(_xlfn.CONCAT(E$1,$A53),card!$D:$E,2,FALSE),"")</f>
        <v/>
      </c>
      <c r="F53" s="6" t="str">
        <f>_xlfn.IFNA(VLOOKUP(_xlfn.CONCAT(F$1,$A53),card!$D:$E,2,FALSE),"")</f>
        <v/>
      </c>
      <c r="G53" s="6" t="str">
        <f>_xlfn.IFNA(VLOOKUP(_xlfn.CONCAT(G$1,$A53),card!$D:$E,2,FALSE),"")</f>
        <v/>
      </c>
      <c r="H53" s="6" t="str">
        <f>_xlfn.IFNA(VLOOKUP(_xlfn.CONCAT(H$1,$A53),card!$D:$E,2,FALSE),"")</f>
        <v/>
      </c>
      <c r="I53" s="6" t="str">
        <f>_xlfn.IFNA(VLOOKUP(_xlfn.CONCAT(I$1,$A53),card!$D:$E,2,FALSE),"")</f>
        <v/>
      </c>
      <c r="J53" s="6" t="str">
        <f>_xlfn.IFNA(VLOOKUP(_xlfn.CONCAT(J$1,$A53),card!$D:$E,2,FALSE),"")</f>
        <v/>
      </c>
      <c r="K53" s="6" t="str">
        <f>_xlfn.IFNA(VLOOKUP(_xlfn.CONCAT(K$1,$A53),card!$D:$E,2,FALSE),"")</f>
        <v/>
      </c>
      <c r="L53" s="6" t="str">
        <f>_xlfn.IFNA(VLOOKUP(_xlfn.CONCAT(L$1,$A53),card!$D:$E,2,FALSE),"")</f>
        <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342</v>
      </c>
      <c r="B54" s="6" t="str">
        <f>_xlfn.IFNA(VLOOKUP(_xlfn.CONCAT(B$1,$A54),card!$D:$E,2,FALSE),"")</f>
        <v/>
      </c>
      <c r="C54" s="6" t="str">
        <f>_xlfn.IFNA(VLOOKUP(_xlfn.CONCAT(C$1,$A54),card!$D:$E,2,FALSE),"")</f>
        <v/>
      </c>
      <c r="D54" s="6" t="str">
        <f>_xlfn.IFNA(VLOOKUP(_xlfn.CONCAT(D$1,$A54),card!$D:$E,2,FALSE),"")</f>
        <v/>
      </c>
      <c r="E54" s="6" t="str">
        <f>_xlfn.IFNA(VLOOKUP(_xlfn.CONCAT(E$1,$A54),card!$D:$E,2,FALSE),"")</f>
        <v/>
      </c>
      <c r="F54" s="6" t="str">
        <f>_xlfn.IFNA(VLOOKUP(_xlfn.CONCAT(F$1,$A54),card!$D:$E,2,FALSE),"")</f>
        <v/>
      </c>
      <c r="G54" s="6" t="str">
        <f>_xlfn.IFNA(VLOOKUP(_xlfn.CONCAT(G$1,$A54),card!$D:$E,2,FALSE),"")</f>
        <v/>
      </c>
      <c r="H54" s="6" t="str">
        <f>_xlfn.IFNA(VLOOKUP(_xlfn.CONCAT(H$1,$A54),card!$D:$E,2,FALSE),"")</f>
        <v/>
      </c>
      <c r="I54" s="6" t="str">
        <f>_xlfn.IFNA(VLOOKUP(_xlfn.CONCAT(I$1,$A54),card!$D:$E,2,FALSE),"")</f>
        <v/>
      </c>
      <c r="J54" s="6" t="str">
        <f>_xlfn.IFNA(VLOOKUP(_xlfn.CONCAT(J$1,$A54),card!$D:$E,2,FALSE),"")</f>
        <v/>
      </c>
      <c r="K54" s="6" t="str">
        <f>_xlfn.IFNA(VLOOKUP(_xlfn.CONCAT(K$1,$A54),card!$D:$E,2,FALSE),"")</f>
        <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t="str">
        <f>_xlfn.IFNA(VLOOKUP(_xlfn.CONCAT(S$1,$A54),card!$D:$E,2,FALSE),"")</f>
        <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t="str">
        <f>_xlfn.IFNA(VLOOKUP(_xlfn.CONCAT(Y$1,$A54),card!$D:$E,2,FALSE),"")</f>
        <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513</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622</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t="str">
        <f>_xlfn.IFNA(VLOOKUP(_xlfn.CONCAT(O$1,$A56),card!$D:$E,2,FALSE),"")</f>
        <v/>
      </c>
      <c r="P56" s="6" t="str">
        <f>_xlfn.IFNA(VLOOKUP(_xlfn.CONCAT(P$1,$A56),card!$D:$E,2,FALSE),"")</f>
        <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t="str">
        <f>_xlfn.IFNA(VLOOKUP(_xlfn.CONCAT(AC$1,$A56),card!$D:$E,2,FALSE),"")</f>
        <v/>
      </c>
      <c r="AD56" s="6" t="str">
        <f>_xlfn.IFNA(VLOOKUP(_xlfn.CONCAT(AD$1,$A56),card!$D:$E,2,FALSE),"")</f>
        <v/>
      </c>
      <c r="AE56" s="6" t="str">
        <f>_xlfn.IFNA(VLOOKUP(_xlfn.CONCAT(AE$1,$A56),card!$D:$E,2,FALSE),"")</f>
        <v/>
      </c>
      <c r="AF56" s="6" t="str">
        <f>_xlfn.IFNA(VLOOKUP(_xlfn.CONCAT(AF$1,$A56),card!$D:$E,2,FALSE),"")</f>
        <v/>
      </c>
      <c r="AG56" s="6" t="str">
        <f>_xlfn.IFNA(VLOOKUP(_xlfn.CONCAT(AG$1,$A56),card!$D:$E,2,FALSE),"")</f>
        <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347</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t="str">
        <f>_xlfn.IFNA(VLOOKUP(_xlfn.CONCAT(G$1,$A57),card!$D:$E,2,FALSE),"")</f>
        <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t="str">
        <f>_xlfn.IFNA(VLOOKUP(_xlfn.CONCAT(P$1,$A57),card!$D:$E,2,FALSE),"")</f>
        <v/>
      </c>
      <c r="Q57" s="6" t="str">
        <f>_xlfn.IFNA(VLOOKUP(_xlfn.CONCAT(Q$1,$A57),card!$D:$E,2,FALSE),"")</f>
        <v/>
      </c>
      <c r="R57" s="6" t="str">
        <f>_xlfn.IFNA(VLOOKUP(_xlfn.CONCAT(R$1,$A57),card!$D:$E,2,FALSE),"")</f>
        <v/>
      </c>
      <c r="S57" s="6" t="str">
        <f>_xlfn.IFNA(VLOOKUP(_xlfn.CONCAT(S$1,$A57),card!$D:$E,2,FALSE),"")</f>
        <v/>
      </c>
      <c r="T57" s="6" t="str">
        <f>_xlfn.IFNA(VLOOKUP(_xlfn.CONCAT(T$1,$A57),card!$D:$E,2,FALSE),"")</f>
        <v/>
      </c>
      <c r="U57" s="6" t="str">
        <f>_xlfn.IFNA(VLOOKUP(_xlfn.CONCAT(U$1,$A57),card!$D:$E,2,FALSE),"")</f>
        <v/>
      </c>
      <c r="V57" s="6" t="str">
        <f>_xlfn.IFNA(VLOOKUP(_xlfn.CONCAT(V$1,$A57),card!$D:$E,2,FALSE),"")</f>
        <v/>
      </c>
      <c r="W57" s="6" t="str">
        <f>_xlfn.IFNA(VLOOKUP(_xlfn.CONCAT(W$1,$A57),card!$D:$E,2,FALSE),"")</f>
        <v/>
      </c>
      <c r="X57" s="6" t="str">
        <f>_xlfn.IFNA(VLOOKUP(_xlfn.CONCAT(X$1,$A57),card!$D:$E,2,FALSE),"")</f>
        <v/>
      </c>
      <c r="Y57" s="6" t="str">
        <f>_xlfn.IFNA(VLOOKUP(_xlfn.CONCAT(Y$1,$A57),card!$D:$E,2,FALSE),"")</f>
        <v/>
      </c>
      <c r="Z57" s="6" t="str">
        <f>_xlfn.IFNA(VLOOKUP(_xlfn.CONCAT(Z$1,$A57),card!$D:$E,2,FALSE),"")</f>
        <v/>
      </c>
      <c r="AA57" s="6" t="str">
        <f>_xlfn.IFNA(VLOOKUP(_xlfn.CONCAT(AA$1,$A57),card!$D:$E,2,FALSE),"")</f>
        <v/>
      </c>
      <c r="AB57" s="6" t="str">
        <f>_xlfn.IFNA(VLOOKUP(_xlfn.CONCAT(AB$1,$A57),card!$D:$E,2,FALSE),"")</f>
        <v/>
      </c>
      <c r="AC57" s="6" t="str">
        <f>_xlfn.IFNA(VLOOKUP(_xlfn.CONCAT(AC$1,$A57),card!$D:$E,2,FALSE),"")</f>
        <v/>
      </c>
      <c r="AD57" s="6" t="str">
        <f>_xlfn.IFNA(VLOOKUP(_xlfn.CONCAT(AD$1,$A57),card!$D:$E,2,FALSE),"")</f>
        <v/>
      </c>
      <c r="AE57" s="6" t="str">
        <f>_xlfn.IFNA(VLOOKUP(_xlfn.CONCAT(AE$1,$A57),card!$D:$E,2,FALSE),"")</f>
        <v/>
      </c>
      <c r="AF57" s="6" t="str">
        <f>_xlfn.IFNA(VLOOKUP(_xlfn.CONCAT(AF$1,$A57),card!$D:$E,2,FALSE),"")</f>
        <v/>
      </c>
      <c r="AG57" s="6" t="str">
        <f>_xlfn.IFNA(VLOOKUP(_xlfn.CONCAT(AG$1,$A57),card!$D:$E,2,FALSE),"")</f>
        <v/>
      </c>
      <c r="AH57" s="6" t="str">
        <f>_xlfn.IFNA(VLOOKUP(_xlfn.CONCAT(AH$1,$A57),card!$D:$E,2,FALSE),"")</f>
        <v/>
      </c>
      <c r="AI57" s="6" t="str">
        <f>_xlfn.IFNA(VLOOKUP(_xlfn.CONCAT(AI$1,$A57),card!$D:$E,2,FALSE),"")</f>
        <v/>
      </c>
      <c r="AJ57" s="6" t="str">
        <f>_xlfn.IFNA(VLOOKUP(_xlfn.CONCAT(AJ$1,$A57),card!$D:$E,2,FALSE),"")</f>
        <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626</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628</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t="str">
        <f>_xlfn.IFNA(VLOOKUP(_xlfn.CONCAT(K$1,$A59),card!$D:$E,2,FALSE),"")</f>
        <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t="str">
        <f>_xlfn.IFNA(VLOOKUP(_xlfn.CONCAT(U$1,$A59),card!$D:$E,2,FALSE),"")</f>
        <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t="str">
        <f>_xlfn.IFNA(VLOOKUP(_xlfn.CONCAT(AA$1,$A59),card!$D:$E,2,FALSE),"")</f>
        <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t="str">
        <f>_xlfn.IFNA(VLOOKUP(_xlfn.CONCAT(AI$1,$A59),card!$D:$E,2,FALSE),"")</f>
        <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351</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t="str">
        <f>_xlfn.IFNA(VLOOKUP(_xlfn.CONCAT(M$1,$A60),card!$D:$E,2,FALSE),"")</f>
        <v/>
      </c>
      <c r="N60" s="6" t="str">
        <f>_xlfn.IFNA(VLOOKUP(_xlfn.CONCAT(N$1,$A60),card!$D:$E,2,FALSE),"")</f>
        <v/>
      </c>
      <c r="O60" s="6" t="str">
        <f>_xlfn.IFNA(VLOOKUP(_xlfn.CONCAT(O$1,$A60),card!$D:$E,2,FALSE),"")</f>
        <v/>
      </c>
      <c r="P60" s="6" t="str">
        <f>_xlfn.IFNA(VLOOKUP(_xlfn.CONCAT(P$1,$A60),card!$D:$E,2,FALSE),"")</f>
        <v/>
      </c>
      <c r="Q60" s="6" t="str">
        <f>_xlfn.IFNA(VLOOKUP(_xlfn.CONCAT(Q$1,$A60),card!$D:$E,2,FALSE),"")</f>
        <v/>
      </c>
      <c r="R60" s="6" t="str">
        <f>_xlfn.IFNA(VLOOKUP(_xlfn.CONCAT(R$1,$A60),card!$D:$E,2,FALSE),"")</f>
        <v/>
      </c>
      <c r="S60" s="6" t="str">
        <f>_xlfn.IFNA(VLOOKUP(_xlfn.CONCAT(S$1,$A60),card!$D:$E,2,FALSE),"")</f>
        <v/>
      </c>
      <c r="T60" s="6" t="str">
        <f>_xlfn.IFNA(VLOOKUP(_xlfn.CONCAT(T$1,$A60),card!$D:$E,2,FALSE),"")</f>
        <v/>
      </c>
      <c r="U60" s="6" t="str">
        <f>_xlfn.IFNA(VLOOKUP(_xlfn.CONCAT(U$1,$A60),card!$D:$E,2,FALSE),"")</f>
        <v/>
      </c>
      <c r="V60" s="6" t="str">
        <f>_xlfn.IFNA(VLOOKUP(_xlfn.CONCAT(V$1,$A60),card!$D:$E,2,FALSE),"")</f>
        <v/>
      </c>
      <c r="W60" s="6" t="str">
        <f>_xlfn.IFNA(VLOOKUP(_xlfn.CONCAT(W$1,$A60),card!$D:$E,2,FALSE),"")</f>
        <v/>
      </c>
      <c r="X60" s="6" t="str">
        <f>_xlfn.IFNA(VLOOKUP(_xlfn.CONCAT(X$1,$A60),card!$D:$E,2,FALSE),"")</f>
        <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t="str">
        <f>_xlfn.IFNA(VLOOKUP(_xlfn.CONCAT(AF$1,$A60),card!$D:$E,2,FALSE),"")</f>
        <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632</v>
      </c>
      <c r="B61" s="6" t="str">
        <f>_xlfn.IFNA(VLOOKUP(_xlfn.CONCAT(B$1,$A61),card!$D:$E,2,FALSE),"")</f>
        <v/>
      </c>
      <c r="C61" s="6" t="str">
        <f>_xlfn.IFNA(VLOOKUP(_xlfn.CONCAT(C$1,$A61),card!$D:$E,2,FALSE),"")</f>
        <v/>
      </c>
      <c r="D61" s="6" t="str">
        <f>_xlfn.IFNA(VLOOKUP(_xlfn.CONCAT(D$1,$A61),card!$D:$E,2,FALSE),"")</f>
        <v/>
      </c>
      <c r="E61" s="6" t="str">
        <f>_xlfn.IFNA(VLOOKUP(_xlfn.CONCAT(E$1,$A61),card!$D:$E,2,FALSE),"")</f>
        <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t="str">
        <f>_xlfn.IFNA(VLOOKUP(_xlfn.CONCAT(N$1,$A61),card!$D:$E,2,FALSE),"")</f>
        <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t="str">
        <f>_xlfn.IFNA(VLOOKUP(_xlfn.CONCAT(AD$1,$A61),card!$D:$E,2,FALSE),"")</f>
        <v/>
      </c>
      <c r="AE61" s="6" t="str">
        <f>_xlfn.IFNA(VLOOKUP(_xlfn.CONCAT(AE$1,$A61),card!$D:$E,2,FALSE),"")</f>
        <v/>
      </c>
      <c r="AF61" s="6" t="str">
        <f>_xlfn.IFNA(VLOOKUP(_xlfn.CONCAT(AF$1,$A61),card!$D:$E,2,FALSE),"")</f>
        <v/>
      </c>
      <c r="AG61" s="6" t="str">
        <f>_xlfn.IFNA(VLOOKUP(_xlfn.CONCAT(AG$1,$A61),card!$D:$E,2,FALSE),"")</f>
        <v/>
      </c>
      <c r="AH61" s="6" t="str">
        <f>_xlfn.IFNA(VLOOKUP(_xlfn.CONCAT(AH$1,$A61),card!$D:$E,2,FALSE),"")</f>
        <v/>
      </c>
      <c r="AI61" s="6" t="str">
        <f>_xlfn.IFNA(VLOOKUP(_xlfn.CONCAT(AI$1,$A61),card!$D:$E,2,FALSE),"")</f>
        <v/>
      </c>
      <c r="AJ61" s="6" t="str">
        <f>_xlfn.IFNA(VLOOKUP(_xlfn.CONCAT(AJ$1,$A61),card!$D:$E,2,FALSE),"")</f>
        <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516</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356</v>
      </c>
      <c r="B63" s="6" t="str">
        <f>_xlfn.IFNA(VLOOKUP(_xlfn.CONCAT(B$1,$A63),card!$D:$E,2,FALSE),"")</f>
        <v/>
      </c>
      <c r="C63" s="6" t="str">
        <f>_xlfn.IFNA(VLOOKUP(_xlfn.CONCAT(C$1,$A63),card!$D:$E,2,FALSE),"")</f>
        <v/>
      </c>
      <c r="D63" s="6" t="str">
        <f>_xlfn.IFNA(VLOOKUP(_xlfn.CONCAT(D$1,$A63),card!$D:$E,2,FALSE),"")</f>
        <v/>
      </c>
      <c r="E63" s="6" t="str">
        <f>_xlfn.IFNA(VLOOKUP(_xlfn.CONCAT(E$1,$A63),card!$D:$E,2,FALSE),"")</f>
        <v/>
      </c>
      <c r="F63" s="6" t="str">
        <f>_xlfn.IFNA(VLOOKUP(_xlfn.CONCAT(F$1,$A63),card!$D:$E,2,FALSE),"")</f>
        <v/>
      </c>
      <c r="G63" s="6" t="str">
        <f>_xlfn.IFNA(VLOOKUP(_xlfn.CONCAT(G$1,$A63),card!$D:$E,2,FALSE),"")</f>
        <v/>
      </c>
      <c r="H63" s="6" t="str">
        <f>_xlfn.IFNA(VLOOKUP(_xlfn.CONCAT(H$1,$A63),card!$D:$E,2,FALSE),"")</f>
        <v/>
      </c>
      <c r="I63" s="6" t="str">
        <f>_xlfn.IFNA(VLOOKUP(_xlfn.CONCAT(I$1,$A63),card!$D:$E,2,FALSE),"")</f>
        <v/>
      </c>
      <c r="J63" s="6" t="str">
        <f>_xlfn.IFNA(VLOOKUP(_xlfn.CONCAT(J$1,$A63),card!$D:$E,2,FALSE),"")</f>
        <v/>
      </c>
      <c r="K63" s="6" t="str">
        <f>_xlfn.IFNA(VLOOKUP(_xlfn.CONCAT(K$1,$A63),card!$D:$E,2,FALSE),"")</f>
        <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t="str">
        <f>_xlfn.IFNA(VLOOKUP(_xlfn.CONCAT(S$1,$A63),card!$D:$E,2,FALSE),"")</f>
        <v/>
      </c>
      <c r="T63" s="6" t="str">
        <f>_xlfn.IFNA(VLOOKUP(_xlfn.CONCAT(T$1,$A63),card!$D:$E,2,FALSE),"")</f>
        <v/>
      </c>
      <c r="U63" s="6" t="str">
        <f>_xlfn.IFNA(VLOOKUP(_xlfn.CONCAT(U$1,$A63),card!$D:$E,2,FALSE),"")</f>
        <v/>
      </c>
      <c r="V63" s="6" t="str">
        <f>_xlfn.IFNA(VLOOKUP(_xlfn.CONCAT(V$1,$A63),card!$D:$E,2,FALSE),"")</f>
        <v/>
      </c>
      <c r="W63" s="6" t="str">
        <f>_xlfn.IFNA(VLOOKUP(_xlfn.CONCAT(W$1,$A63),card!$D:$E,2,FALSE),"")</f>
        <v/>
      </c>
      <c r="X63" s="6" t="str">
        <f>_xlfn.IFNA(VLOOKUP(_xlfn.CONCAT(X$1,$A63),card!$D:$E,2,FALSE),"")</f>
        <v/>
      </c>
      <c r="Y63" s="6" t="str">
        <f>_xlfn.IFNA(VLOOKUP(_xlfn.CONCAT(Y$1,$A63),card!$D:$E,2,FALSE),"")</f>
        <v/>
      </c>
      <c r="Z63" s="6" t="str">
        <f>_xlfn.IFNA(VLOOKUP(_xlfn.CONCAT(Z$1,$A63),card!$D:$E,2,FALSE),"")</f>
        <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t="str">
        <f>_xlfn.IFNA(VLOOKUP(_xlfn.CONCAT(AI$1,$A63),card!$D:$E,2,FALSE),"")</f>
        <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637</v>
      </c>
      <c r="B64" s="6" t="str">
        <f>_xlfn.IFNA(VLOOKUP(_xlfn.CONCAT(B$1,$A64),card!$D:$E,2,FALSE),"")</f>
        <v/>
      </c>
      <c r="C64" s="6" t="str">
        <f>_xlfn.IFNA(VLOOKUP(_xlfn.CONCAT(C$1,$A64),card!$D:$E,2,FALSE),"")</f>
        <v/>
      </c>
      <c r="D64" s="6" t="str">
        <f>_xlfn.IFNA(VLOOKUP(_xlfn.CONCAT(D$1,$A64),card!$D:$E,2,FALSE),"")</f>
        <v/>
      </c>
      <c r="E64" s="6" t="str">
        <f>_xlfn.IFNA(VLOOKUP(_xlfn.CONCAT(E$1,$A64),card!$D:$E,2,FALSE),"")</f>
        <v/>
      </c>
      <c r="F64" s="6" t="str">
        <f>_xlfn.IFNA(VLOOKUP(_xlfn.CONCAT(F$1,$A64),card!$D:$E,2,FALSE),"")</f>
        <v/>
      </c>
      <c r="G64" s="6" t="str">
        <f>_xlfn.IFNA(VLOOKUP(_xlfn.CONCAT(G$1,$A64),card!$D:$E,2,FALSE),"")</f>
        <v/>
      </c>
      <c r="H64" s="6" t="str">
        <f>_xlfn.IFNA(VLOOKUP(_xlfn.CONCAT(H$1,$A64),card!$D:$E,2,FALSE),"")</f>
        <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t="str">
        <f>_xlfn.IFNA(VLOOKUP(_xlfn.CONCAT(AA$1,$A64),card!$D:$E,2,FALSE),"")</f>
        <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t="str">
        <f>_xlfn.IFNA(VLOOKUP(_xlfn.CONCAT(AJ$1,$A64),card!$D:$E,2,FALSE),"")</f>
        <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639</v>
      </c>
      <c r="B65" s="6" t="str">
        <f>_xlfn.IFNA(VLOOKUP(_xlfn.CONCAT(B$1,$A65),card!$D:$E,2,FALSE),"")</f>
        <v/>
      </c>
      <c r="C65" s="6" t="str">
        <f>_xlfn.IFNA(VLOOKUP(_xlfn.CONCAT(C$1,$A65),card!$D:$E,2,FALSE),"")</f>
        <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t="str">
        <f>_xlfn.IFNA(VLOOKUP(_xlfn.CONCAT(L$1,$A65),card!$D:$E,2,FALSE),"")</f>
        <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t="str">
        <f>_xlfn.IFNA(VLOOKUP(_xlfn.CONCAT(T$1,$A65),card!$D:$E,2,FALSE),"")</f>
        <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t="str">
        <f>_xlfn.IFNA(VLOOKUP(_xlfn.CONCAT(AF$1,$A65),card!$D:$E,2,FALSE),"")</f>
        <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360</v>
      </c>
      <c r="B66" s="6" t="str">
        <f>_xlfn.IFNA(VLOOKUP(_xlfn.CONCAT(B$1,$A66),card!$D:$E,2,FALSE),"")</f>
        <v/>
      </c>
      <c r="C66" s="6" t="str">
        <f>_xlfn.IFNA(VLOOKUP(_xlfn.CONCAT(C$1,$A66),card!$D:$E,2,FALSE),"")</f>
        <v/>
      </c>
      <c r="D66" s="6" t="str">
        <f>_xlfn.IFNA(VLOOKUP(_xlfn.CONCAT(D$1,$A66),card!$D:$E,2,FALSE),"")</f>
        <v/>
      </c>
      <c r="E66" s="6" t="str">
        <f>_xlfn.IFNA(VLOOKUP(_xlfn.CONCAT(E$1,$A66),card!$D:$E,2,FALSE),"")</f>
        <v/>
      </c>
      <c r="F66" s="6" t="str">
        <f>_xlfn.IFNA(VLOOKUP(_xlfn.CONCAT(F$1,$A66),card!$D:$E,2,FALSE),"")</f>
        <v/>
      </c>
      <c r="G66" s="6" t="str">
        <f>_xlfn.IFNA(VLOOKUP(_xlfn.CONCAT(G$1,$A66),card!$D:$E,2,FALSE),"")</f>
        <v/>
      </c>
      <c r="H66" s="6" t="str">
        <f>_xlfn.IFNA(VLOOKUP(_xlfn.CONCAT(H$1,$A66),card!$D:$E,2,FALSE),"")</f>
        <v/>
      </c>
      <c r="I66" s="6" t="str">
        <f>_xlfn.IFNA(VLOOKUP(_xlfn.CONCAT(I$1,$A66),card!$D:$E,2,FALSE),"")</f>
        <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t="str">
        <f>_xlfn.IFNA(VLOOKUP(_xlfn.CONCAT(V$1,$A66),card!$D:$E,2,FALSE),"")</f>
        <v/>
      </c>
      <c r="W66" s="6" t="str">
        <f>_xlfn.IFNA(VLOOKUP(_xlfn.CONCAT(W$1,$A66),card!$D:$E,2,FALSE),"")</f>
        <v/>
      </c>
      <c r="X66" s="6" t="str">
        <f>_xlfn.IFNA(VLOOKUP(_xlfn.CONCAT(X$1,$A66),card!$D:$E,2,FALSE),"")</f>
        <v/>
      </c>
      <c r="Y66" s="6" t="str">
        <f>_xlfn.IFNA(VLOOKUP(_xlfn.CONCAT(Y$1,$A66),card!$D:$E,2,FALSE),"")</f>
        <v/>
      </c>
      <c r="Z66" s="6" t="str">
        <f>_xlfn.IFNA(VLOOKUP(_xlfn.CONCAT(Z$1,$A66),card!$D:$E,2,FALSE),"")</f>
        <v/>
      </c>
      <c r="AA66" s="6" t="str">
        <f>_xlfn.IFNA(VLOOKUP(_xlfn.CONCAT(AA$1,$A66),card!$D:$E,2,FALSE),"")</f>
        <v/>
      </c>
      <c r="AB66" s="6" t="str">
        <f>_xlfn.IFNA(VLOOKUP(_xlfn.CONCAT(AB$1,$A66),card!$D:$E,2,FALSE),"")</f>
        <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t="str">
        <f>_xlfn.IFNA(VLOOKUP(_xlfn.CONCAT(AG$1,$A66),card!$D:$E,2,FALSE),"")</f>
        <v/>
      </c>
      <c r="AH66" s="6" t="str">
        <f>_xlfn.IFNA(VLOOKUP(_xlfn.CONCAT(AH$1,$A66),card!$D:$E,2,FALSE),"")</f>
        <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643</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t="str">
        <f>_xlfn.IFNA(VLOOKUP(_xlfn.CONCAT(Y$1,$A67),card!$D:$E,2,FALSE),"")</f>
        <v/>
      </c>
      <c r="Z67" s="6" t="str">
        <f>_xlfn.IFNA(VLOOKUP(_xlfn.CONCAT(Z$1,$A67),card!$D:$E,2,FALSE),"")</f>
        <v/>
      </c>
      <c r="AA67" s="6" t="str">
        <f>_xlfn.IFNA(VLOOKUP(_xlfn.CONCAT(AA$1,$A67),card!$D:$E,2,FALSE),"")</f>
        <v/>
      </c>
      <c r="AB67" s="6" t="str">
        <f>_xlfn.IFNA(VLOOKUP(_xlfn.CONCAT(AB$1,$A67),card!$D:$E,2,FALSE),"")</f>
        <v/>
      </c>
      <c r="AC67" s="6" t="str">
        <f>_xlfn.IFNA(VLOOKUP(_xlfn.CONCAT(AC$1,$A67),card!$D:$E,2,FALSE),"")</f>
        <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364</v>
      </c>
      <c r="B68" s="6" t="str">
        <f>_xlfn.IFNA(VLOOKUP(_xlfn.CONCAT(B$1,$A68),card!$D:$E,2,FALSE),"")</f>
        <v/>
      </c>
      <c r="C68" s="6" t="str">
        <f>_xlfn.IFNA(VLOOKUP(_xlfn.CONCAT(C$1,$A68),card!$D:$E,2,FALSE),"")</f>
        <v/>
      </c>
      <c r="D68" s="6" t="str">
        <f>_xlfn.IFNA(VLOOKUP(_xlfn.CONCAT(D$1,$A68),card!$D:$E,2,FALSE),"")</f>
        <v/>
      </c>
      <c r="E68" s="6" t="str">
        <f>_xlfn.IFNA(VLOOKUP(_xlfn.CONCAT(E$1,$A68),card!$D:$E,2,FALSE),"")</f>
        <v/>
      </c>
      <c r="F68" s="6" t="str">
        <f>_xlfn.IFNA(VLOOKUP(_xlfn.CONCAT(F$1,$A68),card!$D:$E,2,FALSE),"")</f>
        <v/>
      </c>
      <c r="G68" s="6" t="str">
        <f>_xlfn.IFNA(VLOOKUP(_xlfn.CONCAT(G$1,$A68),card!$D:$E,2,FALSE),"")</f>
        <v/>
      </c>
      <c r="H68" s="6" t="str">
        <f>_xlfn.IFNA(VLOOKUP(_xlfn.CONCAT(H$1,$A68),card!$D:$E,2,FALSE),"")</f>
        <v/>
      </c>
      <c r="I68" s="6" t="str">
        <f>_xlfn.IFNA(VLOOKUP(_xlfn.CONCAT(I$1,$A68),card!$D:$E,2,FALSE),"")</f>
        <v/>
      </c>
      <c r="J68" s="6" t="str">
        <f>_xlfn.IFNA(VLOOKUP(_xlfn.CONCAT(J$1,$A68),card!$D:$E,2,FALSE),"")</f>
        <v/>
      </c>
      <c r="K68" s="6" t="str">
        <f>_xlfn.IFNA(VLOOKUP(_xlfn.CONCAT(K$1,$A68),card!$D:$E,2,FALSE),"")</f>
        <v/>
      </c>
      <c r="L68" s="6" t="str">
        <f>_xlfn.IFNA(VLOOKUP(_xlfn.CONCAT(L$1,$A68),card!$D:$E,2,FALSE),"")</f>
        <v/>
      </c>
      <c r="M68" s="6" t="str">
        <f>_xlfn.IFNA(VLOOKUP(_xlfn.CONCAT(M$1,$A68),card!$D:$E,2,FALSE),"")</f>
        <v/>
      </c>
      <c r="N68" s="6" t="str">
        <f>_xlfn.IFNA(VLOOKUP(_xlfn.CONCAT(N$1,$A68),card!$D:$E,2,FALSE),"")</f>
        <v/>
      </c>
      <c r="O68" s="6" t="str">
        <f>_xlfn.IFNA(VLOOKUP(_xlfn.CONCAT(O$1,$A68),card!$D:$E,2,FALSE),"")</f>
        <v/>
      </c>
      <c r="P68" s="6" t="str">
        <f>_xlfn.IFNA(VLOOKUP(_xlfn.CONCAT(P$1,$A68),card!$D:$E,2,FALSE),"")</f>
        <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t="str">
        <f>_xlfn.IFNA(VLOOKUP(_xlfn.CONCAT(X$1,$A68),card!$D:$E,2,FALSE),"")</f>
        <v/>
      </c>
      <c r="Y68" s="6" t="str">
        <f>_xlfn.IFNA(VLOOKUP(_xlfn.CONCAT(Y$1,$A68),card!$D:$E,2,FALSE),"")</f>
        <v/>
      </c>
      <c r="Z68" s="6" t="str">
        <f>_xlfn.IFNA(VLOOKUP(_xlfn.CONCAT(Z$1,$A68),card!$D:$E,2,FALSE),"")</f>
        <v/>
      </c>
      <c r="AA68" s="6" t="str">
        <f>_xlfn.IFNA(VLOOKUP(_xlfn.CONCAT(AA$1,$A68),card!$D:$E,2,FALSE),"")</f>
        <v/>
      </c>
      <c r="AB68" s="6" t="str">
        <f>_xlfn.IFNA(VLOOKUP(_xlfn.CONCAT(AB$1,$A68),card!$D:$E,2,FALSE),"")</f>
        <v/>
      </c>
      <c r="AC68" s="6" t="str">
        <f>_xlfn.IFNA(VLOOKUP(_xlfn.CONCAT(AC$1,$A68),card!$D:$E,2,FALSE),"")</f>
        <v/>
      </c>
      <c r="AD68" s="6" t="str">
        <f>_xlfn.IFNA(VLOOKUP(_xlfn.CONCAT(AD$1,$A68),card!$D:$E,2,FALSE),"")</f>
        <v/>
      </c>
      <c r="AE68" s="6" t="str">
        <f>_xlfn.IFNA(VLOOKUP(_xlfn.CONCAT(AE$1,$A68),card!$D:$E,2,FALSE),"")</f>
        <v/>
      </c>
      <c r="AF68" s="6" t="str">
        <f>_xlfn.IFNA(VLOOKUP(_xlfn.CONCAT(AF$1,$A68),card!$D:$E,2,FALSE),"")</f>
        <v/>
      </c>
      <c r="AG68" s="6" t="str">
        <f>_xlfn.IFNA(VLOOKUP(_xlfn.CONCAT(AG$1,$A68),card!$D:$E,2,FALSE),"")</f>
        <v/>
      </c>
      <c r="AH68" s="6" t="str">
        <f>_xlfn.IFNA(VLOOKUP(_xlfn.CONCAT(AH$1,$A68),card!$D:$E,2,FALSE),"")</f>
        <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647</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t="str">
        <f>_xlfn.IFNA(VLOOKUP(_xlfn.CONCAT(I$1,$A69),card!$D:$E,2,FALSE),"")</f>
        <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t="str">
        <f>_xlfn.IFNA(VLOOKUP(_xlfn.CONCAT(Q$1,$A69),card!$D:$E,2,FALSE),"")</f>
        <v/>
      </c>
      <c r="R69" s="6" t="str">
        <f>_xlfn.IFNA(VLOOKUP(_xlfn.CONCAT(R$1,$A69),card!$D:$E,2,FALSE),"")</f>
        <v/>
      </c>
      <c r="S69" s="6" t="str">
        <f>_xlfn.IFNA(VLOOKUP(_xlfn.CONCAT(S$1,$A69),card!$D:$E,2,FALSE),"")</f>
        <v/>
      </c>
      <c r="T69" s="6" t="str">
        <f>_xlfn.IFNA(VLOOKUP(_xlfn.CONCAT(T$1,$A69),card!$D:$E,2,FALSE),"")</f>
        <v/>
      </c>
      <c r="U69" s="6" t="str">
        <f>_xlfn.IFNA(VLOOKUP(_xlfn.CONCAT(U$1,$A69),card!$D:$E,2,FALSE),"")</f>
        <v/>
      </c>
      <c r="V69" s="6" t="str">
        <f>_xlfn.IFNA(VLOOKUP(_xlfn.CONCAT(V$1,$A69),card!$D:$E,2,FALSE),"")</f>
        <v/>
      </c>
      <c r="W69" s="6" t="str">
        <f>_xlfn.IFNA(VLOOKUP(_xlfn.CONCAT(W$1,$A69),card!$D:$E,2,FALSE),"")</f>
        <v/>
      </c>
      <c r="X69" s="6" t="str">
        <f>_xlfn.IFNA(VLOOKUP(_xlfn.CONCAT(X$1,$A69),card!$D:$E,2,FALSE),"")</f>
        <v/>
      </c>
      <c r="Y69" s="6" t="str">
        <f>_xlfn.IFNA(VLOOKUP(_xlfn.CONCAT(Y$1,$A69),card!$D:$E,2,FALSE),"")</f>
        <v/>
      </c>
      <c r="Z69" s="6" t="str">
        <f>_xlfn.IFNA(VLOOKUP(_xlfn.CONCAT(Z$1,$A69),card!$D:$E,2,FALSE),"")</f>
        <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649</v>
      </c>
      <c r="B70" s="6" t="str">
        <f>_xlfn.IFNA(VLOOKUP(_xlfn.CONCAT(B$1,$A70),card!$D:$E,2,FALSE),"")</f>
        <v/>
      </c>
      <c r="C70" s="6" t="str">
        <f>_xlfn.IFNA(VLOOKUP(_xlfn.CONCAT(C$1,$A70),card!$D:$E,2,FALSE),"")</f>
        <v/>
      </c>
      <c r="D70" s="6" t="str">
        <f>_xlfn.IFNA(VLOOKUP(_xlfn.CONCAT(D$1,$A70),card!$D:$E,2,FALSE),"")</f>
        <v/>
      </c>
      <c r="E70" s="6" t="str">
        <f>_xlfn.IFNA(VLOOKUP(_xlfn.CONCAT(E$1,$A70),card!$D:$E,2,FALSE),"")</f>
        <v/>
      </c>
      <c r="F70" s="6" t="str">
        <f>_xlfn.IFNA(VLOOKUP(_xlfn.CONCAT(F$1,$A70),card!$D:$E,2,FALSE),"")</f>
        <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t="str">
        <f>_xlfn.IFNA(VLOOKUP(_xlfn.CONCAT(Q$1,$A70),card!$D:$E,2,FALSE),"")</f>
        <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t="str">
        <f>_xlfn.IFNA(VLOOKUP(_xlfn.CONCAT(X$1,$A70),card!$D:$E,2,FALSE),"")</f>
        <v/>
      </c>
      <c r="Y70" s="6" t="str">
        <f>_xlfn.IFNA(VLOOKUP(_xlfn.CONCAT(Y$1,$A70),card!$D:$E,2,FALSE),"")</f>
        <v/>
      </c>
      <c r="Z70" s="6" t="str">
        <f>_xlfn.IFNA(VLOOKUP(_xlfn.CONCAT(Z$1,$A70),card!$D:$E,2,FALSE),"")</f>
        <v/>
      </c>
      <c r="AA70" s="6" t="str">
        <f>_xlfn.IFNA(VLOOKUP(_xlfn.CONCAT(AA$1,$A70),card!$D:$E,2,FALSE),"")</f>
        <v/>
      </c>
      <c r="AB70" s="6" t="str">
        <f>_xlfn.IFNA(VLOOKUP(_xlfn.CONCAT(AB$1,$A70),card!$D:$E,2,FALSE),"")</f>
        <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368</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t="str">
        <f>_xlfn.IFNA(VLOOKUP(_xlfn.CONCAT(G$1,$A71),card!$D:$E,2,FALSE),"")</f>
        <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t="str">
        <f>_xlfn.IFNA(VLOOKUP(_xlfn.CONCAT(U$1,$A71),card!$D:$E,2,FALSE),"")</f>
        <v/>
      </c>
      <c r="V71" s="6" t="str">
        <f>_xlfn.IFNA(VLOOKUP(_xlfn.CONCAT(V$1,$A71),card!$D:$E,2,FALSE),"")</f>
        <v/>
      </c>
      <c r="W71" s="6" t="str">
        <f>_xlfn.IFNA(VLOOKUP(_xlfn.CONCAT(W$1,$A71),card!$D:$E,2,FALSE),"")</f>
        <v/>
      </c>
      <c r="X71" s="6" t="str">
        <f>_xlfn.IFNA(VLOOKUP(_xlfn.CONCAT(X$1,$A71),card!$D:$E,2,FALSE),"")</f>
        <v/>
      </c>
      <c r="Y71" s="6" t="str">
        <f>_xlfn.IFNA(VLOOKUP(_xlfn.CONCAT(Y$1,$A71),card!$D:$E,2,FALSE),"")</f>
        <v/>
      </c>
      <c r="Z71" s="6" t="str">
        <f>_xlfn.IFNA(VLOOKUP(_xlfn.CONCAT(Z$1,$A71),card!$D:$E,2,FALSE),"")</f>
        <v/>
      </c>
      <c r="AA71" s="6" t="str">
        <f>_xlfn.IFNA(VLOOKUP(_xlfn.CONCAT(AA$1,$A71),card!$D:$E,2,FALSE),"")</f>
        <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t="str">
        <f>_xlfn.IFNA(VLOOKUP(_xlfn.CONCAT(AG$1,$A71),card!$D:$E,2,FALSE),"")</f>
        <v/>
      </c>
      <c r="AH71" s="6" t="str">
        <f>_xlfn.IFNA(VLOOKUP(_xlfn.CONCAT(AH$1,$A71),card!$D:$E,2,FALSE),"")</f>
        <v/>
      </c>
      <c r="AI71" s="6" t="str">
        <f>_xlfn.IFNA(VLOOKUP(_xlfn.CONCAT(AI$1,$A71),card!$D:$E,2,FALSE),"")</f>
        <v/>
      </c>
      <c r="AJ71" s="6" t="str">
        <f>_xlfn.IFNA(VLOOKUP(_xlfn.CONCAT(AJ$1,$A71),card!$D:$E,2,FALSE),"")</f>
        <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653</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t="str">
        <f>_xlfn.IFNA(VLOOKUP(_xlfn.CONCAT(L$1,$A72),card!$D:$E,2,FALSE),"")</f>
        <v/>
      </c>
      <c r="M72" s="6" t="str">
        <f>_xlfn.IFNA(VLOOKUP(_xlfn.CONCAT(M$1,$A72),card!$D:$E,2,FALSE),"")</f>
        <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t="str">
        <f>_xlfn.IFNA(VLOOKUP(_xlfn.CONCAT(U$1,$A72),card!$D:$E,2,FALSE),"")</f>
        <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t="str">
        <f>_xlfn.IFNA(VLOOKUP(_xlfn.CONCAT(AI$1,$A72),card!$D:$E,2,FALSE),"")</f>
        <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373</v>
      </c>
      <c r="B73" s="6" t="str">
        <f>_xlfn.IFNA(VLOOKUP(_xlfn.CONCAT(B$1,$A73),card!$D:$E,2,FALSE),"")</f>
        <v/>
      </c>
      <c r="C73" s="6" t="str">
        <f>_xlfn.IFNA(VLOOKUP(_xlfn.CONCAT(C$1,$A73),card!$D:$E,2,FALSE),"")</f>
        <v/>
      </c>
      <c r="D73" s="6" t="str">
        <f>_xlfn.IFNA(VLOOKUP(_xlfn.CONCAT(D$1,$A73),card!$D:$E,2,FALSE),"")</f>
        <v/>
      </c>
      <c r="E73" s="6" t="str">
        <f>_xlfn.IFNA(VLOOKUP(_xlfn.CONCAT(E$1,$A73),card!$D:$E,2,FALSE),"")</f>
        <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t="str">
        <f>_xlfn.IFNA(VLOOKUP(_xlfn.CONCAT(K$1,$A73),card!$D:$E,2,FALSE),"")</f>
        <v/>
      </c>
      <c r="L73" s="6" t="str">
        <f>_xlfn.IFNA(VLOOKUP(_xlfn.CONCAT(L$1,$A73),card!$D:$E,2,FALSE),"")</f>
        <v/>
      </c>
      <c r="M73" s="6" t="str">
        <f>_xlfn.IFNA(VLOOKUP(_xlfn.CONCAT(M$1,$A73),card!$D:$E,2,FALSE),"")</f>
        <v/>
      </c>
      <c r="N73" s="6" t="str">
        <f>_xlfn.IFNA(VLOOKUP(_xlfn.CONCAT(N$1,$A73),card!$D:$E,2,FALSE),"")</f>
        <v/>
      </c>
      <c r="O73" s="6" t="str">
        <f>_xlfn.IFNA(VLOOKUP(_xlfn.CONCAT(O$1,$A73),card!$D:$E,2,FALSE),"")</f>
        <v/>
      </c>
      <c r="P73" s="6" t="str">
        <f>_xlfn.IFNA(VLOOKUP(_xlfn.CONCAT(P$1,$A73),card!$D:$E,2,FALSE),"")</f>
        <v/>
      </c>
      <c r="Q73" s="6" t="str">
        <f>_xlfn.IFNA(VLOOKUP(_xlfn.CONCAT(Q$1,$A73),card!$D:$E,2,FALSE),"")</f>
        <v/>
      </c>
      <c r="R73" s="6" t="str">
        <f>_xlfn.IFNA(VLOOKUP(_xlfn.CONCAT(R$1,$A73),card!$D:$E,2,FALSE),"")</f>
        <v/>
      </c>
      <c r="S73" s="6" t="str">
        <f>_xlfn.IFNA(VLOOKUP(_xlfn.CONCAT(S$1,$A73),card!$D:$E,2,FALSE),"")</f>
        <v/>
      </c>
      <c r="T73" s="6" t="str">
        <f>_xlfn.IFNA(VLOOKUP(_xlfn.CONCAT(T$1,$A73),card!$D:$E,2,FALSE),"")</f>
        <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t="str">
        <f>_xlfn.IFNA(VLOOKUP(_xlfn.CONCAT(AC$1,$A73),card!$D:$E,2,FALSE),"")</f>
        <v/>
      </c>
      <c r="AD73" s="6" t="str">
        <f>_xlfn.IFNA(VLOOKUP(_xlfn.CONCAT(AD$1,$A73),card!$D:$E,2,FALSE),"")</f>
        <v/>
      </c>
      <c r="AE73" s="6" t="str">
        <f>_xlfn.IFNA(VLOOKUP(_xlfn.CONCAT(AE$1,$A73),card!$D:$E,2,FALSE),"")</f>
        <v/>
      </c>
      <c r="AF73" s="6" t="str">
        <f>_xlfn.IFNA(VLOOKUP(_xlfn.CONCAT(AF$1,$A73),card!$D:$E,2,FALSE),"")</f>
        <v/>
      </c>
      <c r="AG73" s="6" t="str">
        <f>_xlfn.IFNA(VLOOKUP(_xlfn.CONCAT(AG$1,$A73),card!$D:$E,2,FALSE),"")</f>
        <v/>
      </c>
      <c r="AH73" s="6" t="str">
        <f>_xlfn.IFNA(VLOOKUP(_xlfn.CONCAT(AH$1,$A73),card!$D:$E,2,FALSE),"")</f>
        <v/>
      </c>
      <c r="AI73" s="6" t="str">
        <f>_xlfn.IFNA(VLOOKUP(_xlfn.CONCAT(AI$1,$A73),card!$D:$E,2,FALSE),"")</f>
        <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657</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t="str">
        <f>_xlfn.IFNA(VLOOKUP(_xlfn.CONCAT(P$1,$A74),card!$D:$E,2,FALSE),"")</f>
        <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t="str">
        <f>_xlfn.IFNA(VLOOKUP(_xlfn.CONCAT(AB$1,$A74),card!$D:$E,2,FALSE),"")</f>
        <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t="str">
        <f>_xlfn.IFNA(VLOOKUP(_xlfn.CONCAT(AH$1,$A74),card!$D:$E,2,FALSE),"")</f>
        <v/>
      </c>
      <c r="AI74" s="6" t="str">
        <f>_xlfn.IFNA(VLOOKUP(_xlfn.CONCAT(AI$1,$A74),card!$D:$E,2,FALSE),"")</f>
        <v/>
      </c>
      <c r="AJ74" s="6" t="str">
        <f>_xlfn.IFNA(VLOOKUP(_xlfn.CONCAT(AJ$1,$A74),card!$D:$E,2,FALSE),"")</f>
        <v/>
      </c>
      <c r="AK74" s="6" t="str">
        <f>_xlfn.IFNA(VLOOKUP(_xlfn.CONCAT(AK$1,$A74),card!$D:$E,2,FALSE),"")</f>
        <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659</v>
      </c>
      <c r="B75" s="6" t="str">
        <f>_xlfn.IFNA(VLOOKUP(_xlfn.CONCAT(B$1,$A75),card!$D:$E,2,FALSE),"")</f>
        <v/>
      </c>
      <c r="C75" s="6" t="str">
        <f>_xlfn.IFNA(VLOOKUP(_xlfn.CONCAT(C$1,$A75),card!$D:$E,2,FALSE),"")</f>
        <v/>
      </c>
      <c r="D75" s="6" t="str">
        <f>_xlfn.IFNA(VLOOKUP(_xlfn.CONCAT(D$1,$A75),card!$D:$E,2,FALSE),"")</f>
        <v/>
      </c>
      <c r="E75" s="6" t="str">
        <f>_xlfn.IFNA(VLOOKUP(_xlfn.CONCAT(E$1,$A75),card!$D:$E,2,FALSE),"")</f>
        <v/>
      </c>
      <c r="F75" s="6" t="str">
        <f>_xlfn.IFNA(VLOOKUP(_xlfn.CONCAT(F$1,$A75),card!$D:$E,2,FALSE),"")</f>
        <v/>
      </c>
      <c r="G75" s="6" t="str">
        <f>_xlfn.IFNA(VLOOKUP(_xlfn.CONCAT(G$1,$A75),card!$D:$E,2,FALSE),"")</f>
        <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t="str">
        <f>_xlfn.IFNA(VLOOKUP(_xlfn.CONCAT(V$1,$A75),card!$D:$E,2,FALSE),"")</f>
        <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t="str">
        <f>_xlfn.IFNA(VLOOKUP(_xlfn.CONCAT(AI$1,$A75),card!$D:$E,2,FALSE),"")</f>
        <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378</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t="str">
        <f>_xlfn.IFNA(VLOOKUP(_xlfn.CONCAT(H$1,$A76),card!$D:$E,2,FALSE),"")</f>
        <v/>
      </c>
      <c r="I76" s="6" t="str">
        <f>_xlfn.IFNA(VLOOKUP(_xlfn.CONCAT(I$1,$A76),card!$D:$E,2,FALSE),"")</f>
        <v/>
      </c>
      <c r="J76" s="6" t="str">
        <f>_xlfn.IFNA(VLOOKUP(_xlfn.CONCAT(J$1,$A76),card!$D:$E,2,FALSE),"")</f>
        <v/>
      </c>
      <c r="K76" s="6" t="str">
        <f>_xlfn.IFNA(VLOOKUP(_xlfn.CONCAT(K$1,$A76),card!$D:$E,2,FALSE),"")</f>
        <v/>
      </c>
      <c r="L76" s="6" t="str">
        <f>_xlfn.IFNA(VLOOKUP(_xlfn.CONCAT(L$1,$A76),card!$D:$E,2,FALSE),"")</f>
        <v/>
      </c>
      <c r="M76" s="6" t="str">
        <f>_xlfn.IFNA(VLOOKUP(_xlfn.CONCAT(M$1,$A76),card!$D:$E,2,FALSE),"")</f>
        <v/>
      </c>
      <c r="N76" s="6" t="str">
        <f>_xlfn.IFNA(VLOOKUP(_xlfn.CONCAT(N$1,$A76),card!$D:$E,2,FALSE),"")</f>
        <v/>
      </c>
      <c r="O76" s="6" t="str">
        <f>_xlfn.IFNA(VLOOKUP(_xlfn.CONCAT(O$1,$A76),card!$D:$E,2,FALSE),"")</f>
        <v/>
      </c>
      <c r="P76" s="6" t="str">
        <f>_xlfn.IFNA(VLOOKUP(_xlfn.CONCAT(P$1,$A76),card!$D:$E,2,FALSE),"")</f>
        <v/>
      </c>
      <c r="Q76" s="6" t="str">
        <f>_xlfn.IFNA(VLOOKUP(_xlfn.CONCAT(Q$1,$A76),card!$D:$E,2,FALSE),"")</f>
        <v/>
      </c>
      <c r="R76" s="6" t="str">
        <f>_xlfn.IFNA(VLOOKUP(_xlfn.CONCAT(R$1,$A76),card!$D:$E,2,FALSE),"")</f>
        <v/>
      </c>
      <c r="S76" s="6" t="str">
        <f>_xlfn.IFNA(VLOOKUP(_xlfn.CONCAT(S$1,$A76),card!$D:$E,2,FALSE),"")</f>
        <v/>
      </c>
      <c r="T76" s="6" t="str">
        <f>_xlfn.IFNA(VLOOKUP(_xlfn.CONCAT(T$1,$A76),card!$D:$E,2,FALSE),"")</f>
        <v/>
      </c>
      <c r="U76" s="6" t="str">
        <f>_xlfn.IFNA(VLOOKUP(_xlfn.CONCAT(U$1,$A76),card!$D:$E,2,FALSE),"")</f>
        <v/>
      </c>
      <c r="V76" s="6" t="str">
        <f>_xlfn.IFNA(VLOOKUP(_xlfn.CONCAT(V$1,$A76),card!$D:$E,2,FALSE),"")</f>
        <v/>
      </c>
      <c r="W76" s="6" t="str">
        <f>_xlfn.IFNA(VLOOKUP(_xlfn.CONCAT(W$1,$A76),card!$D:$E,2,FALSE),"")</f>
        <v/>
      </c>
      <c r="X76" s="6" t="str">
        <f>_xlfn.IFNA(VLOOKUP(_xlfn.CONCAT(X$1,$A76),card!$D:$E,2,FALSE),"")</f>
        <v/>
      </c>
      <c r="Y76" s="6" t="str">
        <f>_xlfn.IFNA(VLOOKUP(_xlfn.CONCAT(Y$1,$A76),card!$D:$E,2,FALSE),"")</f>
        <v/>
      </c>
      <c r="Z76" s="6" t="str">
        <f>_xlfn.IFNA(VLOOKUP(_xlfn.CONCAT(Z$1,$A76),card!$D:$E,2,FALSE),"")</f>
        <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663</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t="str">
        <f>_xlfn.IFNA(VLOOKUP(_xlfn.CONCAT(H$1,$A77),card!$D:$E,2,FALSE),"")</f>
        <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t="str">
        <f>_xlfn.IFNA(VLOOKUP(_xlfn.CONCAT(V$1,$A77),card!$D:$E,2,FALSE),"")</f>
        <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t="str">
        <f>_xlfn.IFNA(VLOOKUP(_xlfn.CONCAT(AD$1,$A77),card!$D:$E,2,FALSE),"")</f>
        <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t="str">
        <f>_xlfn.IFNA(VLOOKUP(_xlfn.CONCAT(AK$1,$A77),card!$D:$E,2,FALSE),"")</f>
        <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383</v>
      </c>
      <c r="B78" s="6" t="str">
        <f>_xlfn.IFNA(VLOOKUP(_xlfn.CONCAT(B$1,$A78),card!$D:$E,2,FALSE),"")</f>
        <v/>
      </c>
      <c r="C78" s="6" t="str">
        <f>_xlfn.IFNA(VLOOKUP(_xlfn.CONCAT(C$1,$A78),card!$D:$E,2,FALSE),"")</f>
        <v/>
      </c>
      <c r="D78" s="6" t="str">
        <f>_xlfn.IFNA(VLOOKUP(_xlfn.CONCAT(D$1,$A78),card!$D:$E,2,FALSE),"")</f>
        <v/>
      </c>
      <c r="E78" s="6" t="str">
        <f>_xlfn.IFNA(VLOOKUP(_xlfn.CONCAT(E$1,$A78),card!$D:$E,2,FALSE),"")</f>
        <v/>
      </c>
      <c r="F78" s="6" t="str">
        <f>_xlfn.IFNA(VLOOKUP(_xlfn.CONCAT(F$1,$A78),card!$D:$E,2,FALSE),"")</f>
        <v/>
      </c>
      <c r="G78" s="6" t="str">
        <f>_xlfn.IFNA(VLOOKUP(_xlfn.CONCAT(G$1,$A78),card!$D:$E,2,FALSE),"")</f>
        <v/>
      </c>
      <c r="H78" s="6" t="str">
        <f>_xlfn.IFNA(VLOOKUP(_xlfn.CONCAT(H$1,$A78),card!$D:$E,2,FALSE),"")</f>
        <v/>
      </c>
      <c r="I78" s="6" t="str">
        <f>_xlfn.IFNA(VLOOKUP(_xlfn.CONCAT(I$1,$A78),card!$D:$E,2,FALSE),"")</f>
        <v/>
      </c>
      <c r="J78" s="6" t="str">
        <f>_xlfn.IFNA(VLOOKUP(_xlfn.CONCAT(J$1,$A78),card!$D:$E,2,FALSE),"")</f>
        <v/>
      </c>
      <c r="K78" s="6" t="str">
        <f>_xlfn.IFNA(VLOOKUP(_xlfn.CONCAT(K$1,$A78),card!$D:$E,2,FALSE),"")</f>
        <v/>
      </c>
      <c r="L78" s="6" t="str">
        <f>_xlfn.IFNA(VLOOKUP(_xlfn.CONCAT(L$1,$A78),card!$D:$E,2,FALSE),"")</f>
        <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t="str">
        <f>_xlfn.IFNA(VLOOKUP(_xlfn.CONCAT(AB$1,$A78),card!$D:$E,2,FALSE),"")</f>
        <v/>
      </c>
      <c r="AC78" s="6" t="str">
        <f>_xlfn.IFNA(VLOOKUP(_xlfn.CONCAT(AC$1,$A78),card!$D:$E,2,FALSE),"")</f>
        <v/>
      </c>
      <c r="AD78" s="6" t="str">
        <f>_xlfn.IFNA(VLOOKUP(_xlfn.CONCAT(AD$1,$A78),card!$D:$E,2,FALSE),"")</f>
        <v/>
      </c>
      <c r="AE78" s="6" t="str">
        <f>_xlfn.IFNA(VLOOKUP(_xlfn.CONCAT(AE$1,$A78),card!$D:$E,2,FALSE),"")</f>
        <v/>
      </c>
      <c r="AF78" s="6" t="str">
        <f>_xlfn.IFNA(VLOOKUP(_xlfn.CONCAT(AF$1,$A78),card!$D:$E,2,FALSE),"")</f>
        <v/>
      </c>
      <c r="AG78" s="6" t="str">
        <f>_xlfn.IFNA(VLOOKUP(_xlfn.CONCAT(AG$1,$A78),card!$D:$E,2,FALSE),"")</f>
        <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668</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t="str">
        <f>_xlfn.IFNA(VLOOKUP(_xlfn.CONCAT(J$1,$A79),card!$D:$E,2,FALSE),"")</f>
        <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t="str">
        <f>_xlfn.IFNA(VLOOKUP(_xlfn.CONCAT(R$1,$A79),card!$D:$E,2,FALSE),"")</f>
        <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t="str">
        <f>_xlfn.IFNA(VLOOKUP(_xlfn.CONCAT(AE$1,$A79),card!$D:$E,2,FALSE),"")</f>
        <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670</v>
      </c>
      <c r="B80" s="6" t="str">
        <f>_xlfn.IFNA(VLOOKUP(_xlfn.CONCAT(B$1,$A80),card!$D:$E,2,FALSE),"")</f>
        <v/>
      </c>
      <c r="C80" s="6" t="str">
        <f>_xlfn.IFNA(VLOOKUP(_xlfn.CONCAT(C$1,$A80),card!$D:$E,2,FALSE),"")</f>
        <v/>
      </c>
      <c r="D80" s="6" t="str">
        <f>_xlfn.IFNA(VLOOKUP(_xlfn.CONCAT(D$1,$A80),card!$D:$E,2,FALSE),"")</f>
        <v/>
      </c>
      <c r="E80" s="6" t="str">
        <f>_xlfn.IFNA(VLOOKUP(_xlfn.CONCAT(E$1,$A80),card!$D:$E,2,FALSE),"")</f>
        <v/>
      </c>
      <c r="F80" s="6" t="str">
        <f>_xlfn.IFNA(VLOOKUP(_xlfn.CONCAT(F$1,$A80),card!$D:$E,2,FALSE),"")</f>
        <v/>
      </c>
      <c r="G80" s="6" t="str">
        <f>_xlfn.IFNA(VLOOKUP(_xlfn.CONCAT(G$1,$A80),card!$D:$E,2,FALSE),"")</f>
        <v/>
      </c>
      <c r="H80" s="6" t="str">
        <f>_xlfn.IFNA(VLOOKUP(_xlfn.CONCAT(H$1,$A80),card!$D:$E,2,FALSE),"")</f>
        <v/>
      </c>
      <c r="I80" s="6" t="str">
        <f>_xlfn.IFNA(VLOOKUP(_xlfn.CONCAT(I$1,$A80),card!$D:$E,2,FALSE),"")</f>
        <v/>
      </c>
      <c r="J80" s="6" t="str">
        <f>_xlfn.IFNA(VLOOKUP(_xlfn.CONCAT(J$1,$A80),card!$D:$E,2,FALSE),"")</f>
        <v/>
      </c>
      <c r="K80" s="6" t="str">
        <f>_xlfn.IFNA(VLOOKUP(_xlfn.CONCAT(K$1,$A80),card!$D:$E,2,FALSE),"")</f>
        <v/>
      </c>
      <c r="L80" s="6" t="str">
        <f>_xlfn.IFNA(VLOOKUP(_xlfn.CONCAT(L$1,$A80),card!$D:$E,2,FALSE),"")</f>
        <v/>
      </c>
      <c r="M80" s="6" t="str">
        <f>_xlfn.IFNA(VLOOKUP(_xlfn.CONCAT(M$1,$A80),card!$D:$E,2,FALSE),"")</f>
        <v/>
      </c>
      <c r="N80" s="6" t="str">
        <f>_xlfn.IFNA(VLOOKUP(_xlfn.CONCAT(N$1,$A80),card!$D:$E,2,FALSE),"")</f>
        <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t="str">
        <f>_xlfn.IFNA(VLOOKUP(_xlfn.CONCAT(X$1,$A80),card!$D:$E,2,FALSE),"")</f>
        <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388</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t="str">
        <f>_xlfn.IFNA(VLOOKUP(_xlfn.CONCAT(G$1,$A81),card!$D:$E,2,FALSE),"")</f>
        <v/>
      </c>
      <c r="H81" s="6" t="str">
        <f>_xlfn.IFNA(VLOOKUP(_xlfn.CONCAT(H$1,$A81),card!$D:$E,2,FALSE),"")</f>
        <v/>
      </c>
      <c r="I81" s="6" t="str">
        <f>_xlfn.IFNA(VLOOKUP(_xlfn.CONCAT(I$1,$A81),card!$D:$E,2,FALSE),"")</f>
        <v/>
      </c>
      <c r="J81" s="6" t="str">
        <f>_xlfn.IFNA(VLOOKUP(_xlfn.CONCAT(J$1,$A81),card!$D:$E,2,FALSE),"")</f>
        <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t="str">
        <f>_xlfn.IFNA(VLOOKUP(_xlfn.CONCAT(R$1,$A81),card!$D:$E,2,FALSE),"")</f>
        <v/>
      </c>
      <c r="S81" s="6" t="str">
        <f>_xlfn.IFNA(VLOOKUP(_xlfn.CONCAT(S$1,$A81),card!$D:$E,2,FALSE),"")</f>
        <v/>
      </c>
      <c r="T81" s="6" t="str">
        <f>_xlfn.IFNA(VLOOKUP(_xlfn.CONCAT(T$1,$A81),card!$D:$E,2,FALSE),"")</f>
        <v/>
      </c>
      <c r="U81" s="6" t="str">
        <f>_xlfn.IFNA(VLOOKUP(_xlfn.CONCAT(U$1,$A81),card!$D:$E,2,FALSE),"")</f>
        <v/>
      </c>
      <c r="V81" s="6" t="str">
        <f>_xlfn.IFNA(VLOOKUP(_xlfn.CONCAT(V$1,$A81),card!$D:$E,2,FALSE),"")</f>
        <v/>
      </c>
      <c r="W81" s="6" t="str">
        <f>_xlfn.IFNA(VLOOKUP(_xlfn.CONCAT(W$1,$A81),card!$D:$E,2,FALSE),"")</f>
        <v/>
      </c>
      <c r="X81" s="6" t="str">
        <f>_xlfn.IFNA(VLOOKUP(_xlfn.CONCAT(X$1,$A81),card!$D:$E,2,FALSE),"")</f>
        <v/>
      </c>
      <c r="Y81" s="6" t="str">
        <f>_xlfn.IFNA(VLOOKUP(_xlfn.CONCAT(Y$1,$A81),card!$D:$E,2,FALSE),"")</f>
        <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t="str">
        <f>_xlfn.IFNA(VLOOKUP(_xlfn.CONCAT(AE$1,$A81),card!$D:$E,2,FALSE),"")</f>
        <v/>
      </c>
      <c r="AF81" s="6" t="str">
        <f>_xlfn.IFNA(VLOOKUP(_xlfn.CONCAT(AF$1,$A81),card!$D:$E,2,FALSE),"")</f>
        <v/>
      </c>
      <c r="AG81" s="6" t="str">
        <f>_xlfn.IFNA(VLOOKUP(_xlfn.CONCAT(AG$1,$A81),card!$D:$E,2,FALSE),"")</f>
        <v/>
      </c>
      <c r="AH81" s="6" t="str">
        <f>_xlfn.IFNA(VLOOKUP(_xlfn.CONCAT(AH$1,$A81),card!$D:$E,2,FALSE),"")</f>
        <v/>
      </c>
      <c r="AI81" s="6" t="str">
        <f>_xlfn.IFNA(VLOOKUP(_xlfn.CONCAT(AI$1,$A81),card!$D:$E,2,FALSE),"")</f>
        <v/>
      </c>
      <c r="AJ81" s="6" t="str">
        <f>_xlfn.IFNA(VLOOKUP(_xlfn.CONCAT(AJ$1,$A81),card!$D:$E,2,FALSE),"")</f>
        <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674</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675</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t="str">
        <f>_xlfn.IFNA(VLOOKUP(_xlfn.CONCAT(O$1,$A83),card!$D:$E,2,FALSE),"")</f>
        <v/>
      </c>
      <c r="P83" s="6" t="str">
        <f>_xlfn.IFNA(VLOOKUP(_xlfn.CONCAT(P$1,$A83),card!$D:$E,2,FALSE),"")</f>
        <v/>
      </c>
      <c r="Q83" s="6" t="str">
        <f>_xlfn.IFNA(VLOOKUP(_xlfn.CONCAT(Q$1,$A83),card!$D:$E,2,FALSE),"")</f>
        <v/>
      </c>
      <c r="R83" s="6" t="str">
        <f>_xlfn.IFNA(VLOOKUP(_xlfn.CONCAT(R$1,$A83),card!$D:$E,2,FALSE),"")</f>
        <v/>
      </c>
      <c r="S83" s="6" t="str">
        <f>_xlfn.IFNA(VLOOKUP(_xlfn.CONCAT(S$1,$A83),card!$D:$E,2,FALSE),"")</f>
        <v/>
      </c>
      <c r="T83" s="6" t="str">
        <f>_xlfn.IFNA(VLOOKUP(_xlfn.CONCAT(T$1,$A83),card!$D:$E,2,FALSE),"")</f>
        <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t="str">
        <f>_xlfn.IFNA(VLOOKUP(_xlfn.CONCAT(AC$1,$A83),card!$D:$E,2,FALSE),"")</f>
        <v/>
      </c>
      <c r="AD83" s="6" t="str">
        <f>_xlfn.IFNA(VLOOKUP(_xlfn.CONCAT(AD$1,$A83),card!$D:$E,2,FALSE),"")</f>
        <v/>
      </c>
      <c r="AE83" s="6" t="str">
        <f>_xlfn.IFNA(VLOOKUP(_xlfn.CONCAT(AE$1,$A83),card!$D:$E,2,FALSE),"")</f>
        <v/>
      </c>
      <c r="AF83" s="6" t="str">
        <f>_xlfn.IFNA(VLOOKUP(_xlfn.CONCAT(AF$1,$A83),card!$D:$E,2,FALSE),"")</f>
        <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391</v>
      </c>
      <c r="B84" s="6" t="str">
        <f>_xlfn.IFNA(VLOOKUP(_xlfn.CONCAT(B$1,$A84),card!$D:$E,2,FALSE),"")</f>
        <v/>
      </c>
      <c r="C84" s="6" t="str">
        <f>_xlfn.IFNA(VLOOKUP(_xlfn.CONCAT(C$1,$A84),card!$D:$E,2,FALSE),"")</f>
        <v/>
      </c>
      <c r="D84" s="6" t="str">
        <f>_xlfn.IFNA(VLOOKUP(_xlfn.CONCAT(D$1,$A84),card!$D:$E,2,FALSE),"")</f>
        <v/>
      </c>
      <c r="E84" s="6" t="str">
        <f>_xlfn.IFNA(VLOOKUP(_xlfn.CONCAT(E$1,$A84),card!$D:$E,2,FALSE),"")</f>
        <v/>
      </c>
      <c r="F84" s="6" t="str">
        <f>_xlfn.IFNA(VLOOKUP(_xlfn.CONCAT(F$1,$A84),card!$D:$E,2,FALSE),"")</f>
        <v/>
      </c>
      <c r="G84" s="6" t="str">
        <f>_xlfn.IFNA(VLOOKUP(_xlfn.CONCAT(G$1,$A84),card!$D:$E,2,FALSE),"")</f>
        <v/>
      </c>
      <c r="H84" s="6" t="str">
        <f>_xlfn.IFNA(VLOOKUP(_xlfn.CONCAT(H$1,$A84),card!$D:$E,2,FALSE),"")</f>
        <v/>
      </c>
      <c r="I84" s="6" t="str">
        <f>_xlfn.IFNA(VLOOKUP(_xlfn.CONCAT(I$1,$A84),card!$D:$E,2,FALSE),"")</f>
        <v/>
      </c>
      <c r="J84" s="6" t="str">
        <f>_xlfn.IFNA(VLOOKUP(_xlfn.CONCAT(J$1,$A84),card!$D:$E,2,FALSE),"")</f>
        <v/>
      </c>
      <c r="K84" s="6" t="str">
        <f>_xlfn.IFNA(VLOOKUP(_xlfn.CONCAT(K$1,$A84),card!$D:$E,2,FALSE),"")</f>
        <v/>
      </c>
      <c r="L84" s="6" t="str">
        <f>_xlfn.IFNA(VLOOKUP(_xlfn.CONCAT(L$1,$A84),card!$D:$E,2,FALSE),"")</f>
        <v/>
      </c>
      <c r="M84" s="6" t="str">
        <f>_xlfn.IFNA(VLOOKUP(_xlfn.CONCAT(M$1,$A84),card!$D:$E,2,FALSE),"")</f>
        <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t="str">
        <f>_xlfn.IFNA(VLOOKUP(_xlfn.CONCAT(S$1,$A84),card!$D:$E,2,FALSE),"")</f>
        <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t="str">
        <f>_xlfn.IFNA(VLOOKUP(_xlfn.CONCAT(Y$1,$A84),card!$D:$E,2,FALSE),"")</f>
        <v/>
      </c>
      <c r="Z84" s="6" t="str">
        <f>_xlfn.IFNA(VLOOKUP(_xlfn.CONCAT(Z$1,$A84),card!$D:$E,2,FALSE),"")</f>
        <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t="str">
        <f>_xlfn.IFNA(VLOOKUP(_xlfn.CONCAT(AI$1,$A84),card!$D:$E,2,FALSE),"")</f>
        <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679</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t="str">
        <f>_xlfn.IFNA(VLOOKUP(_xlfn.CONCAT(J$1,$A85),card!$D:$E,2,FALSE),"")</f>
        <v/>
      </c>
      <c r="K85" s="6" t="str">
        <f>_xlfn.IFNA(VLOOKUP(_xlfn.CONCAT(K$1,$A85),card!$D:$E,2,FALSE),"")</f>
        <v/>
      </c>
      <c r="L85" s="6" t="str">
        <f>_xlfn.IFNA(VLOOKUP(_xlfn.CONCAT(L$1,$A85),card!$D:$E,2,FALSE),"")</f>
        <v/>
      </c>
      <c r="M85" s="6" t="str">
        <f>_xlfn.IFNA(VLOOKUP(_xlfn.CONCAT(M$1,$A85),card!$D:$E,2,FALSE),"")</f>
        <v/>
      </c>
      <c r="N85" s="6" t="str">
        <f>_xlfn.IFNA(VLOOKUP(_xlfn.CONCAT(N$1,$A85),card!$D:$E,2,FALSE),"")</f>
        <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t="str">
        <f>_xlfn.IFNA(VLOOKUP(_xlfn.CONCAT(V$1,$A85),card!$D:$E,2,FALSE),"")</f>
        <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681</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t="str">
        <f>_xlfn.IFNA(VLOOKUP(_xlfn.CONCAT(H$1,$A86),card!$D:$E,2,FALSE),"")</f>
        <v/>
      </c>
      <c r="I86" s="6" t="str">
        <f>_xlfn.IFNA(VLOOKUP(_xlfn.CONCAT(I$1,$A86),card!$D:$E,2,FALSE),"")</f>
        <v/>
      </c>
      <c r="J86" s="6" t="str">
        <f>_xlfn.IFNA(VLOOKUP(_xlfn.CONCAT(J$1,$A86),card!$D:$E,2,FALSE),"")</f>
        <v/>
      </c>
      <c r="K86" s="6" t="str">
        <f>_xlfn.IFNA(VLOOKUP(_xlfn.CONCAT(K$1,$A86),card!$D:$E,2,FALSE),"")</f>
        <v/>
      </c>
      <c r="L86" s="6" t="str">
        <f>_xlfn.IFNA(VLOOKUP(_xlfn.CONCAT(L$1,$A86),card!$D:$E,2,FALSE),"")</f>
        <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t="str">
        <f>_xlfn.IFNA(VLOOKUP(_xlfn.CONCAT(W$1,$A86),card!$D:$E,2,FALSE),"")</f>
        <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395</v>
      </c>
      <c r="B87" s="6" t="str">
        <f>_xlfn.IFNA(VLOOKUP(_xlfn.CONCAT(B$1,$A87),card!$D:$E,2,FALSE),"")</f>
        <v/>
      </c>
      <c r="C87" s="6" t="str">
        <f>_xlfn.IFNA(VLOOKUP(_xlfn.CONCAT(C$1,$A87),card!$D:$E,2,FALSE),"")</f>
        <v/>
      </c>
      <c r="D87" s="6" t="str">
        <f>_xlfn.IFNA(VLOOKUP(_xlfn.CONCAT(D$1,$A87),card!$D:$E,2,FALSE),"")</f>
        <v/>
      </c>
      <c r="E87" s="6" t="str">
        <f>_xlfn.IFNA(VLOOKUP(_xlfn.CONCAT(E$1,$A87),card!$D:$E,2,FALSE),"")</f>
        <v/>
      </c>
      <c r="F87" s="6" t="str">
        <f>_xlfn.IFNA(VLOOKUP(_xlfn.CONCAT(F$1,$A87),card!$D:$E,2,FALSE),"")</f>
        <v/>
      </c>
      <c r="G87" s="6" t="str">
        <f>_xlfn.IFNA(VLOOKUP(_xlfn.CONCAT(G$1,$A87),card!$D:$E,2,FALSE),"")</f>
        <v/>
      </c>
      <c r="H87" s="6" t="str">
        <f>_xlfn.IFNA(VLOOKUP(_xlfn.CONCAT(H$1,$A87),card!$D:$E,2,FALSE),"")</f>
        <v/>
      </c>
      <c r="I87" s="6" t="str">
        <f>_xlfn.IFNA(VLOOKUP(_xlfn.CONCAT(I$1,$A87),card!$D:$E,2,FALSE),"")</f>
        <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t="str">
        <f>_xlfn.IFNA(VLOOKUP(_xlfn.CONCAT(P$1,$A87),card!$D:$E,2,FALSE),"")</f>
        <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t="str">
        <f>_xlfn.IFNA(VLOOKUP(_xlfn.CONCAT(AB$1,$A87),card!$D:$E,2,FALSE),"")</f>
        <v/>
      </c>
      <c r="AC87" s="6" t="str">
        <f>_xlfn.IFNA(VLOOKUP(_xlfn.CONCAT(AC$1,$A87),card!$D:$E,2,FALSE),"")</f>
        <v/>
      </c>
      <c r="AD87" s="6" t="str">
        <f>_xlfn.IFNA(VLOOKUP(_xlfn.CONCAT(AD$1,$A87),card!$D:$E,2,FALSE),"")</f>
        <v/>
      </c>
      <c r="AE87" s="6" t="str">
        <f>_xlfn.IFNA(VLOOKUP(_xlfn.CONCAT(AE$1,$A87),card!$D:$E,2,FALSE),"")</f>
        <v/>
      </c>
      <c r="AF87" s="6" t="str">
        <f>_xlfn.IFNA(VLOOKUP(_xlfn.CONCAT(AF$1,$A87),card!$D:$E,2,FALSE),"")</f>
        <v/>
      </c>
      <c r="AG87" s="6" t="str">
        <f>_xlfn.IFNA(VLOOKUP(_xlfn.CONCAT(AG$1,$A87),card!$D:$E,2,FALSE),"")</f>
        <v/>
      </c>
      <c r="AH87" s="6" t="str">
        <f>_xlfn.IFNA(VLOOKUP(_xlfn.CONCAT(AH$1,$A87),card!$D:$E,2,FALSE),"")</f>
        <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685</v>
      </c>
      <c r="B88" s="6" t="str">
        <f>_xlfn.IFNA(VLOOKUP(_xlfn.CONCAT(B$1,$A88),card!$D:$E,2,FALSE),"")</f>
        <v/>
      </c>
      <c r="C88" s="6" t="str">
        <f>_xlfn.IFNA(VLOOKUP(_xlfn.CONCAT(C$1,$A88),card!$D:$E,2,FALSE),"")</f>
        <v/>
      </c>
      <c r="D88" s="6" t="str">
        <f>_xlfn.IFNA(VLOOKUP(_xlfn.CONCAT(D$1,$A88),card!$D:$E,2,FALSE),"")</f>
        <v/>
      </c>
      <c r="E88" s="6" t="str">
        <f>_xlfn.IFNA(VLOOKUP(_xlfn.CONCAT(E$1,$A88),card!$D:$E,2,FALSE),"")</f>
        <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t="str">
        <f>_xlfn.IFNA(VLOOKUP(_xlfn.CONCAT(N$1,$A88),card!$D:$E,2,FALSE),"")</f>
        <v/>
      </c>
      <c r="O88" s="6" t="str">
        <f>_xlfn.IFNA(VLOOKUP(_xlfn.CONCAT(O$1,$A88),card!$D:$E,2,FALSE),"")</f>
        <v/>
      </c>
      <c r="P88" s="6" t="str">
        <f>_xlfn.IFNA(VLOOKUP(_xlfn.CONCAT(P$1,$A88),card!$D:$E,2,FALSE),"")</f>
        <v/>
      </c>
      <c r="Q88" s="6" t="str">
        <f>_xlfn.IFNA(VLOOKUP(_xlfn.CONCAT(Q$1,$A88),card!$D:$E,2,FALSE),"")</f>
        <v/>
      </c>
      <c r="R88" s="6" t="str">
        <f>_xlfn.IFNA(VLOOKUP(_xlfn.CONCAT(R$1,$A88),card!$D:$E,2,FALSE),"")</f>
        <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t="str">
        <f>_xlfn.IFNA(VLOOKUP(_xlfn.CONCAT(AJ$1,$A88),card!$D:$E,2,FALSE),"")</f>
        <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400</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t="str">
        <f>_xlfn.IFNA(VLOOKUP(_xlfn.CONCAT(M$1,$A89),card!$D:$E,2,FALSE),"")</f>
        <v/>
      </c>
      <c r="N89" s="6" t="str">
        <f>_xlfn.IFNA(VLOOKUP(_xlfn.CONCAT(N$1,$A89),card!$D:$E,2,FALSE),"")</f>
        <v/>
      </c>
      <c r="O89" s="6" t="str">
        <f>_xlfn.IFNA(VLOOKUP(_xlfn.CONCAT(O$1,$A89),card!$D:$E,2,FALSE),"")</f>
        <v/>
      </c>
      <c r="P89" s="6" t="str">
        <f>_xlfn.IFNA(VLOOKUP(_xlfn.CONCAT(P$1,$A89),card!$D:$E,2,FALSE),"")</f>
        <v/>
      </c>
      <c r="Q89" s="6" t="str">
        <f>_xlfn.IFNA(VLOOKUP(_xlfn.CONCAT(Q$1,$A89),card!$D:$E,2,FALSE),"")</f>
        <v/>
      </c>
      <c r="R89" s="6" t="str">
        <f>_xlfn.IFNA(VLOOKUP(_xlfn.CONCAT(R$1,$A89),card!$D:$E,2,FALSE),"")</f>
        <v/>
      </c>
      <c r="S89" s="6" t="str">
        <f>_xlfn.IFNA(VLOOKUP(_xlfn.CONCAT(S$1,$A89),card!$D:$E,2,FALSE),"")</f>
        <v/>
      </c>
      <c r="T89" s="6" t="str">
        <f>_xlfn.IFNA(VLOOKUP(_xlfn.CONCAT(T$1,$A89),card!$D:$E,2,FALSE),"")</f>
        <v/>
      </c>
      <c r="U89" s="6" t="str">
        <f>_xlfn.IFNA(VLOOKUP(_xlfn.CONCAT(U$1,$A89),card!$D:$E,2,FALSE),"")</f>
        <v/>
      </c>
      <c r="V89" s="6" t="str">
        <f>_xlfn.IFNA(VLOOKUP(_xlfn.CONCAT(V$1,$A89),card!$D:$E,2,FALSE),"")</f>
        <v/>
      </c>
      <c r="W89" s="6" t="str">
        <f>_xlfn.IFNA(VLOOKUP(_xlfn.CONCAT(W$1,$A89),card!$D:$E,2,FALSE),"")</f>
        <v/>
      </c>
      <c r="X89" s="6" t="str">
        <f>_xlfn.IFNA(VLOOKUP(_xlfn.CONCAT(X$1,$A89),card!$D:$E,2,FALSE),"")</f>
        <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t="str">
        <f>_xlfn.IFNA(VLOOKUP(_xlfn.CONCAT(AC$1,$A89),card!$D:$E,2,FALSE),"")</f>
        <v/>
      </c>
      <c r="AD89" s="6" t="str">
        <f>_xlfn.IFNA(VLOOKUP(_xlfn.CONCAT(AD$1,$A89),card!$D:$E,2,FALSE),"")</f>
        <v/>
      </c>
      <c r="AE89" s="6" t="str">
        <f>_xlfn.IFNA(VLOOKUP(_xlfn.CONCAT(AE$1,$A89),card!$D:$E,2,FALSE),"")</f>
        <v/>
      </c>
      <c r="AF89" s="6" t="str">
        <f>_xlfn.IFNA(VLOOKUP(_xlfn.CONCAT(AF$1,$A89),card!$D:$E,2,FALSE),"")</f>
        <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689</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t="str">
        <f>_xlfn.IFNA(VLOOKUP(_xlfn.CONCAT(J$1,$A90),card!$D:$E,2,FALSE),"")</f>
        <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t="str">
        <f>_xlfn.IFNA(VLOOKUP(_xlfn.CONCAT(R$1,$A90),card!$D:$E,2,FALSE),"")</f>
        <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t="str">
        <f>_xlfn.IFNA(VLOOKUP(_xlfn.CONCAT(AE$1,$A90),card!$D:$E,2,FALSE),"")</f>
        <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691</v>
      </c>
      <c r="B91" s="6" t="str">
        <f>_xlfn.IFNA(VLOOKUP(_xlfn.CONCAT(B$1,$A91),card!$D:$E,2,FALSE),"")</f>
        <v/>
      </c>
      <c r="C91" s="6" t="str">
        <f>_xlfn.IFNA(VLOOKUP(_xlfn.CONCAT(C$1,$A91),card!$D:$E,2,FALSE),"")</f>
        <v/>
      </c>
      <c r="D91" s="6" t="str">
        <f>_xlfn.IFNA(VLOOKUP(_xlfn.CONCAT(D$1,$A91),card!$D:$E,2,FALSE),"")</f>
        <v/>
      </c>
      <c r="E91" s="6" t="str">
        <f>_xlfn.IFNA(VLOOKUP(_xlfn.CONCAT(E$1,$A91),card!$D:$E,2,FALSE),"")</f>
        <v/>
      </c>
      <c r="F91" s="6" t="str">
        <f>_xlfn.IFNA(VLOOKUP(_xlfn.CONCAT(F$1,$A91),card!$D:$E,2,FALSE),"")</f>
        <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t="str">
        <f>_xlfn.IFNA(VLOOKUP(_xlfn.CONCAT(P$1,$A91),card!$D:$E,2,FALSE),"")</f>
        <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t="str">
        <f>_xlfn.IFNA(VLOOKUP(_xlfn.CONCAT(AG$1,$A91),card!$D:$E,2,FALSE),"")</f>
        <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404</v>
      </c>
      <c r="B92" s="6" t="str">
        <f>_xlfn.IFNA(VLOOKUP(_xlfn.CONCAT(B$1,$A92),card!$D:$E,2,FALSE),"")</f>
        <v/>
      </c>
      <c r="C92" s="6" t="str">
        <f>_xlfn.IFNA(VLOOKUP(_xlfn.CONCAT(C$1,$A92),card!$D:$E,2,FALSE),"")</f>
        <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t="str">
        <f>_xlfn.IFNA(VLOOKUP(_xlfn.CONCAT(J$1,$A92),card!$D:$E,2,FALSE),"")</f>
        <v/>
      </c>
      <c r="K92" s="6" t="str">
        <f>_xlfn.IFNA(VLOOKUP(_xlfn.CONCAT(K$1,$A92),card!$D:$E,2,FALSE),"")</f>
        <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t="str">
        <f>_xlfn.IFNA(VLOOKUP(_xlfn.CONCAT(R$1,$A92),card!$D:$E,2,FALSE),"")</f>
        <v/>
      </c>
      <c r="S92" s="6" t="str">
        <f>_xlfn.IFNA(VLOOKUP(_xlfn.CONCAT(S$1,$A92),card!$D:$E,2,FALSE),"")</f>
        <v/>
      </c>
      <c r="T92" s="6" t="str">
        <f>_xlfn.IFNA(VLOOKUP(_xlfn.CONCAT(T$1,$A92),card!$D:$E,2,FALSE),"")</f>
        <v/>
      </c>
      <c r="U92" s="6" t="str">
        <f>_xlfn.IFNA(VLOOKUP(_xlfn.CONCAT(U$1,$A92),card!$D:$E,2,FALSE),"")</f>
        <v/>
      </c>
      <c r="V92" s="6" t="str">
        <f>_xlfn.IFNA(VLOOKUP(_xlfn.CONCAT(V$1,$A92),card!$D:$E,2,FALSE),"")</f>
        <v/>
      </c>
      <c r="W92" s="6" t="str">
        <f>_xlfn.IFNA(VLOOKUP(_xlfn.CONCAT(W$1,$A92),card!$D:$E,2,FALSE),"")</f>
        <v/>
      </c>
      <c r="X92" s="6" t="str">
        <f>_xlfn.IFNA(VLOOKUP(_xlfn.CONCAT(X$1,$A92),card!$D:$E,2,FALSE),"")</f>
        <v/>
      </c>
      <c r="Y92" s="6" t="str">
        <f>_xlfn.IFNA(VLOOKUP(_xlfn.CONCAT(Y$1,$A92),card!$D:$E,2,FALSE),"")</f>
        <v/>
      </c>
      <c r="Z92" s="6" t="str">
        <f>_xlfn.IFNA(VLOOKUP(_xlfn.CONCAT(Z$1,$A92),card!$D:$E,2,FALSE),"")</f>
        <v/>
      </c>
      <c r="AA92" s="6" t="str">
        <f>_xlfn.IFNA(VLOOKUP(_xlfn.CONCAT(AA$1,$A92),card!$D:$E,2,FALSE),"")</f>
        <v/>
      </c>
      <c r="AB92" s="6" t="str">
        <f>_xlfn.IFNA(VLOOKUP(_xlfn.CONCAT(AB$1,$A92),card!$D:$E,2,FALSE),"")</f>
        <v/>
      </c>
      <c r="AC92" s="6" t="str">
        <f>_xlfn.IFNA(VLOOKUP(_xlfn.CONCAT(AC$1,$A92),card!$D:$E,2,FALSE),"")</f>
        <v/>
      </c>
      <c r="AD92" s="6" t="str">
        <f>_xlfn.IFNA(VLOOKUP(_xlfn.CONCAT(AD$1,$A92),card!$D:$E,2,FALSE),"")</f>
        <v/>
      </c>
      <c r="AE92" s="6" t="str">
        <f>_xlfn.IFNA(VLOOKUP(_xlfn.CONCAT(AE$1,$A92),card!$D:$E,2,FALSE),"")</f>
        <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695</v>
      </c>
      <c r="B93" s="6" t="str">
        <f>_xlfn.IFNA(VLOOKUP(_xlfn.CONCAT(B$1,$A93),card!$D:$E,2,FALSE),"")</f>
        <v/>
      </c>
      <c r="C93" s="6" t="str">
        <f>_xlfn.IFNA(VLOOKUP(_xlfn.CONCAT(C$1,$A93),card!$D:$E,2,FALSE),"")</f>
        <v/>
      </c>
      <c r="D93" s="6" t="str">
        <f>_xlfn.IFNA(VLOOKUP(_xlfn.CONCAT(D$1,$A93),card!$D:$E,2,FALSE),"")</f>
        <v/>
      </c>
      <c r="E93" s="6" t="str">
        <f>_xlfn.IFNA(VLOOKUP(_xlfn.CONCAT(E$1,$A93),card!$D:$E,2,FALSE),"")</f>
        <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t="str">
        <f>_xlfn.IFNA(VLOOKUP(_xlfn.CONCAT(K$1,$A93),card!$D:$E,2,FALSE),"")</f>
        <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t="str">
        <f>_xlfn.IFNA(VLOOKUP(_xlfn.CONCAT(AI$1,$A93),card!$D:$E,2,FALSE),"")</f>
        <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409</v>
      </c>
      <c r="B94" s="6" t="str">
        <f>_xlfn.IFNA(VLOOKUP(_xlfn.CONCAT(B$1,$A94),card!$D:$E,2,FALSE),"")</f>
        <v/>
      </c>
      <c r="C94" s="6" t="str">
        <f>_xlfn.IFNA(VLOOKUP(_xlfn.CONCAT(C$1,$A94),card!$D:$E,2,FALSE),"")</f>
        <v/>
      </c>
      <c r="D94" s="6" t="str">
        <f>_xlfn.IFNA(VLOOKUP(_xlfn.CONCAT(D$1,$A94),card!$D:$E,2,FALSE),"")</f>
        <v/>
      </c>
      <c r="E94" s="6" t="str">
        <f>_xlfn.IFNA(VLOOKUP(_xlfn.CONCAT(E$1,$A94),card!$D:$E,2,FALSE),"")</f>
        <v/>
      </c>
      <c r="F94" s="6" t="str">
        <f>_xlfn.IFNA(VLOOKUP(_xlfn.CONCAT(F$1,$A94),card!$D:$E,2,FALSE),"")</f>
        <v/>
      </c>
      <c r="G94" s="6" t="str">
        <f>_xlfn.IFNA(VLOOKUP(_xlfn.CONCAT(G$1,$A94),card!$D:$E,2,FALSE),"")</f>
        <v/>
      </c>
      <c r="H94" s="6" t="str">
        <f>_xlfn.IFNA(VLOOKUP(_xlfn.CONCAT(H$1,$A94),card!$D:$E,2,FALSE),"")</f>
        <v/>
      </c>
      <c r="I94" s="6" t="str">
        <f>_xlfn.IFNA(VLOOKUP(_xlfn.CONCAT(I$1,$A94),card!$D:$E,2,FALSE),"")</f>
        <v/>
      </c>
      <c r="J94" s="6" t="str">
        <f>_xlfn.IFNA(VLOOKUP(_xlfn.CONCAT(J$1,$A94),card!$D:$E,2,FALSE),"")</f>
        <v/>
      </c>
      <c r="K94" s="6" t="str">
        <f>_xlfn.IFNA(VLOOKUP(_xlfn.CONCAT(K$1,$A94),card!$D:$E,2,FALSE),"")</f>
        <v/>
      </c>
      <c r="L94" s="6" t="str">
        <f>_xlfn.IFNA(VLOOKUP(_xlfn.CONCAT(L$1,$A94),card!$D:$E,2,FALSE),"")</f>
        <v/>
      </c>
      <c r="M94" s="6" t="str">
        <f>_xlfn.IFNA(VLOOKUP(_xlfn.CONCAT(M$1,$A94),card!$D:$E,2,FALSE),"")</f>
        <v/>
      </c>
      <c r="N94" s="6" t="str">
        <f>_xlfn.IFNA(VLOOKUP(_xlfn.CONCAT(N$1,$A94),card!$D:$E,2,FALSE),"")</f>
        <v/>
      </c>
      <c r="O94" s="6" t="str">
        <f>_xlfn.IFNA(VLOOKUP(_xlfn.CONCAT(O$1,$A94),card!$D:$E,2,FALSE),"")</f>
        <v/>
      </c>
      <c r="P94" s="6" t="str">
        <f>_xlfn.IFNA(VLOOKUP(_xlfn.CONCAT(P$1,$A94),card!$D:$E,2,FALSE),"")</f>
        <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t="str">
        <f>_xlfn.IFNA(VLOOKUP(_xlfn.CONCAT(V$1,$A94),card!$D:$E,2,FALSE),"")</f>
        <v/>
      </c>
      <c r="W94" s="6" t="str">
        <f>_xlfn.IFNA(VLOOKUP(_xlfn.CONCAT(W$1,$A94),card!$D:$E,2,FALSE),"")</f>
        <v/>
      </c>
      <c r="X94" s="6" t="str">
        <f>_xlfn.IFNA(VLOOKUP(_xlfn.CONCAT(X$1,$A94),card!$D:$E,2,FALSE),"")</f>
        <v/>
      </c>
      <c r="Y94" s="6" t="str">
        <f>_xlfn.IFNA(VLOOKUP(_xlfn.CONCAT(Y$1,$A94),card!$D:$E,2,FALSE),"")</f>
        <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t="str">
        <f>_xlfn.IFNA(VLOOKUP(_xlfn.CONCAT(AD$1,$A94),card!$D:$E,2,FALSE),"")</f>
        <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t="str">
        <f>_xlfn.IFNA(VLOOKUP(_xlfn.CONCAT(AJ$1,$A94),card!$D:$E,2,FALSE),"")</f>
        <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698</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t="str">
        <f>_xlfn.IFNA(VLOOKUP(_xlfn.CONCAT(R$1,$A95),card!$D:$E,2,FALSE),"")</f>
        <v/>
      </c>
      <c r="S95" s="6" t="str">
        <f>_xlfn.IFNA(VLOOKUP(_xlfn.CONCAT(S$1,$A95),card!$D:$E,2,FALSE),"")</f>
        <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t="str">
        <f>_xlfn.IFNA(VLOOKUP(_xlfn.CONCAT(AE$1,$A95),card!$D:$E,2,FALSE),"")</f>
        <v/>
      </c>
      <c r="AF95" s="6" t="str">
        <f>_xlfn.IFNA(VLOOKUP(_xlfn.CONCAT(AF$1,$A95),card!$D:$E,2,FALSE),"")</f>
        <v/>
      </c>
      <c r="AG95" s="6" t="str">
        <f>_xlfn.IFNA(VLOOKUP(_xlfn.CONCAT(AG$1,$A95),card!$D:$E,2,FALSE),"")</f>
        <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700</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t="str">
        <f>_xlfn.IFNA(VLOOKUP(_xlfn.CONCAT(M$1,$A96),card!$D:$E,2,FALSE),"")</f>
        <v/>
      </c>
      <c r="N96" s="6" t="str">
        <f>_xlfn.IFNA(VLOOKUP(_xlfn.CONCAT(N$1,$A96),card!$D:$E,2,FALSE),"")</f>
        <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t="str">
        <f>_xlfn.IFNA(VLOOKUP(_xlfn.CONCAT(AD$1,$A96),card!$D:$E,2,FALSE),"")</f>
        <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t="str">
        <f>_xlfn.IFNA(VLOOKUP(_xlfn.CONCAT(AJ$1,$A96),card!$D:$E,2,FALSE),"")</f>
        <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414</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t="str">
        <f>_xlfn.IFNA(VLOOKUP(_xlfn.CONCAT(H$1,$A97),card!$D:$E,2,FALSE),"")</f>
        <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t="str">
        <f>_xlfn.IFNA(VLOOKUP(_xlfn.CONCAT(S$1,$A97),card!$D:$E,2,FALSE),"")</f>
        <v/>
      </c>
      <c r="T97" s="6" t="str">
        <f>_xlfn.IFNA(VLOOKUP(_xlfn.CONCAT(T$1,$A97),card!$D:$E,2,FALSE),"")</f>
        <v/>
      </c>
      <c r="U97" s="6" t="str">
        <f>_xlfn.IFNA(VLOOKUP(_xlfn.CONCAT(U$1,$A97),card!$D:$E,2,FALSE),"")</f>
        <v/>
      </c>
      <c r="V97" s="6" t="str">
        <f>_xlfn.IFNA(VLOOKUP(_xlfn.CONCAT(V$1,$A97),card!$D:$E,2,FALSE),"")</f>
        <v/>
      </c>
      <c r="W97" s="6" t="str">
        <f>_xlfn.IFNA(VLOOKUP(_xlfn.CONCAT(W$1,$A97),card!$D:$E,2,FALSE),"")</f>
        <v/>
      </c>
      <c r="X97" s="6" t="str">
        <f>_xlfn.IFNA(VLOOKUP(_xlfn.CONCAT(X$1,$A97),card!$D:$E,2,FALSE),"")</f>
        <v/>
      </c>
      <c r="Y97" s="6" t="str">
        <f>_xlfn.IFNA(VLOOKUP(_xlfn.CONCAT(Y$1,$A97),card!$D:$E,2,FALSE),"")</f>
        <v/>
      </c>
      <c r="Z97" s="6" t="str">
        <f>_xlfn.IFNA(VLOOKUP(_xlfn.CONCAT(Z$1,$A97),card!$D:$E,2,FALSE),"")</f>
        <v/>
      </c>
      <c r="AA97" s="6" t="str">
        <f>_xlfn.IFNA(VLOOKUP(_xlfn.CONCAT(AA$1,$A97),card!$D:$E,2,FALSE),"")</f>
        <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t="str">
        <f>_xlfn.IFNA(VLOOKUP(_xlfn.CONCAT(AI$1,$A97),card!$D:$E,2,FALSE),"")</f>
        <v/>
      </c>
      <c r="AJ97" s="6" t="str">
        <f>_xlfn.IFNA(VLOOKUP(_xlfn.CONCAT(AJ$1,$A97),card!$D:$E,2,FALSE),"")</f>
        <v/>
      </c>
      <c r="AK97" s="6" t="str">
        <f>_xlfn.IFNA(VLOOKUP(_xlfn.CONCAT(AK$1,$A97),card!$D:$E,2,FALSE),"")</f>
        <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704</v>
      </c>
      <c r="B98" s="6" t="str">
        <f>_xlfn.IFNA(VLOOKUP(_xlfn.CONCAT(B$1,$A98),card!$D:$E,2,FALSE),"")</f>
        <v/>
      </c>
      <c r="C98" s="6" t="str">
        <f>_xlfn.IFNA(VLOOKUP(_xlfn.CONCAT(C$1,$A98),card!$D:$E,2,FALSE),"")</f>
        <v/>
      </c>
      <c r="D98" s="6" t="str">
        <f>_xlfn.IFNA(VLOOKUP(_xlfn.CONCAT(D$1,$A98),card!$D:$E,2,FALSE),"")</f>
        <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t="str">
        <f>_xlfn.IFNA(VLOOKUP(_xlfn.CONCAT(AA$1,$A98),card!$D:$E,2,FALSE),"")</f>
        <v/>
      </c>
      <c r="AB98" s="6" t="str">
        <f>_xlfn.IFNA(VLOOKUP(_xlfn.CONCAT(AB$1,$A98),card!$D:$E,2,FALSE),"")</f>
        <v/>
      </c>
      <c r="AC98" s="6" t="str">
        <f>_xlfn.IFNA(VLOOKUP(_xlfn.CONCAT(AC$1,$A98),card!$D:$E,2,FALSE),"")</f>
        <v/>
      </c>
      <c r="AD98" s="6" t="str">
        <f>_xlfn.IFNA(VLOOKUP(_xlfn.CONCAT(AD$1,$A98),card!$D:$E,2,FALSE),"")</f>
        <v/>
      </c>
      <c r="AE98" s="6" t="str">
        <f>_xlfn.IFNA(VLOOKUP(_xlfn.CONCAT(AE$1,$A98),card!$D:$E,2,FALSE),"")</f>
        <v/>
      </c>
      <c r="AF98" s="6" t="str">
        <f>_xlfn.IFNA(VLOOKUP(_xlfn.CONCAT(AF$1,$A98),card!$D:$E,2,FALSE),"")</f>
        <v/>
      </c>
      <c r="AG98" s="6" t="str">
        <f>_xlfn.IFNA(VLOOKUP(_xlfn.CONCAT(AG$1,$A98),card!$D:$E,2,FALSE),"")</f>
        <v/>
      </c>
      <c r="AH98" s="6" t="str">
        <f>_xlfn.IFNA(VLOOKUP(_xlfn.CONCAT(AH$1,$A98),card!$D:$E,2,FALSE),"")</f>
        <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419</v>
      </c>
      <c r="B99" s="6" t="str">
        <f>_xlfn.IFNA(VLOOKUP(_xlfn.CONCAT(B$1,$A99),card!$D:$E,2,FALSE),"")</f>
        <v/>
      </c>
      <c r="C99" s="6" t="str">
        <f>_xlfn.IFNA(VLOOKUP(_xlfn.CONCAT(C$1,$A99),card!$D:$E,2,FALSE),"")</f>
        <v/>
      </c>
      <c r="D99" s="6" t="str">
        <f>_xlfn.IFNA(VLOOKUP(_xlfn.CONCAT(D$1,$A99),card!$D:$E,2,FALSE),"")</f>
        <v/>
      </c>
      <c r="E99" s="6" t="str">
        <f>_xlfn.IFNA(VLOOKUP(_xlfn.CONCAT(E$1,$A99),card!$D:$E,2,FALSE),"")</f>
        <v/>
      </c>
      <c r="F99" s="6" t="str">
        <f>_xlfn.IFNA(VLOOKUP(_xlfn.CONCAT(F$1,$A99),card!$D:$E,2,FALSE),"")</f>
        <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t="str">
        <f>_xlfn.IFNA(VLOOKUP(_xlfn.CONCAT(O$1,$A99),card!$D:$E,2,FALSE),"")</f>
        <v/>
      </c>
      <c r="P99" s="6" t="str">
        <f>_xlfn.IFNA(VLOOKUP(_xlfn.CONCAT(P$1,$A99),card!$D:$E,2,FALSE),"")</f>
        <v/>
      </c>
      <c r="Q99" s="6" t="str">
        <f>_xlfn.IFNA(VLOOKUP(_xlfn.CONCAT(Q$1,$A99),card!$D:$E,2,FALSE),"")</f>
        <v/>
      </c>
      <c r="R99" s="6" t="str">
        <f>_xlfn.IFNA(VLOOKUP(_xlfn.CONCAT(R$1,$A99),card!$D:$E,2,FALSE),"")</f>
        <v/>
      </c>
      <c r="S99" s="6" t="str">
        <f>_xlfn.IFNA(VLOOKUP(_xlfn.CONCAT(S$1,$A99),card!$D:$E,2,FALSE),"")</f>
        <v/>
      </c>
      <c r="T99" s="6" t="str">
        <f>_xlfn.IFNA(VLOOKUP(_xlfn.CONCAT(T$1,$A99),card!$D:$E,2,FALSE),"")</f>
        <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t="str">
        <f>_xlfn.IFNA(VLOOKUP(_xlfn.CONCAT(AB$1,$A99),card!$D:$E,2,FALSE),"")</f>
        <v/>
      </c>
      <c r="AC99" s="6" t="str">
        <f>_xlfn.IFNA(VLOOKUP(_xlfn.CONCAT(AC$1,$A99),card!$D:$E,2,FALSE),"")</f>
        <v/>
      </c>
      <c r="AD99" s="6" t="str">
        <f>_xlfn.IFNA(VLOOKUP(_xlfn.CONCAT(AD$1,$A99),card!$D:$E,2,FALSE),"")</f>
        <v/>
      </c>
      <c r="AE99" s="6" t="str">
        <f>_xlfn.IFNA(VLOOKUP(_xlfn.CONCAT(AE$1,$A99),card!$D:$E,2,FALSE),"")</f>
        <v/>
      </c>
      <c r="AF99" s="6" t="str">
        <f>_xlfn.IFNA(VLOOKUP(_xlfn.CONCAT(AF$1,$A99),card!$D:$E,2,FALSE),"")</f>
        <v/>
      </c>
      <c r="AG99" s="6" t="str">
        <f>_xlfn.IFNA(VLOOKUP(_xlfn.CONCAT(AG$1,$A99),card!$D:$E,2,FALSE),"")</f>
        <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708</v>
      </c>
      <c r="B100" s="6" t="str">
        <f>_xlfn.IFNA(VLOOKUP(_xlfn.CONCAT(B$1,$A100),card!$D:$E,2,FALSE),"")</f>
        <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t="str">
        <f>_xlfn.IFNA(VLOOKUP(_xlfn.CONCAT(O$1,$A100),card!$D:$E,2,FALSE),"")</f>
        <v/>
      </c>
      <c r="P100" s="6" t="str">
        <f>_xlfn.IFNA(VLOOKUP(_xlfn.CONCAT(P$1,$A100),card!$D:$E,2,FALSE),"")</f>
        <v/>
      </c>
      <c r="Q100" s="6" t="str">
        <f>_xlfn.IFNA(VLOOKUP(_xlfn.CONCAT(Q$1,$A100),card!$D:$E,2,FALSE),"")</f>
        <v/>
      </c>
      <c r="R100" s="6" t="str">
        <f>_xlfn.IFNA(VLOOKUP(_xlfn.CONCAT(R$1,$A100),card!$D:$E,2,FALSE),"")</f>
        <v/>
      </c>
      <c r="S100" s="6" t="str">
        <f>_xlfn.IFNA(VLOOKUP(_xlfn.CONCAT(S$1,$A100),card!$D:$E,2,FALSE),"")</f>
        <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t="str">
        <f>_xlfn.IFNA(VLOOKUP(_xlfn.CONCAT(Y$1,$A100),card!$D:$E,2,FALSE),"")</f>
        <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709</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t="str">
        <f>_xlfn.IFNA(VLOOKUP(_xlfn.CONCAT(R$1,$A101),card!$D:$E,2,FALSE),"")</f>
        <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t="str">
        <f>_xlfn.IFNA(VLOOKUP(_xlfn.CONCAT(AA$1,$A101),card!$D:$E,2,FALSE),"")</f>
        <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t="str">
        <f>_xlfn.IFNA(VLOOKUP(_xlfn.CONCAT(AF$1,$A101),card!$D:$E,2,FALSE),"")</f>
        <v/>
      </c>
      <c r="AG101" s="6" t="str">
        <f>_xlfn.IFNA(VLOOKUP(_xlfn.CONCAT(AG$1,$A101),card!$D:$E,2,FALSE),"")</f>
        <v/>
      </c>
      <c r="AH101" s="6" t="str">
        <f>_xlfn.IFNA(VLOOKUP(_xlfn.CONCAT(AH$1,$A101),card!$D:$E,2,FALSE),"")</f>
        <v/>
      </c>
      <c r="AI101" s="6" t="str">
        <f>_xlfn.IFNA(VLOOKUP(_xlfn.CONCAT(AI$1,$A101),card!$D:$E,2,FALSE),"")</f>
        <v/>
      </c>
      <c r="AJ101" s="6" t="str">
        <f>_xlfn.IFNA(VLOOKUP(_xlfn.CONCAT(AJ$1,$A101),card!$D:$E,2,FALSE),"")</f>
        <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424</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t="str">
        <f>_xlfn.IFNA(VLOOKUP(_xlfn.CONCAT(M$1,$A102),card!$D:$E,2,FALSE),"")</f>
        <v/>
      </c>
      <c r="N102" s="6" t="str">
        <f>_xlfn.IFNA(VLOOKUP(_xlfn.CONCAT(N$1,$A102),card!$D:$E,2,FALSE),"")</f>
        <v/>
      </c>
      <c r="O102" s="6" t="str">
        <f>_xlfn.IFNA(VLOOKUP(_xlfn.CONCAT(O$1,$A102),card!$D:$E,2,FALSE),"")</f>
        <v/>
      </c>
      <c r="P102" s="6" t="str">
        <f>_xlfn.IFNA(VLOOKUP(_xlfn.CONCAT(P$1,$A102),card!$D:$E,2,FALSE),"")</f>
        <v/>
      </c>
      <c r="Q102" s="6" t="str">
        <f>_xlfn.IFNA(VLOOKUP(_xlfn.CONCAT(Q$1,$A102),card!$D:$E,2,FALSE),"")</f>
        <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t="str">
        <f>_xlfn.IFNA(VLOOKUP(_xlfn.CONCAT(V$1,$A102),card!$D:$E,2,FALSE),"")</f>
        <v/>
      </c>
      <c r="W102" s="6" t="str">
        <f>_xlfn.IFNA(VLOOKUP(_xlfn.CONCAT(W$1,$A102),card!$D:$E,2,FALSE),"")</f>
        <v/>
      </c>
      <c r="X102" s="6" t="str">
        <f>_xlfn.IFNA(VLOOKUP(_xlfn.CONCAT(X$1,$A102),card!$D:$E,2,FALSE),"")</f>
        <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t="str">
        <f>_xlfn.IFNA(VLOOKUP(_xlfn.CONCAT(AD$1,$A102),card!$D:$E,2,FALSE),"")</f>
        <v/>
      </c>
      <c r="AE102" s="6" t="str">
        <f>_xlfn.IFNA(VLOOKUP(_xlfn.CONCAT(AE$1,$A102),card!$D:$E,2,FALSE),"")</f>
        <v/>
      </c>
      <c r="AF102" s="6" t="str">
        <f>_xlfn.IFNA(VLOOKUP(_xlfn.CONCAT(AF$1,$A102),card!$D:$E,2,FALSE),"")</f>
        <v/>
      </c>
      <c r="AG102" s="6" t="str">
        <f>_xlfn.IFNA(VLOOKUP(_xlfn.CONCAT(AG$1,$A102),card!$D:$E,2,FALSE),"")</f>
        <v/>
      </c>
      <c r="AH102" s="6" t="str">
        <f>_xlfn.IFNA(VLOOKUP(_xlfn.CONCAT(AH$1,$A102),card!$D:$E,2,FALSE),"")</f>
        <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713</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t="str">
        <f>_xlfn.IFNA(VLOOKUP(_xlfn.CONCAT(H$1,$A103),card!$D:$E,2,FALSE),"")</f>
        <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t="str">
        <f>_xlfn.IFNA(VLOOKUP(_xlfn.CONCAT(Z$1,$A103),card!$D:$E,2,FALSE),"")</f>
        <v/>
      </c>
      <c r="AA103" s="6" t="str">
        <f>_xlfn.IFNA(VLOOKUP(_xlfn.CONCAT(AA$1,$A103),card!$D:$E,2,FALSE),"")</f>
        <v/>
      </c>
      <c r="AB103" s="6" t="str">
        <f>_xlfn.IFNA(VLOOKUP(_xlfn.CONCAT(AB$1,$A103),card!$D:$E,2,FALSE),"")</f>
        <v/>
      </c>
      <c r="AC103" s="6" t="str">
        <f>_xlfn.IFNA(VLOOKUP(_xlfn.CONCAT(AC$1,$A103),card!$D:$E,2,FALSE),"")</f>
        <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t="str">
        <f>_xlfn.IFNA(VLOOKUP(_xlfn.CONCAT(AK$1,$A103),card!$D:$E,2,FALSE),"")</f>
        <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2268</v>
      </c>
      <c r="B104" s="6" t="str">
        <f>_xlfn.IFNA(VLOOKUP(_xlfn.CONCAT(B$1,$A104),card!$D:$E,2,FALSE),"")</f>
        <v/>
      </c>
      <c r="C104" s="6" t="str">
        <f>_xlfn.IFNA(VLOOKUP(_xlfn.CONCAT(C$1,$A104),card!$D:$E,2,FALSE),"")</f>
        <v/>
      </c>
      <c r="D104" s="6" t="str">
        <f>_xlfn.IFNA(VLOOKUP(_xlfn.CONCAT(D$1,$A104),card!$D:$E,2,FALSE),"")</f>
        <v/>
      </c>
      <c r="E104" s="6" t="str">
        <f>_xlfn.IFNA(VLOOKUP(_xlfn.CONCAT(E$1,$A104),card!$D:$E,2,FALSE),"")</f>
        <v/>
      </c>
      <c r="F104" s="6" t="str">
        <f>_xlfn.IFNA(VLOOKUP(_xlfn.CONCAT(F$1,$A104),card!$D:$E,2,FALSE),"")</f>
        <v/>
      </c>
      <c r="G104" s="6" t="str">
        <f>_xlfn.IFNA(VLOOKUP(_xlfn.CONCAT(G$1,$A104),card!$D:$E,2,FALSE),"")</f>
        <v/>
      </c>
      <c r="H104" s="6" t="str">
        <f>_xlfn.IFNA(VLOOKUP(_xlfn.CONCAT(H$1,$A104),card!$D:$E,2,FALSE),"")</f>
        <v/>
      </c>
      <c r="I104" s="6" t="str">
        <f>_xlfn.IFNA(VLOOKUP(_xlfn.CONCAT(I$1,$A104),card!$D:$E,2,FALSE),"")</f>
        <v/>
      </c>
      <c r="J104" s="6" t="str">
        <f>_xlfn.IFNA(VLOOKUP(_xlfn.CONCAT(J$1,$A104),card!$D:$E,2,FALSE),"")</f>
        <v/>
      </c>
      <c r="K104" s="6" t="str">
        <f>_xlfn.IFNA(VLOOKUP(_xlfn.CONCAT(K$1,$A104),card!$D:$E,2,FALSE),"")</f>
        <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t="str">
        <f>_xlfn.IFNA(VLOOKUP(_xlfn.CONCAT(V$1,$A104),card!$D:$E,2,FALSE),"")</f>
        <v/>
      </c>
      <c r="W104" s="6" t="str">
        <f>_xlfn.IFNA(VLOOKUP(_xlfn.CONCAT(W$1,$A104),card!$D:$E,2,FALSE),"")</f>
        <v/>
      </c>
      <c r="X104" s="6" t="str">
        <f>_xlfn.IFNA(VLOOKUP(_xlfn.CONCAT(X$1,$A104),card!$D:$E,2,FALSE),"")</f>
        <v/>
      </c>
      <c r="Y104" s="6" t="str">
        <f>_xlfn.IFNA(VLOOKUP(_xlfn.CONCAT(Y$1,$A104),card!$D:$E,2,FALSE),"")</f>
        <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t="str">
        <f>_xlfn.IFNA(VLOOKUP(_xlfn.CONCAT(AD$1,$A104),card!$D:$E,2,FALSE),"")</f>
        <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t="str">
        <f>_xlfn.IFNA(VLOOKUP(_xlfn.CONCAT(AJ$1,$A104),card!$D:$E,2,FALSE),"")</f>
        <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717</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t="str">
        <f>_xlfn.IFNA(VLOOKUP(_xlfn.CONCAT(K$1,$A105),card!$D:$E,2,FALSE),"")</f>
        <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t="str">
        <f>_xlfn.IFNA(VLOOKUP(_xlfn.CONCAT(P$1,$A105),card!$D:$E,2,FALSE),"")</f>
        <v/>
      </c>
      <c r="Q105" s="6" t="str">
        <f>_xlfn.IFNA(VLOOKUP(_xlfn.CONCAT(Q$1,$A105),card!$D:$E,2,FALSE),"")</f>
        <v/>
      </c>
      <c r="R105" s="6" t="str">
        <f>_xlfn.IFNA(VLOOKUP(_xlfn.CONCAT(R$1,$A105),card!$D:$E,2,FALSE),"")</f>
        <v/>
      </c>
      <c r="S105" s="6" t="str">
        <f>_xlfn.IFNA(VLOOKUP(_xlfn.CONCAT(S$1,$A105),card!$D:$E,2,FALSE),"")</f>
        <v/>
      </c>
      <c r="T105" s="6" t="str">
        <f>_xlfn.IFNA(VLOOKUP(_xlfn.CONCAT(T$1,$A105),card!$D:$E,2,FALSE),"")</f>
        <v/>
      </c>
      <c r="U105" s="6" t="str">
        <f>_xlfn.IFNA(VLOOKUP(_xlfn.CONCAT(U$1,$A105),card!$D:$E,2,FALSE),"")</f>
        <v/>
      </c>
      <c r="V105" s="6" t="str">
        <f>_xlfn.IFNA(VLOOKUP(_xlfn.CONCAT(V$1,$A105),card!$D:$E,2,FALSE),"")</f>
        <v/>
      </c>
      <c r="W105" s="6" t="str">
        <f>_xlfn.IFNA(VLOOKUP(_xlfn.CONCAT(W$1,$A105),card!$D:$E,2,FALSE),"")</f>
        <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718</v>
      </c>
      <c r="B106" s="6" t="str">
        <f>_xlfn.IFNA(VLOOKUP(_xlfn.CONCAT(B$1,$A106),card!$D:$E,2,FALSE),"")</f>
        <v/>
      </c>
      <c r="C106" s="6" t="str">
        <f>_xlfn.IFNA(VLOOKUP(_xlfn.CONCAT(C$1,$A106),card!$D:$E,2,FALSE),"")</f>
        <v/>
      </c>
      <c r="D106" s="6" t="str">
        <f>_xlfn.IFNA(VLOOKUP(_xlfn.CONCAT(D$1,$A106),card!$D:$E,2,FALSE),"")</f>
        <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t="str">
        <f>_xlfn.IFNA(VLOOKUP(_xlfn.CONCAT(Q$1,$A106),card!$D:$E,2,FALSE),"")</f>
        <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t="str">
        <f>_xlfn.IFNA(VLOOKUP(_xlfn.CONCAT(AB$1,$A106),card!$D:$E,2,FALSE),"")</f>
        <v/>
      </c>
      <c r="AC106" s="6" t="str">
        <f>_xlfn.IFNA(VLOOKUP(_xlfn.CONCAT(AC$1,$A106),card!$D:$E,2,FALSE),"")</f>
        <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433</v>
      </c>
      <c r="B107" s="6" t="str">
        <f>_xlfn.IFNA(VLOOKUP(_xlfn.CONCAT(B$1,$A107),card!$D:$E,2,FALSE),"")</f>
        <v/>
      </c>
      <c r="C107" s="6" t="str">
        <f>_xlfn.IFNA(VLOOKUP(_xlfn.CONCAT(C$1,$A107),card!$D:$E,2,FALSE),"")</f>
        <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t="str">
        <f>_xlfn.IFNA(VLOOKUP(_xlfn.CONCAT(J$1,$A107),card!$D:$E,2,FALSE),"")</f>
        <v/>
      </c>
      <c r="K107" s="6" t="str">
        <f>_xlfn.IFNA(VLOOKUP(_xlfn.CONCAT(K$1,$A107),card!$D:$E,2,FALSE),"")</f>
        <v/>
      </c>
      <c r="L107" s="6" t="str">
        <f>_xlfn.IFNA(VLOOKUP(_xlfn.CONCAT(L$1,$A107),card!$D:$E,2,FALSE),"")</f>
        <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t="str">
        <f>_xlfn.IFNA(VLOOKUP(_xlfn.CONCAT(R$1,$A107),card!$D:$E,2,FALSE),"")</f>
        <v/>
      </c>
      <c r="S107" s="6" t="str">
        <f>_xlfn.IFNA(VLOOKUP(_xlfn.CONCAT(S$1,$A107),card!$D:$E,2,FALSE),"")</f>
        <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t="str">
        <f>_xlfn.IFNA(VLOOKUP(_xlfn.CONCAT(X$1,$A107),card!$D:$E,2,FALSE),"")</f>
        <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t="str">
        <f>_xlfn.IFNA(VLOOKUP(_xlfn.CONCAT(AD$1,$A107),card!$D:$E,2,FALSE),"")</f>
        <v/>
      </c>
      <c r="AE107" s="6" t="str">
        <f>_xlfn.IFNA(VLOOKUP(_xlfn.CONCAT(AE$1,$A107),card!$D:$E,2,FALSE),"")</f>
        <v/>
      </c>
      <c r="AF107" s="6" t="str">
        <f>_xlfn.IFNA(VLOOKUP(_xlfn.CONCAT(AF$1,$A107),card!$D:$E,2,FALSE),"")</f>
        <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721</v>
      </c>
      <c r="B108" s="6" t="str">
        <f>_xlfn.IFNA(VLOOKUP(_xlfn.CONCAT(B$1,$A108),card!$D:$E,2,FALSE),"")</f>
        <v/>
      </c>
      <c r="C108" s="6" t="str">
        <f>_xlfn.IFNA(VLOOKUP(_xlfn.CONCAT(C$1,$A108),card!$D:$E,2,FALSE),"")</f>
        <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t="str">
        <f>_xlfn.IFNA(VLOOKUP(_xlfn.CONCAT(T$1,$A108),card!$D:$E,2,FALSE),"")</f>
        <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t="str">
        <f>_xlfn.IFNA(VLOOKUP(_xlfn.CONCAT(AH$1,$A108),card!$D:$E,2,FALSE),"")</f>
        <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437</v>
      </c>
      <c r="B109" s="6" t="str">
        <f>_xlfn.IFNA(VLOOKUP(_xlfn.CONCAT(B$1,$A109),card!$D:$E,2,FALSE),"")</f>
        <v/>
      </c>
      <c r="C109" s="6" t="str">
        <f>_xlfn.IFNA(VLOOKUP(_xlfn.CONCAT(C$1,$A109),card!$D:$E,2,FALSE),"")</f>
        <v/>
      </c>
      <c r="D109" s="6" t="str">
        <f>_xlfn.IFNA(VLOOKUP(_xlfn.CONCAT(D$1,$A109),card!$D:$E,2,FALSE),"")</f>
        <v/>
      </c>
      <c r="E109" s="6" t="str">
        <f>_xlfn.IFNA(VLOOKUP(_xlfn.CONCAT(E$1,$A109),card!$D:$E,2,FALSE),"")</f>
        <v/>
      </c>
      <c r="F109" s="6" t="str">
        <f>_xlfn.IFNA(VLOOKUP(_xlfn.CONCAT(F$1,$A109),card!$D:$E,2,FALSE),"")</f>
        <v/>
      </c>
      <c r="G109" s="6" t="str">
        <f>_xlfn.IFNA(VLOOKUP(_xlfn.CONCAT(G$1,$A109),card!$D:$E,2,FALSE),"")</f>
        <v/>
      </c>
      <c r="H109" s="6" t="str">
        <f>_xlfn.IFNA(VLOOKUP(_xlfn.CONCAT(H$1,$A109),card!$D:$E,2,FALSE),"")</f>
        <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t="str">
        <f>_xlfn.IFNA(VLOOKUP(_xlfn.CONCAT(S$1,$A109),card!$D:$E,2,FALSE),"")</f>
        <v/>
      </c>
      <c r="T109" s="6" t="str">
        <f>_xlfn.IFNA(VLOOKUP(_xlfn.CONCAT(T$1,$A109),card!$D:$E,2,FALSE),"")</f>
        <v/>
      </c>
      <c r="U109" s="6" t="str">
        <f>_xlfn.IFNA(VLOOKUP(_xlfn.CONCAT(U$1,$A109),card!$D:$E,2,FALSE),"")</f>
        <v/>
      </c>
      <c r="V109" s="6" t="str">
        <f>_xlfn.IFNA(VLOOKUP(_xlfn.CONCAT(V$1,$A109),card!$D:$E,2,FALSE),"")</f>
        <v/>
      </c>
      <c r="W109" s="6" t="str">
        <f>_xlfn.IFNA(VLOOKUP(_xlfn.CONCAT(W$1,$A109),card!$D:$E,2,FALSE),"")</f>
        <v/>
      </c>
      <c r="X109" s="6" t="str">
        <f>_xlfn.IFNA(VLOOKUP(_xlfn.CONCAT(X$1,$A109),card!$D:$E,2,FALSE),"")</f>
        <v/>
      </c>
      <c r="Y109" s="6" t="str">
        <f>_xlfn.IFNA(VLOOKUP(_xlfn.CONCAT(Y$1,$A109),card!$D:$E,2,FALSE),"")</f>
        <v/>
      </c>
      <c r="Z109" s="6" t="str">
        <f>_xlfn.IFNA(VLOOKUP(_xlfn.CONCAT(Z$1,$A109),card!$D:$E,2,FALSE),"")</f>
        <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t="str">
        <f>_xlfn.IFNA(VLOOKUP(_xlfn.CONCAT(AI$1,$A109),card!$D:$E,2,FALSE),"")</f>
        <v/>
      </c>
      <c r="AJ109" s="6" t="str">
        <f>_xlfn.IFNA(VLOOKUP(_xlfn.CONCAT(AJ$1,$A109),card!$D:$E,2,FALSE),"")</f>
        <v/>
      </c>
      <c r="AK109" s="6" t="str">
        <f>_xlfn.IFNA(VLOOKUP(_xlfn.CONCAT(AK$1,$A109),card!$D:$E,2,FALSE),"")</f>
        <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724</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t="str">
        <f>_xlfn.IFNA(VLOOKUP(_xlfn.CONCAT(K$1,$A110),card!$D:$E,2,FALSE),"")</f>
        <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t="str">
        <f>_xlfn.IFNA(VLOOKUP(_xlfn.CONCAT(U$1,$A110),card!$D:$E,2,FALSE),"")</f>
        <v/>
      </c>
      <c r="V110" s="6" t="str">
        <f>_xlfn.IFNA(VLOOKUP(_xlfn.CONCAT(V$1,$A110),card!$D:$E,2,FALSE),"")</f>
        <v/>
      </c>
      <c r="W110" s="6" t="str">
        <f>_xlfn.IFNA(VLOOKUP(_xlfn.CONCAT(W$1,$A110),card!$D:$E,2,FALSE),"")</f>
        <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t="str">
        <f>_xlfn.IFNA(VLOOKUP(_xlfn.CONCAT(AE$1,$A110),card!$D:$E,2,FALSE),"")</f>
        <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443</v>
      </c>
      <c r="B111" s="6" t="str">
        <f>_xlfn.IFNA(VLOOKUP(_xlfn.CONCAT(B$1,$A111),card!$D:$E,2,FALSE),"")</f>
        <v/>
      </c>
      <c r="C111" s="6" t="str">
        <f>_xlfn.IFNA(VLOOKUP(_xlfn.CONCAT(C$1,$A111),card!$D:$E,2,FALSE),"")</f>
        <v/>
      </c>
      <c r="D111" s="6" t="str">
        <f>_xlfn.IFNA(VLOOKUP(_xlfn.CONCAT(D$1,$A111),card!$D:$E,2,FALSE),"")</f>
        <v/>
      </c>
      <c r="E111" s="6" t="str">
        <f>_xlfn.IFNA(VLOOKUP(_xlfn.CONCAT(E$1,$A111),card!$D:$E,2,FALSE),"")</f>
        <v/>
      </c>
      <c r="F111" s="6" t="str">
        <f>_xlfn.IFNA(VLOOKUP(_xlfn.CONCAT(F$1,$A111),card!$D:$E,2,FALSE),"")</f>
        <v/>
      </c>
      <c r="G111" s="6" t="str">
        <f>_xlfn.IFNA(VLOOKUP(_xlfn.CONCAT(G$1,$A111),card!$D:$E,2,FALSE),"")</f>
        <v/>
      </c>
      <c r="H111" s="6" t="str">
        <f>_xlfn.IFNA(VLOOKUP(_xlfn.CONCAT(H$1,$A111),card!$D:$E,2,FALSE),"")</f>
        <v/>
      </c>
      <c r="I111" s="6" t="str">
        <f>_xlfn.IFNA(VLOOKUP(_xlfn.CONCAT(I$1,$A111),card!$D:$E,2,FALSE),"")</f>
        <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t="str">
        <f>_xlfn.IFNA(VLOOKUP(_xlfn.CONCAT(Q$1,$A111),card!$D:$E,2,FALSE),"")</f>
        <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t="str">
        <f>_xlfn.IFNA(VLOOKUP(_xlfn.CONCAT(Y$1,$A111),card!$D:$E,2,FALSE),"")</f>
        <v/>
      </c>
      <c r="Z111" s="6" t="str">
        <f>_xlfn.IFNA(VLOOKUP(_xlfn.CONCAT(Z$1,$A111),card!$D:$E,2,FALSE),"")</f>
        <v/>
      </c>
      <c r="AA111" s="6" t="str">
        <f>_xlfn.IFNA(VLOOKUP(_xlfn.CONCAT(AA$1,$A111),card!$D:$E,2,FALSE),"")</f>
        <v/>
      </c>
      <c r="AB111" s="6" t="str">
        <f>_xlfn.IFNA(VLOOKUP(_xlfn.CONCAT(AB$1,$A111),card!$D:$E,2,FALSE),"")</f>
        <v/>
      </c>
      <c r="AC111" s="6" t="str">
        <f>_xlfn.IFNA(VLOOKUP(_xlfn.CONCAT(AC$1,$A111),card!$D:$E,2,FALSE),"")</f>
        <v/>
      </c>
      <c r="AD111" s="6" t="str">
        <f>_xlfn.IFNA(VLOOKUP(_xlfn.CONCAT(AD$1,$A111),card!$D:$E,2,FALSE),"")</f>
        <v/>
      </c>
      <c r="AE111" s="6" t="str">
        <f>_xlfn.IFNA(VLOOKUP(_xlfn.CONCAT(AE$1,$A111),card!$D:$E,2,FALSE),"")</f>
        <v/>
      </c>
      <c r="AF111" s="6" t="str">
        <f>_xlfn.IFNA(VLOOKUP(_xlfn.CONCAT(AF$1,$A111),card!$D:$E,2,FALSE),"")</f>
        <v/>
      </c>
      <c r="AG111" s="6" t="str">
        <f>_xlfn.IFNA(VLOOKUP(_xlfn.CONCAT(AG$1,$A111),card!$D:$E,2,FALSE),"")</f>
        <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727</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t="str">
        <f>_xlfn.IFNA(VLOOKUP(_xlfn.CONCAT(G$1,$A112),card!$D:$E,2,FALSE),"")</f>
        <v/>
      </c>
      <c r="H112" s="6" t="str">
        <f>_xlfn.IFNA(VLOOKUP(_xlfn.CONCAT(H$1,$A112),card!$D:$E,2,FALSE),"")</f>
        <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t="str">
        <f>_xlfn.IFNA(VLOOKUP(_xlfn.CONCAT(V$1,$A112),card!$D:$E,2,FALSE),"")</f>
        <v/>
      </c>
      <c r="W112" s="6" t="str">
        <f>_xlfn.IFNA(VLOOKUP(_xlfn.CONCAT(W$1,$A112),card!$D:$E,2,FALSE),"")</f>
        <v/>
      </c>
      <c r="X112" s="6" t="str">
        <f>_xlfn.IFNA(VLOOKUP(_xlfn.CONCAT(X$1,$A112),card!$D:$E,2,FALSE),"")</f>
        <v/>
      </c>
      <c r="Y112" s="6" t="str">
        <f>_xlfn.IFNA(VLOOKUP(_xlfn.CONCAT(Y$1,$A112),card!$D:$E,2,FALSE),"")</f>
        <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447</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t="str">
        <f>_xlfn.IFNA(VLOOKUP(_xlfn.CONCAT(O$1,$A113),card!$D:$E,2,FALSE),"")</f>
        <v/>
      </c>
      <c r="P113" s="6" t="str">
        <f>_xlfn.IFNA(VLOOKUP(_xlfn.CONCAT(P$1,$A113),card!$D:$E,2,FALSE),"")</f>
        <v/>
      </c>
      <c r="Q113" s="6" t="str">
        <f>_xlfn.IFNA(VLOOKUP(_xlfn.CONCAT(Q$1,$A113),card!$D:$E,2,FALSE),"")</f>
        <v/>
      </c>
      <c r="R113" s="6" t="str">
        <f>_xlfn.IFNA(VLOOKUP(_xlfn.CONCAT(R$1,$A113),card!$D:$E,2,FALSE),"")</f>
        <v/>
      </c>
      <c r="S113" s="6" t="str">
        <f>_xlfn.IFNA(VLOOKUP(_xlfn.CONCAT(S$1,$A113),card!$D:$E,2,FALSE),"")</f>
        <v/>
      </c>
      <c r="T113" s="6" t="str">
        <f>_xlfn.IFNA(VLOOKUP(_xlfn.CONCAT(T$1,$A113),card!$D:$E,2,FALSE),"")</f>
        <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t="str">
        <f>_xlfn.IFNA(VLOOKUP(_xlfn.CONCAT(AC$1,$A113),card!$D:$E,2,FALSE),"")</f>
        <v/>
      </c>
      <c r="AD113" s="6" t="str">
        <f>_xlfn.IFNA(VLOOKUP(_xlfn.CONCAT(AD$1,$A113),card!$D:$E,2,FALSE),"")</f>
        <v/>
      </c>
      <c r="AE113" s="6" t="str">
        <f>_xlfn.IFNA(VLOOKUP(_xlfn.CONCAT(AE$1,$A113),card!$D:$E,2,FALSE),"")</f>
        <v/>
      </c>
      <c r="AF113" s="6" t="str">
        <f>_xlfn.IFNA(VLOOKUP(_xlfn.CONCAT(AF$1,$A113),card!$D:$E,2,FALSE),"")</f>
        <v/>
      </c>
      <c r="AG113" s="6" t="str">
        <f>_xlfn.IFNA(VLOOKUP(_xlfn.CONCAT(AG$1,$A113),card!$D:$E,2,FALSE),"")</f>
        <v/>
      </c>
      <c r="AH113" s="6" t="str">
        <f>_xlfn.IFNA(VLOOKUP(_xlfn.CONCAT(AH$1,$A113),card!$D:$E,2,FALSE),"")</f>
        <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731</v>
      </c>
      <c r="B114" s="6" t="str">
        <f>_xlfn.IFNA(VLOOKUP(_xlfn.CONCAT(B$1,$A114),card!$D:$E,2,FALSE),"")</f>
        <v/>
      </c>
      <c r="C114" s="6" t="str">
        <f>_xlfn.IFNA(VLOOKUP(_xlfn.CONCAT(C$1,$A114),card!$D:$E,2,FALSE),"")</f>
        <v/>
      </c>
      <c r="D114" s="6" t="str">
        <f>_xlfn.IFNA(VLOOKUP(_xlfn.CONCAT(D$1,$A114),card!$D:$E,2,FALSE),"")</f>
        <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t="str">
        <f>_xlfn.IFNA(VLOOKUP(_xlfn.CONCAT(Q$1,$A114),card!$D:$E,2,FALSE),"")</f>
        <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732</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t="str">
        <f>_xlfn.IFNA(VLOOKUP(_xlfn.CONCAT(F$1,$A115),card!$D:$E,2,FALSE),"")</f>
        <v/>
      </c>
      <c r="G115" s="6" t="str">
        <f>_xlfn.IFNA(VLOOKUP(_xlfn.CONCAT(G$1,$A115),card!$D:$E,2,FALSE),"")</f>
        <v/>
      </c>
      <c r="H115" s="6" t="str">
        <f>_xlfn.IFNA(VLOOKUP(_xlfn.CONCAT(H$1,$A115),card!$D:$E,2,FALSE),"")</f>
        <v/>
      </c>
      <c r="I115" s="6" t="str">
        <f>_xlfn.IFNA(VLOOKUP(_xlfn.CONCAT(I$1,$A115),card!$D:$E,2,FALSE),"")</f>
        <v/>
      </c>
      <c r="J115" s="6" t="str">
        <f>_xlfn.IFNA(VLOOKUP(_xlfn.CONCAT(J$1,$A115),card!$D:$E,2,FALSE),"")</f>
        <v/>
      </c>
      <c r="K115" s="6" t="str">
        <f>_xlfn.IFNA(VLOOKUP(_xlfn.CONCAT(K$1,$A115),card!$D:$E,2,FALSE),"")</f>
        <v/>
      </c>
      <c r="L115" s="6" t="str">
        <f>_xlfn.IFNA(VLOOKUP(_xlfn.CONCAT(L$1,$A115),card!$D:$E,2,FALSE),"")</f>
        <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t="str">
        <f>_xlfn.IFNA(VLOOKUP(_xlfn.CONCAT(AB$1,$A115),card!$D:$E,2,FALSE),"")</f>
        <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453</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t="str">
        <f>_xlfn.IFNA(VLOOKUP(_xlfn.CONCAT(M$1,$A116),card!$D:$E,2,FALSE),"")</f>
        <v/>
      </c>
      <c r="N116" s="6" t="str">
        <f>_xlfn.IFNA(VLOOKUP(_xlfn.CONCAT(N$1,$A116),card!$D:$E,2,FALSE),"")</f>
        <v/>
      </c>
      <c r="O116" s="6" t="str">
        <f>_xlfn.IFNA(VLOOKUP(_xlfn.CONCAT(O$1,$A116),card!$D:$E,2,FALSE),"")</f>
        <v/>
      </c>
      <c r="P116" s="6" t="str">
        <f>_xlfn.IFNA(VLOOKUP(_xlfn.CONCAT(P$1,$A116),card!$D:$E,2,FALSE),"")</f>
        <v/>
      </c>
      <c r="Q116" s="6" t="str">
        <f>_xlfn.IFNA(VLOOKUP(_xlfn.CONCAT(Q$1,$A116),card!$D:$E,2,FALSE),"")</f>
        <v/>
      </c>
      <c r="R116" s="6" t="str">
        <f>_xlfn.IFNA(VLOOKUP(_xlfn.CONCAT(R$1,$A116),card!$D:$E,2,FALSE),"")</f>
        <v/>
      </c>
      <c r="S116" s="6" t="str">
        <f>_xlfn.IFNA(VLOOKUP(_xlfn.CONCAT(S$1,$A116),card!$D:$E,2,FALSE),"")</f>
        <v/>
      </c>
      <c r="T116" s="6" t="str">
        <f>_xlfn.IFNA(VLOOKUP(_xlfn.CONCAT(T$1,$A116),card!$D:$E,2,FALSE),"")</f>
        <v/>
      </c>
      <c r="U116" s="6" t="str">
        <f>_xlfn.IFNA(VLOOKUP(_xlfn.CONCAT(U$1,$A116),card!$D:$E,2,FALSE),"")</f>
        <v/>
      </c>
      <c r="V116" s="6" t="str">
        <f>_xlfn.IFNA(VLOOKUP(_xlfn.CONCAT(V$1,$A116),card!$D:$E,2,FALSE),"")</f>
        <v/>
      </c>
      <c r="W116" s="6" t="str">
        <f>_xlfn.IFNA(VLOOKUP(_xlfn.CONCAT(W$1,$A116),card!$D:$E,2,FALSE),"")</f>
        <v/>
      </c>
      <c r="X116" s="6" t="str">
        <f>_xlfn.IFNA(VLOOKUP(_xlfn.CONCAT(X$1,$A116),card!$D:$E,2,FALSE),"")</f>
        <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t="str">
        <f>_xlfn.IFNA(VLOOKUP(_xlfn.CONCAT(AJ$1,$A116),card!$D:$E,2,FALSE),"")</f>
        <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736</v>
      </c>
      <c r="B117" s="6" t="str">
        <f>_xlfn.IFNA(VLOOKUP(_xlfn.CONCAT(B$1,$A117),card!$D:$E,2,FALSE),"")</f>
        <v/>
      </c>
      <c r="C117" s="6" t="str">
        <f>_xlfn.IFNA(VLOOKUP(_xlfn.CONCAT(C$1,$A117),card!$D:$E,2,FALSE),"")</f>
        <v/>
      </c>
      <c r="D117" s="6" t="str">
        <f>_xlfn.IFNA(VLOOKUP(_xlfn.CONCAT(D$1,$A117),card!$D:$E,2,FALSE),"")</f>
        <v/>
      </c>
      <c r="E117" s="6" t="str">
        <f>_xlfn.IFNA(VLOOKUP(_xlfn.CONCAT(E$1,$A117),card!$D:$E,2,FALSE),"")</f>
        <v/>
      </c>
      <c r="F117" s="6" t="str">
        <f>_xlfn.IFNA(VLOOKUP(_xlfn.CONCAT(F$1,$A117),card!$D:$E,2,FALSE),"")</f>
        <v/>
      </c>
      <c r="G117" s="6" t="str">
        <f>_xlfn.IFNA(VLOOKUP(_xlfn.CONCAT(G$1,$A117),card!$D:$E,2,FALSE),"")</f>
        <v/>
      </c>
      <c r="H117" s="6" t="str">
        <f>_xlfn.IFNA(VLOOKUP(_xlfn.CONCAT(H$1,$A117),card!$D:$E,2,FALSE),"")</f>
        <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t="str">
        <f>_xlfn.IFNA(VLOOKUP(_xlfn.CONCAT(T$1,$A117),card!$D:$E,2,FALSE),"")</f>
        <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457</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t="str">
        <f>_xlfn.IFNA(VLOOKUP(_xlfn.CONCAT(H$1,$A118),card!$D:$E,2,FALSE),"")</f>
        <v/>
      </c>
      <c r="I118" s="6" t="str">
        <f>_xlfn.IFNA(VLOOKUP(_xlfn.CONCAT(I$1,$A118),card!$D:$E,2,FALSE),"")</f>
        <v/>
      </c>
      <c r="J118" s="6" t="str">
        <f>_xlfn.IFNA(VLOOKUP(_xlfn.CONCAT(J$1,$A118),card!$D:$E,2,FALSE),"")</f>
        <v/>
      </c>
      <c r="K118" s="6" t="str">
        <f>_xlfn.IFNA(VLOOKUP(_xlfn.CONCAT(K$1,$A118),card!$D:$E,2,FALSE),"")</f>
        <v/>
      </c>
      <c r="L118" s="6" t="str">
        <f>_xlfn.IFNA(VLOOKUP(_xlfn.CONCAT(L$1,$A118),card!$D:$E,2,FALSE),"")</f>
        <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t="str">
        <f>_xlfn.IFNA(VLOOKUP(_xlfn.CONCAT(R$1,$A118),card!$D:$E,2,FALSE),"")</f>
        <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t="str">
        <f>_xlfn.IFNA(VLOOKUP(_xlfn.CONCAT(AA$1,$A118),card!$D:$E,2,FALSE),"")</f>
        <v/>
      </c>
      <c r="AB118" s="6" t="str">
        <f>_xlfn.IFNA(VLOOKUP(_xlfn.CONCAT(AB$1,$A118),card!$D:$E,2,FALSE),"")</f>
        <v/>
      </c>
      <c r="AC118" s="6" t="str">
        <f>_xlfn.IFNA(VLOOKUP(_xlfn.CONCAT(AC$1,$A118),card!$D:$E,2,FALSE),"")</f>
        <v/>
      </c>
      <c r="AD118" s="6" t="str">
        <f>_xlfn.IFNA(VLOOKUP(_xlfn.CONCAT(AD$1,$A118),card!$D:$E,2,FALSE),"")</f>
        <v/>
      </c>
      <c r="AE118" s="6" t="str">
        <f>_xlfn.IFNA(VLOOKUP(_xlfn.CONCAT(AE$1,$A118),card!$D:$E,2,FALSE),"")</f>
        <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t="str">
        <f>_xlfn.IFNA(VLOOKUP(_xlfn.CONCAT(AJ$1,$A118),card!$D:$E,2,FALSE),"")</f>
        <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739</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t="str">
        <f>_xlfn.IFNA(VLOOKUP(_xlfn.CONCAT(AL$1,$A119),card!$D:$E,2,FALSE),"")</f>
        <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740</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t="str">
        <f>_xlfn.IFNA(VLOOKUP(_xlfn.CONCAT(S$1,$A120),card!$D:$E,2,FALSE),"")</f>
        <v/>
      </c>
      <c r="T120" s="6" t="str">
        <f>_xlfn.IFNA(VLOOKUP(_xlfn.CONCAT(T$1,$A120),card!$D:$E,2,FALSE),"")</f>
        <v/>
      </c>
      <c r="U120" s="6" t="str">
        <f>_xlfn.IFNA(VLOOKUP(_xlfn.CONCAT(U$1,$A120),card!$D:$E,2,FALSE),"")</f>
        <v/>
      </c>
      <c r="V120" s="6" t="str">
        <f>_xlfn.IFNA(VLOOKUP(_xlfn.CONCAT(V$1,$A120),card!$D:$E,2,FALSE),"")</f>
        <v/>
      </c>
      <c r="W120" s="6" t="str">
        <f>_xlfn.IFNA(VLOOKUP(_xlfn.CONCAT(W$1,$A120),card!$D:$E,2,FALSE),"")</f>
        <v/>
      </c>
      <c r="X120" s="6" t="str">
        <f>_xlfn.IFNA(VLOOKUP(_xlfn.CONCAT(X$1,$A120),card!$D:$E,2,FALSE),"")</f>
        <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461</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t="str">
        <f>_xlfn.IFNA(VLOOKUP(_xlfn.CONCAT(I$1,$A121),card!$D:$E,2,FALSE),"")</f>
        <v/>
      </c>
      <c r="J121" s="6" t="str">
        <f>_xlfn.IFNA(VLOOKUP(_xlfn.CONCAT(J$1,$A121),card!$D:$E,2,FALSE),"")</f>
        <v/>
      </c>
      <c r="K121" s="6" t="str">
        <f>_xlfn.IFNA(VLOOKUP(_xlfn.CONCAT(K$1,$A121),card!$D:$E,2,FALSE),"")</f>
        <v/>
      </c>
      <c r="L121" s="6" t="str">
        <f>_xlfn.IFNA(VLOOKUP(_xlfn.CONCAT(L$1,$A121),card!$D:$E,2,FALSE),"")</f>
        <v/>
      </c>
      <c r="M121" s="6" t="str">
        <f>_xlfn.IFNA(VLOOKUP(_xlfn.CONCAT(M$1,$A121),card!$D:$E,2,FALSE),"")</f>
        <v/>
      </c>
      <c r="N121" s="6" t="str">
        <f>_xlfn.IFNA(VLOOKUP(_xlfn.CONCAT(N$1,$A121),card!$D:$E,2,FALSE),"")</f>
        <v/>
      </c>
      <c r="O121" s="6" t="str">
        <f>_xlfn.IFNA(VLOOKUP(_xlfn.CONCAT(O$1,$A121),card!$D:$E,2,FALSE),"")</f>
        <v/>
      </c>
      <c r="P121" s="6" t="str">
        <f>_xlfn.IFNA(VLOOKUP(_xlfn.CONCAT(P$1,$A121),card!$D:$E,2,FALSE),"")</f>
        <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t="str">
        <f>_xlfn.IFNA(VLOOKUP(_xlfn.CONCAT(W$1,$A121),card!$D:$E,2,FALSE),"")</f>
        <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t="str">
        <f>_xlfn.IFNA(VLOOKUP(_xlfn.CONCAT(AB$1,$A121),card!$D:$E,2,FALSE),"")</f>
        <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t="str">
        <f>_xlfn.IFNA(VLOOKUP(_xlfn.CONCAT(AG$1,$A121),card!$D:$E,2,FALSE),"")</f>
        <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t="str">
        <f>_xlfn.IFNA(VLOOKUP(_xlfn.CONCAT(AL$1,$A121),card!$D:$E,2,FALSE),"")</f>
        <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743</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t="str">
        <f>_xlfn.IFNA(VLOOKUP(_xlfn.CONCAT(M$1,$A122),card!$D:$E,2,FALSE),"")</f>
        <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t="str">
        <f>_xlfn.IFNA(VLOOKUP(_xlfn.CONCAT(W$1,$A122),card!$D:$E,2,FALSE),"")</f>
        <v/>
      </c>
      <c r="X122" s="6" t="str">
        <f>_xlfn.IFNA(VLOOKUP(_xlfn.CONCAT(X$1,$A122),card!$D:$E,2,FALSE),"")</f>
        <v/>
      </c>
      <c r="Y122" s="6" t="str">
        <f>_xlfn.IFNA(VLOOKUP(_xlfn.CONCAT(Y$1,$A122),card!$D:$E,2,FALSE),"")</f>
        <v/>
      </c>
      <c r="Z122" s="6" t="str">
        <f>_xlfn.IFNA(VLOOKUP(_xlfn.CONCAT(Z$1,$A122),card!$D:$E,2,FALSE),"")</f>
        <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t="str">
        <f>_xlfn.IFNA(VLOOKUP(_xlfn.CONCAT(AL$1,$A122),card!$D:$E,2,FALSE),"")</f>
        <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466</v>
      </c>
      <c r="B123" s="6" t="str">
        <f>_xlfn.IFNA(VLOOKUP(_xlfn.CONCAT(B$1,$A123),card!$D:$E,2,FALSE),"")</f>
        <v/>
      </c>
      <c r="C123" s="6" t="str">
        <f>_xlfn.IFNA(VLOOKUP(_xlfn.CONCAT(C$1,$A123),card!$D:$E,2,FALSE),"")</f>
        <v/>
      </c>
      <c r="D123" s="6" t="str">
        <f>_xlfn.IFNA(VLOOKUP(_xlfn.CONCAT(D$1,$A123),card!$D:$E,2,FALSE),"")</f>
        <v/>
      </c>
      <c r="E123" s="6" t="str">
        <f>_xlfn.IFNA(VLOOKUP(_xlfn.CONCAT(E$1,$A123),card!$D:$E,2,FALSE),"")</f>
        <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t="str">
        <f>_xlfn.IFNA(VLOOKUP(_xlfn.CONCAT(N$1,$A123),card!$D:$E,2,FALSE),"")</f>
        <v/>
      </c>
      <c r="O123" s="6" t="str">
        <f>_xlfn.IFNA(VLOOKUP(_xlfn.CONCAT(O$1,$A123),card!$D:$E,2,FALSE),"")</f>
        <v/>
      </c>
      <c r="P123" s="6" t="str">
        <f>_xlfn.IFNA(VLOOKUP(_xlfn.CONCAT(P$1,$A123),card!$D:$E,2,FALSE),"")</f>
        <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t="str">
        <f>_xlfn.IFNA(VLOOKUP(_xlfn.CONCAT(AA$1,$A123),card!$D:$E,2,FALSE),"")</f>
        <v/>
      </c>
      <c r="AB123" s="6" t="str">
        <f>_xlfn.IFNA(VLOOKUP(_xlfn.CONCAT(AB$1,$A123),card!$D:$E,2,FALSE),"")</f>
        <v/>
      </c>
      <c r="AC123" s="6" t="str">
        <f>_xlfn.IFNA(VLOOKUP(_xlfn.CONCAT(AC$1,$A123),card!$D:$E,2,FALSE),"")</f>
        <v/>
      </c>
      <c r="AD123" s="6" t="str">
        <f>_xlfn.IFNA(VLOOKUP(_xlfn.CONCAT(AD$1,$A123),card!$D:$E,2,FALSE),"")</f>
        <v/>
      </c>
      <c r="AE123" s="6" t="str">
        <f>_xlfn.IFNA(VLOOKUP(_xlfn.CONCAT(AE$1,$A123),card!$D:$E,2,FALSE),"")</f>
        <v/>
      </c>
      <c r="AF123" s="6" t="str">
        <f>_xlfn.IFNA(VLOOKUP(_xlfn.CONCAT(AF$1,$A123),card!$D:$E,2,FALSE),"")</f>
        <v/>
      </c>
      <c r="AG123" s="6" t="str">
        <f>_xlfn.IFNA(VLOOKUP(_xlfn.CONCAT(AG$1,$A123),card!$D:$E,2,FALSE),"")</f>
        <v/>
      </c>
      <c r="AH123" s="6" t="str">
        <f>_xlfn.IFNA(VLOOKUP(_xlfn.CONCAT(AH$1,$A123),card!$D:$E,2,FALSE),"")</f>
        <v/>
      </c>
      <c r="AI123" s="6" t="str">
        <f>_xlfn.IFNA(VLOOKUP(_xlfn.CONCAT(AI$1,$A123),card!$D:$E,2,FALSE),"")</f>
        <v/>
      </c>
      <c r="AJ123" s="6" t="str">
        <f>_xlfn.IFNA(VLOOKUP(_xlfn.CONCAT(AJ$1,$A123),card!$D:$E,2,FALSE),"")</f>
        <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746</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t="str">
        <f>_xlfn.IFNA(VLOOKUP(_xlfn.CONCAT(L$1,$A124),card!$D:$E,2,FALSE),"")</f>
        <v/>
      </c>
      <c r="M124" s="6" t="str">
        <f>_xlfn.IFNA(VLOOKUP(_xlfn.CONCAT(M$1,$A124),card!$D:$E,2,FALSE),"")</f>
        <v/>
      </c>
      <c r="N124" s="6" t="str">
        <f>_xlfn.IFNA(VLOOKUP(_xlfn.CONCAT(N$1,$A124),card!$D:$E,2,FALSE),"")</f>
        <v/>
      </c>
      <c r="O124" s="6" t="str">
        <f>_xlfn.IFNA(VLOOKUP(_xlfn.CONCAT(O$1,$A124),card!$D:$E,2,FALSE),"")</f>
        <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t="str">
        <f>_xlfn.IFNA(VLOOKUP(_xlfn.CONCAT(V$1,$A124),card!$D:$E,2,FALSE),"")</f>
        <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t="str">
        <f>_xlfn.IFNA(VLOOKUP(_xlfn.CONCAT(AI$1,$A124),card!$D:$E,2,FALSE),"")</f>
        <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747</v>
      </c>
      <c r="B125" s="6" t="str">
        <f>_xlfn.IFNA(VLOOKUP(_xlfn.CONCAT(B$1,$A125),card!$D:$E,2,FALSE),"")</f>
        <v/>
      </c>
      <c r="C125" s="6" t="str">
        <f>_xlfn.IFNA(VLOOKUP(_xlfn.CONCAT(C$1,$A125),card!$D:$E,2,FALSE),"")</f>
        <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t="str">
        <f>_xlfn.IFNA(VLOOKUP(_xlfn.CONCAT(I$1,$A125),card!$D:$E,2,FALSE),"")</f>
        <v/>
      </c>
      <c r="J125" s="6" t="str">
        <f>_xlfn.IFNA(VLOOKUP(_xlfn.CONCAT(J$1,$A125),card!$D:$E,2,FALSE),"")</f>
        <v/>
      </c>
      <c r="K125" s="6" t="str">
        <f>_xlfn.IFNA(VLOOKUP(_xlfn.CONCAT(K$1,$A125),card!$D:$E,2,FALSE),"")</f>
        <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472</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t="str">
        <f>_xlfn.IFNA(VLOOKUP(_xlfn.CONCAT(S$1,$A126),card!$D:$E,2,FALSE),"")</f>
        <v/>
      </c>
      <c r="T126" s="6" t="str">
        <f>_xlfn.IFNA(VLOOKUP(_xlfn.CONCAT(T$1,$A126),card!$D:$E,2,FALSE),"")</f>
        <v/>
      </c>
      <c r="U126" s="6" t="str">
        <f>_xlfn.IFNA(VLOOKUP(_xlfn.CONCAT(U$1,$A126),card!$D:$E,2,FALSE),"")</f>
        <v/>
      </c>
      <c r="V126" s="6" t="str">
        <f>_xlfn.IFNA(VLOOKUP(_xlfn.CONCAT(V$1,$A126),card!$D:$E,2,FALSE),"")</f>
        <v/>
      </c>
      <c r="W126" s="6" t="str">
        <f>_xlfn.IFNA(VLOOKUP(_xlfn.CONCAT(W$1,$A126),card!$D:$E,2,FALSE),"")</f>
        <v/>
      </c>
      <c r="X126" s="6" t="str">
        <f>_xlfn.IFNA(VLOOKUP(_xlfn.CONCAT(X$1,$A126),card!$D:$E,2,FALSE),"")</f>
        <v/>
      </c>
      <c r="Y126" s="6" t="str">
        <f>_xlfn.IFNA(VLOOKUP(_xlfn.CONCAT(Y$1,$A126),card!$D:$E,2,FALSE),"")</f>
        <v/>
      </c>
      <c r="Z126" s="6" t="str">
        <f>_xlfn.IFNA(VLOOKUP(_xlfn.CONCAT(Z$1,$A126),card!$D:$E,2,FALSE),"")</f>
        <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t="str">
        <f>_xlfn.IFNA(VLOOKUP(_xlfn.CONCAT(AE$1,$A126),card!$D:$E,2,FALSE),"")</f>
        <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t="str">
        <f>_xlfn.IFNA(VLOOKUP(_xlfn.CONCAT(AK$1,$A126),card!$D:$E,2,FALSE),"")</f>
        <v/>
      </c>
      <c r="AL126" s="6" t="str">
        <f>_xlfn.IFNA(VLOOKUP(_xlfn.CONCAT(AL$1,$A126),card!$D:$E,2,FALSE),"")</f>
        <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750</v>
      </c>
      <c r="B127" s="6" t="str">
        <f>_xlfn.IFNA(VLOOKUP(_xlfn.CONCAT(B$1,$A127),card!$D:$E,2,FALSE),"")</f>
        <v/>
      </c>
      <c r="C127" s="6" t="str">
        <f>_xlfn.IFNA(VLOOKUP(_xlfn.CONCAT(C$1,$A127),card!$D:$E,2,FALSE),"")</f>
        <v/>
      </c>
      <c r="D127" s="6" t="str">
        <f>_xlfn.IFNA(VLOOKUP(_xlfn.CONCAT(D$1,$A127),card!$D:$E,2,FALSE),"")</f>
        <v/>
      </c>
      <c r="E127" s="6" t="str">
        <f>_xlfn.IFNA(VLOOKUP(_xlfn.CONCAT(E$1,$A127),card!$D:$E,2,FALSE),"")</f>
        <v/>
      </c>
      <c r="F127" s="6" t="str">
        <f>_xlfn.IFNA(VLOOKUP(_xlfn.CONCAT(F$1,$A127),card!$D:$E,2,FALSE),"")</f>
        <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t="str">
        <f>_xlfn.IFNA(VLOOKUP(_xlfn.CONCAT(AD$1,$A127),card!$D:$E,2,FALSE),"")</f>
        <v/>
      </c>
      <c r="AE127" s="6" t="str">
        <f>_xlfn.IFNA(VLOOKUP(_xlfn.CONCAT(AE$1,$A127),card!$D:$E,2,FALSE),"")</f>
        <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476</v>
      </c>
      <c r="B128" s="6" t="str">
        <f>_xlfn.IFNA(VLOOKUP(_xlfn.CONCAT(B$1,$A128),card!$D:$E,2,FALSE),"")</f>
        <v/>
      </c>
      <c r="C128" s="6" t="str">
        <f>_xlfn.IFNA(VLOOKUP(_xlfn.CONCAT(C$1,$A128),card!$D:$E,2,FALSE),"")</f>
        <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t="str">
        <f>_xlfn.IFNA(VLOOKUP(_xlfn.CONCAT(J$1,$A128),card!$D:$E,2,FALSE),"")</f>
        <v/>
      </c>
      <c r="K128" s="6" t="str">
        <f>_xlfn.IFNA(VLOOKUP(_xlfn.CONCAT(K$1,$A128),card!$D:$E,2,FALSE),"")</f>
        <v/>
      </c>
      <c r="L128" s="6" t="str">
        <f>_xlfn.IFNA(VLOOKUP(_xlfn.CONCAT(L$1,$A128),card!$D:$E,2,FALSE),"")</f>
        <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t="str">
        <f>_xlfn.IFNA(VLOOKUP(_xlfn.CONCAT(R$1,$A128),card!$D:$E,2,FALSE),"")</f>
        <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t="str">
        <f>_xlfn.IFNA(VLOOKUP(_xlfn.CONCAT(AB$1,$A128),card!$D:$E,2,FALSE),"")</f>
        <v/>
      </c>
      <c r="AC128" s="6" t="str">
        <f>_xlfn.IFNA(VLOOKUP(_xlfn.CONCAT(AC$1,$A128),card!$D:$E,2,FALSE),"")</f>
        <v/>
      </c>
      <c r="AD128" s="6" t="str">
        <f>_xlfn.IFNA(VLOOKUP(_xlfn.CONCAT(AD$1,$A128),card!$D:$E,2,FALSE),"")</f>
        <v/>
      </c>
      <c r="AE128" s="6" t="str">
        <f>_xlfn.IFNA(VLOOKUP(_xlfn.CONCAT(AE$1,$A128),card!$D:$E,2,FALSE),"")</f>
        <v/>
      </c>
      <c r="AF128" s="6" t="str">
        <f>_xlfn.IFNA(VLOOKUP(_xlfn.CONCAT(AF$1,$A128),card!$D:$E,2,FALSE),"")</f>
        <v/>
      </c>
      <c r="AG128" s="6" t="str">
        <f>_xlfn.IFNA(VLOOKUP(_xlfn.CONCAT(AG$1,$A128),card!$D:$E,2,FALSE),"")</f>
        <v/>
      </c>
      <c r="AH128" s="6" t="str">
        <f>_xlfn.IFNA(VLOOKUP(_xlfn.CONCAT(AH$1,$A128),card!$D:$E,2,FALSE),"")</f>
        <v/>
      </c>
      <c r="AI128" s="6" t="str">
        <f>_xlfn.IFNA(VLOOKUP(_xlfn.CONCAT(AI$1,$A128),card!$D:$E,2,FALSE),"")</f>
        <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753</v>
      </c>
      <c r="B129" s="6" t="str">
        <f>_xlfn.IFNA(VLOOKUP(_xlfn.CONCAT(B$1,$A129),card!$D:$E,2,FALSE),"")</f>
        <v/>
      </c>
      <c r="C129" s="6" t="str">
        <f>_xlfn.IFNA(VLOOKUP(_xlfn.CONCAT(C$1,$A129),card!$D:$E,2,FALSE),"")</f>
        <v/>
      </c>
      <c r="D129" s="6" t="str">
        <f>_xlfn.IFNA(VLOOKUP(_xlfn.CONCAT(D$1,$A129),card!$D:$E,2,FALSE),"")</f>
        <v/>
      </c>
      <c r="E129" s="6" t="str">
        <f>_xlfn.IFNA(VLOOKUP(_xlfn.CONCAT(E$1,$A129),card!$D:$E,2,FALSE),"")</f>
        <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t="str">
        <f>_xlfn.IFNA(VLOOKUP(_xlfn.CONCAT(P$1,$A129),card!$D:$E,2,FALSE),"")</f>
        <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t="str">
        <f>_xlfn.IFNA(VLOOKUP(_xlfn.CONCAT(V$1,$A129),card!$D:$E,2,FALSE),"")</f>
        <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t="str">
        <f>_xlfn.IFNA(VLOOKUP(_xlfn.CONCAT(AF$1,$A129),card!$D:$E,2,FALSE),"")</f>
        <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754</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t="str">
        <f>_xlfn.IFNA(VLOOKUP(_xlfn.CONCAT(F$1,$A130),card!$D:$E,2,FALSE),"")</f>
        <v/>
      </c>
      <c r="G130" s="6" t="str">
        <f>_xlfn.IFNA(VLOOKUP(_xlfn.CONCAT(G$1,$A130),card!$D:$E,2,FALSE),"")</f>
        <v/>
      </c>
      <c r="H130" s="6" t="str">
        <f>_xlfn.IFNA(VLOOKUP(_xlfn.CONCAT(H$1,$A130),card!$D:$E,2,FALSE),"")</f>
        <v/>
      </c>
      <c r="I130" s="6" t="str">
        <f>_xlfn.IFNA(VLOOKUP(_xlfn.CONCAT(I$1,$A130),card!$D:$E,2,FALSE),"")</f>
        <v/>
      </c>
      <c r="J130" s="6" t="str">
        <f>_xlfn.IFNA(VLOOKUP(_xlfn.CONCAT(J$1,$A130),card!$D:$E,2,FALSE),"")</f>
        <v/>
      </c>
      <c r="K130" s="6" t="str">
        <f>_xlfn.IFNA(VLOOKUP(_xlfn.CONCAT(K$1,$A130),card!$D:$E,2,FALSE),"")</f>
        <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481</v>
      </c>
      <c r="B131" s="6" t="str">
        <f>_xlfn.IFNA(VLOOKUP(_xlfn.CONCAT(B$1,$A131),card!$D:$E,2,FALSE),"")</f>
        <v/>
      </c>
      <c r="C131" s="6" t="str">
        <f>_xlfn.IFNA(VLOOKUP(_xlfn.CONCAT(C$1,$A131),card!$D:$E,2,FALSE),"")</f>
        <v/>
      </c>
      <c r="D131" s="6" t="str">
        <f>_xlfn.IFNA(VLOOKUP(_xlfn.CONCAT(D$1,$A131),card!$D:$E,2,FALSE),"")</f>
        <v/>
      </c>
      <c r="E131" s="6" t="str">
        <f>_xlfn.IFNA(VLOOKUP(_xlfn.CONCAT(E$1,$A131),card!$D:$E,2,FALSE),"")</f>
        <v/>
      </c>
      <c r="F131" s="6" t="str">
        <f>_xlfn.IFNA(VLOOKUP(_xlfn.CONCAT(F$1,$A131),card!$D:$E,2,FALSE),"")</f>
        <v/>
      </c>
      <c r="G131" s="6" t="str">
        <f>_xlfn.IFNA(VLOOKUP(_xlfn.CONCAT(G$1,$A131),card!$D:$E,2,FALSE),"")</f>
        <v/>
      </c>
      <c r="H131" s="6" t="str">
        <f>_xlfn.IFNA(VLOOKUP(_xlfn.CONCAT(H$1,$A131),card!$D:$E,2,FALSE),"")</f>
        <v/>
      </c>
      <c r="I131" s="6" t="str">
        <f>_xlfn.IFNA(VLOOKUP(_xlfn.CONCAT(I$1,$A131),card!$D:$E,2,FALSE),"")</f>
        <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t="str">
        <f>_xlfn.IFNA(VLOOKUP(_xlfn.CONCAT(U$1,$A131),card!$D:$E,2,FALSE),"")</f>
        <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t="str">
        <f>_xlfn.IFNA(VLOOKUP(_xlfn.CONCAT(AA$1,$A131),card!$D:$E,2,FALSE),"")</f>
        <v/>
      </c>
      <c r="AB131" s="6" t="str">
        <f>_xlfn.IFNA(VLOOKUP(_xlfn.CONCAT(AB$1,$A131),card!$D:$E,2,FALSE),"")</f>
        <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t="str">
        <f>_xlfn.IFNA(VLOOKUP(_xlfn.CONCAT(AG$1,$A131),card!$D:$E,2,FALSE),"")</f>
        <v/>
      </c>
      <c r="AH131" s="6" t="str">
        <f>_xlfn.IFNA(VLOOKUP(_xlfn.CONCAT(AH$1,$A131),card!$D:$E,2,FALSE),"")</f>
        <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757</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t="str">
        <f>_xlfn.IFNA(VLOOKUP(_xlfn.CONCAT(Y$1,$A132),card!$D:$E,2,FALSE),"")</f>
        <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t="str">
        <f>_xlfn.IFNA(VLOOKUP(_xlfn.CONCAT(AD$1,$A132),card!$D:$E,2,FALSE),"")</f>
        <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t="str">
        <f>_xlfn.IFNA(VLOOKUP(_xlfn.CONCAT(AK$1,$A132),card!$D:$E,2,FALSE),"")</f>
        <v/>
      </c>
      <c r="AL132" s="6" t="str">
        <f>_xlfn.IFNA(VLOOKUP(_xlfn.CONCAT(AL$1,$A132),card!$D:$E,2,FALSE),"")</f>
        <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485</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t="str">
        <f>_xlfn.IFNA(VLOOKUP(_xlfn.CONCAT(M$1,$A133),card!$D:$E,2,FALSE),"")</f>
        <v/>
      </c>
      <c r="N133" s="6" t="str">
        <f>_xlfn.IFNA(VLOOKUP(_xlfn.CONCAT(N$1,$A133),card!$D:$E,2,FALSE),"")</f>
        <v/>
      </c>
      <c r="O133" s="6" t="str">
        <f>_xlfn.IFNA(VLOOKUP(_xlfn.CONCAT(O$1,$A133),card!$D:$E,2,FALSE),"")</f>
        <v/>
      </c>
      <c r="P133" s="6" t="str">
        <f>_xlfn.IFNA(VLOOKUP(_xlfn.CONCAT(P$1,$A133),card!$D:$E,2,FALSE),"")</f>
        <v/>
      </c>
      <c r="Q133" s="6" t="str">
        <f>_xlfn.IFNA(VLOOKUP(_xlfn.CONCAT(Q$1,$A133),card!$D:$E,2,FALSE),"")</f>
        <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t="str">
        <f>_xlfn.IFNA(VLOOKUP(_xlfn.CONCAT(X$1,$A133),card!$D:$E,2,FALSE),"")</f>
        <v/>
      </c>
      <c r="Y133" s="6" t="str">
        <f>_xlfn.IFNA(VLOOKUP(_xlfn.CONCAT(Y$1,$A133),card!$D:$E,2,FALSE),"")</f>
        <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t="str">
        <f>_xlfn.IFNA(VLOOKUP(_xlfn.CONCAT(AF$1,$A133),card!$D:$E,2,FALSE),"")</f>
        <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t="str">
        <f>_xlfn.IFNA(VLOOKUP(_xlfn.CONCAT(AM$1,$A133),card!$D:$E,2,FALSE),"")</f>
        <v/>
      </c>
      <c r="AN133" s="6" t="str">
        <f>_xlfn.IFNA(VLOOKUP(_xlfn.CONCAT(AN$1,$A133),card!$D:$E,2,FALSE),"")</f>
        <v/>
      </c>
      <c r="AO133" s="6" t="str">
        <f>_xlfn.IFNA(VLOOKUP(_xlfn.CONCAT(AO$1,$A133),card!$D:$E,2,FALSE),"")</f>
        <v/>
      </c>
      <c r="AP133" s="6" t="str">
        <f>_xlfn.IFNA(VLOOKUP(_xlfn.CONCAT(AP$1,$A133),card!$D:$E,2,FALSE),"")</f>
        <v/>
      </c>
    </row>
    <row r="134" spans="1:42" x14ac:dyDescent="0.4">
      <c r="A134" t="s">
        <v>2269</v>
      </c>
      <c r="B134" s="6" t="str">
        <f>_xlfn.IFNA(VLOOKUP(_xlfn.CONCAT(B$1,$A134),card!$D:$E,2,FALSE),"")</f>
        <v/>
      </c>
      <c r="C134" s="6" t="str">
        <f>_xlfn.IFNA(VLOOKUP(_xlfn.CONCAT(C$1,$A134),card!$D:$E,2,FALSE),"")</f>
        <v/>
      </c>
      <c r="D134" s="6" t="str">
        <f>_xlfn.IFNA(VLOOKUP(_xlfn.CONCAT(D$1,$A134),card!$D:$E,2,FALSE),"")</f>
        <v/>
      </c>
      <c r="E134" s="6" t="str">
        <f>_xlfn.IFNA(VLOOKUP(_xlfn.CONCAT(E$1,$A134),card!$D:$E,2,FALSE),"")</f>
        <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t="str">
        <f>_xlfn.IFNA(VLOOKUP(_xlfn.CONCAT(J$1,$A134),card!$D:$E,2,FALSE),"")</f>
        <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2270</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t="str">
        <f>_xlfn.IFNA(VLOOKUP(_xlfn.CONCAT(O$1,$A135),card!$D:$E,2,FALSE),"")</f>
        <v/>
      </c>
      <c r="P135" s="6" t="str">
        <f>_xlfn.IFNA(VLOOKUP(_xlfn.CONCAT(P$1,$A135),card!$D:$E,2,FALSE),"")</f>
        <v/>
      </c>
      <c r="Q135" s="6" t="str">
        <f>_xlfn.IFNA(VLOOKUP(_xlfn.CONCAT(Q$1,$A135),card!$D:$E,2,FALSE),"")</f>
        <v/>
      </c>
      <c r="R135" s="6" t="str">
        <f>_xlfn.IFNA(VLOOKUP(_xlfn.CONCAT(R$1,$A135),card!$D:$E,2,FALSE),"")</f>
        <v/>
      </c>
      <c r="S135" s="6" t="str">
        <f>_xlfn.IFNA(VLOOKUP(_xlfn.CONCAT(S$1,$A135),card!$D:$E,2,FALSE),"")</f>
        <v/>
      </c>
      <c r="T135" s="6" t="str">
        <f>_xlfn.IFNA(VLOOKUP(_xlfn.CONCAT(T$1,$A135),card!$D:$E,2,FALSE),"")</f>
        <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t="str">
        <f>_xlfn.IFNA(VLOOKUP(_xlfn.CONCAT(AB$1,$A135),card!$D:$E,2,FALSE),"")</f>
        <v/>
      </c>
      <c r="AC135" s="6" t="str">
        <f>_xlfn.IFNA(VLOOKUP(_xlfn.CONCAT(AC$1,$A135),card!$D:$E,2,FALSE),"")</f>
        <v/>
      </c>
      <c r="AD135" s="6" t="str">
        <f>_xlfn.IFNA(VLOOKUP(_xlfn.CONCAT(AD$1,$A135),card!$D:$E,2,FALSE),"")</f>
        <v/>
      </c>
      <c r="AE135" s="6" t="str">
        <f>_xlfn.IFNA(VLOOKUP(_xlfn.CONCAT(AE$1,$A135),card!$D:$E,2,FALSE),"")</f>
        <v/>
      </c>
      <c r="AF135" s="6" t="str">
        <f>_xlfn.IFNA(VLOOKUP(_xlfn.CONCAT(AF$1,$A135),card!$D:$E,2,FALSE),"")</f>
        <v/>
      </c>
      <c r="AG135" s="6" t="str">
        <f>_xlfn.IFNA(VLOOKUP(_xlfn.CONCAT(AG$1,$A135),card!$D:$E,2,FALSE),"")</f>
        <v/>
      </c>
      <c r="AH135" s="6" t="str">
        <f>_xlfn.IFNA(VLOOKUP(_xlfn.CONCAT(AH$1,$A135),card!$D:$E,2,FALSE),"")</f>
        <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2271</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t="str">
        <f>_xlfn.IFNA(VLOOKUP(_xlfn.CONCAT(G$1,$A136),card!$D:$E,2,FALSE),"")</f>
        <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t="str">
        <f>_xlfn.IFNA(VLOOKUP(_xlfn.CONCAT(V$1,$A136),card!$D:$E,2,FALSE),"")</f>
        <v/>
      </c>
      <c r="W136" s="6" t="str">
        <f>_xlfn.IFNA(VLOOKUP(_xlfn.CONCAT(W$1,$A136),card!$D:$E,2,FALSE),"")</f>
        <v/>
      </c>
      <c r="X136" s="6" t="str">
        <f>_xlfn.IFNA(VLOOKUP(_xlfn.CONCAT(X$1,$A136),card!$D:$E,2,FALSE),"")</f>
        <v/>
      </c>
      <c r="Y136" s="6" t="str">
        <f>_xlfn.IFNA(VLOOKUP(_xlfn.CONCAT(Y$1,$A136),card!$D:$E,2,FALSE),"")</f>
        <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t="str">
        <f>_xlfn.IFNA(VLOOKUP(_xlfn.CONCAT(AJ$1,$A136),card!$D:$E,2,FALSE),"")</f>
        <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2272</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2273</v>
      </c>
      <c r="B138" s="6" t="str">
        <f>_xlfn.IFNA(VLOOKUP(_xlfn.CONCAT(B$1,$A138),card!$D:$E,2,FALSE),"")</f>
        <v/>
      </c>
      <c r="C138" s="6" t="str">
        <f>_xlfn.IFNA(VLOOKUP(_xlfn.CONCAT(C$1,$A138),card!$D:$E,2,FALSE),"")</f>
        <v/>
      </c>
      <c r="D138" s="6" t="str">
        <f>_xlfn.IFNA(VLOOKUP(_xlfn.CONCAT(D$1,$A138),card!$D:$E,2,FALSE),"")</f>
        <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t="str">
        <f>_xlfn.IFNA(VLOOKUP(_xlfn.CONCAT(J$1,$A138),card!$D:$E,2,FALSE),"")</f>
        <v/>
      </c>
      <c r="K138" s="6" t="str">
        <f>_xlfn.IFNA(VLOOKUP(_xlfn.CONCAT(K$1,$A138),card!$D:$E,2,FALSE),"")</f>
        <v/>
      </c>
      <c r="L138" s="6" t="str">
        <f>_xlfn.IFNA(VLOOKUP(_xlfn.CONCAT(L$1,$A138),card!$D:$E,2,FALSE),"")</f>
        <v/>
      </c>
      <c r="M138" s="6" t="str">
        <f>_xlfn.IFNA(VLOOKUP(_xlfn.CONCAT(M$1,$A138),card!$D:$E,2,FALSE),"")</f>
        <v/>
      </c>
      <c r="N138" s="6" t="str">
        <f>_xlfn.IFNA(VLOOKUP(_xlfn.CONCAT(N$1,$A138),card!$D:$E,2,FALSE),"")</f>
        <v/>
      </c>
      <c r="O138" s="6" t="str">
        <f>_xlfn.IFNA(VLOOKUP(_xlfn.CONCAT(O$1,$A138),card!$D:$E,2,FALSE),"")</f>
        <v/>
      </c>
      <c r="P138" s="6" t="str">
        <f>_xlfn.IFNA(VLOOKUP(_xlfn.CONCAT(P$1,$A138),card!$D:$E,2,FALSE),"")</f>
        <v/>
      </c>
      <c r="Q138" s="6" t="str">
        <f>_xlfn.IFNA(VLOOKUP(_xlfn.CONCAT(Q$1,$A138),card!$D:$E,2,FALSE),"")</f>
        <v/>
      </c>
      <c r="R138" s="6" t="str">
        <f>_xlfn.IFNA(VLOOKUP(_xlfn.CONCAT(R$1,$A138),card!$D:$E,2,FALSE),"")</f>
        <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t="str">
        <f>_xlfn.IFNA(VLOOKUP(_xlfn.CONCAT(X$1,$A138),card!$D:$E,2,FALSE),"")</f>
        <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t="str">
        <f>_xlfn.IFNA(VLOOKUP(_xlfn.CONCAT(AE$1,$A138),card!$D:$E,2,FALSE),"")</f>
        <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2274</v>
      </c>
      <c r="B139" s="6" t="str">
        <f>_xlfn.IFNA(VLOOKUP(_xlfn.CONCAT(B$1,$A139),card!$D:$E,2,FALSE),"")</f>
        <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t="str">
        <f>_xlfn.IFNA(VLOOKUP(_xlfn.CONCAT(O$1,$A139),card!$D:$E,2,FALSE),"")</f>
        <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t="str">
        <f>_xlfn.IFNA(VLOOKUP(_xlfn.CONCAT(Z$1,$A139),card!$D:$E,2,FALSE),"")</f>
        <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t="str">
        <f>_xlfn.IFNA(VLOOKUP(_xlfn.CONCAT(AH$1,$A139),card!$D:$E,2,FALSE),"")</f>
        <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2275</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t="str">
        <f>_xlfn.IFNA(VLOOKUP(_xlfn.CONCAT(H$1,$A140),card!$D:$E,2,FALSE),"")</f>
        <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t="str">
        <f>_xlfn.IFNA(VLOOKUP(_xlfn.CONCAT(U$1,$A140),card!$D:$E,2,FALSE),"")</f>
        <v/>
      </c>
      <c r="V140" s="6" t="str">
        <f>_xlfn.IFNA(VLOOKUP(_xlfn.CONCAT(V$1,$A140),card!$D:$E,2,FALSE),"")</f>
        <v/>
      </c>
      <c r="W140" s="6" t="str">
        <f>_xlfn.IFNA(VLOOKUP(_xlfn.CONCAT(W$1,$A140),card!$D:$E,2,FALSE),"")</f>
        <v/>
      </c>
      <c r="X140" s="6" t="str">
        <f>_xlfn.IFNA(VLOOKUP(_xlfn.CONCAT(X$1,$A140),card!$D:$E,2,FALSE),"")</f>
        <v/>
      </c>
      <c r="Y140" s="6" t="str">
        <f>_xlfn.IFNA(VLOOKUP(_xlfn.CONCAT(Y$1,$A140),card!$D:$E,2,FALSE),"")</f>
        <v/>
      </c>
      <c r="Z140" s="6" t="str">
        <f>_xlfn.IFNA(VLOOKUP(_xlfn.CONCAT(Z$1,$A140),card!$D:$E,2,FALSE),"")</f>
        <v/>
      </c>
      <c r="AA140" s="6" t="str">
        <f>_xlfn.IFNA(VLOOKUP(_xlfn.CONCAT(AA$1,$A140),card!$D:$E,2,FALSE),"")</f>
        <v/>
      </c>
      <c r="AB140" s="6" t="str">
        <f>_xlfn.IFNA(VLOOKUP(_xlfn.CONCAT(AB$1,$A140),card!$D:$E,2,FALSE),"")</f>
        <v/>
      </c>
      <c r="AC140" s="6" t="str">
        <f>_xlfn.IFNA(VLOOKUP(_xlfn.CONCAT(AC$1,$A140),card!$D:$E,2,FALSE),"")</f>
        <v/>
      </c>
      <c r="AD140" s="6" t="str">
        <f>_xlfn.IFNA(VLOOKUP(_xlfn.CONCAT(AD$1,$A140),card!$D:$E,2,FALSE),"")</f>
        <v/>
      </c>
      <c r="AE140" s="6" t="str">
        <f>_xlfn.IFNA(VLOOKUP(_xlfn.CONCAT(AE$1,$A140),card!$D:$E,2,FALSE),"")</f>
        <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t="str">
        <f>_xlfn.IFNA(VLOOKUP(_xlfn.CONCAT(AK$1,$A140),card!$D:$E,2,FALSE),"")</f>
        <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2276</v>
      </c>
      <c r="B141" s="6" t="str">
        <f>_xlfn.IFNA(VLOOKUP(_xlfn.CONCAT(B$1,$A141),card!$D:$E,2,FALSE),"")</f>
        <v/>
      </c>
      <c r="C141" s="6" t="str">
        <f>_xlfn.IFNA(VLOOKUP(_xlfn.CONCAT(C$1,$A141),card!$D:$E,2,FALSE),"")</f>
        <v/>
      </c>
      <c r="D141" s="6" t="str">
        <f>_xlfn.IFNA(VLOOKUP(_xlfn.CONCAT(D$1,$A141),card!$D:$E,2,FALSE),"")</f>
        <v/>
      </c>
      <c r="E141" s="6" t="str">
        <f>_xlfn.IFNA(VLOOKUP(_xlfn.CONCAT(E$1,$A141),card!$D:$E,2,FALSE),"")</f>
        <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t="str">
        <f>_xlfn.IFNA(VLOOKUP(_xlfn.CONCAT(K$1,$A141),card!$D:$E,2,FALSE),"")</f>
        <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t="str">
        <f>_xlfn.IFNA(VLOOKUP(_xlfn.CONCAT(AI$1,$A141),card!$D:$E,2,FALSE),"")</f>
        <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2277</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2278</v>
      </c>
      <c r="B143" s="6" t="str">
        <f>_xlfn.IFNA(VLOOKUP(_xlfn.CONCAT(B$1,$A143),card!$D:$E,2,FALSE),"")</f>
        <v/>
      </c>
      <c r="C143" s="6" t="str">
        <f>_xlfn.IFNA(VLOOKUP(_xlfn.CONCAT(C$1,$A143),card!$D:$E,2,FALSE),"")</f>
        <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t="str">
        <f>_xlfn.IFNA(VLOOKUP(_xlfn.CONCAT(J$1,$A143),card!$D:$E,2,FALSE),"")</f>
        <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t="str">
        <f>_xlfn.IFNA(VLOOKUP(_xlfn.CONCAT(P$1,$A143),card!$D:$E,2,FALSE),"")</f>
        <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t="str">
        <f>_xlfn.IFNA(VLOOKUP(_xlfn.CONCAT(AC$1,$A143),card!$D:$E,2,FALSE),"")</f>
        <v/>
      </c>
      <c r="AD143" s="6" t="str">
        <f>_xlfn.IFNA(VLOOKUP(_xlfn.CONCAT(AD$1,$A143),card!$D:$E,2,FALSE),"")</f>
        <v/>
      </c>
      <c r="AE143" s="6" t="str">
        <f>_xlfn.IFNA(VLOOKUP(_xlfn.CONCAT(AE$1,$A143),card!$D:$E,2,FALSE),"")</f>
        <v/>
      </c>
      <c r="AF143" s="6" t="str">
        <f>_xlfn.IFNA(VLOOKUP(_xlfn.CONCAT(AF$1,$A143),card!$D:$E,2,FALSE),"")</f>
        <v/>
      </c>
      <c r="AG143" s="6" t="str">
        <f>_xlfn.IFNA(VLOOKUP(_xlfn.CONCAT(AG$1,$A143),card!$D:$E,2,FALSE),"")</f>
        <v/>
      </c>
      <c r="AH143" s="6" t="str">
        <f>_xlfn.IFNA(VLOOKUP(_xlfn.CONCAT(AH$1,$A143),card!$D:$E,2,FALSE),"")</f>
        <v/>
      </c>
      <c r="AI143" s="6" t="str">
        <f>_xlfn.IFNA(VLOOKUP(_xlfn.CONCAT(AI$1,$A143),card!$D:$E,2,FALSE),"")</f>
        <v/>
      </c>
      <c r="AJ143" s="6" t="str">
        <f>_xlfn.IFNA(VLOOKUP(_xlfn.CONCAT(AJ$1,$A143),card!$D:$E,2,FALSE),"")</f>
        <v/>
      </c>
      <c r="AK143" s="6" t="str">
        <f>_xlfn.IFNA(VLOOKUP(_xlfn.CONCAT(AK$1,$A143),card!$D:$E,2,FALSE),"")</f>
        <v/>
      </c>
      <c r="AL143" s="6" t="str">
        <f>_xlfn.IFNA(VLOOKUP(_xlfn.CONCAT(AL$1,$A143),card!$D:$E,2,FALSE),"")</f>
        <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2672</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t="str">
        <f>_xlfn.IFNA(VLOOKUP(_xlfn.CONCAT(J$1,$A144),card!$D:$E,2,FALSE),"")</f>
        <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t="str">
        <f>_xlfn.IFNA(VLOOKUP(_xlfn.CONCAT(R$1,$A144),card!$D:$E,2,FALSE),"")</f>
        <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t="str">
        <f>_xlfn.IFNA(VLOOKUP(_xlfn.CONCAT(AA$1,$A144),card!$D:$E,2,FALSE),"")</f>
        <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t="str">
        <f>_xlfn.IFNA(VLOOKUP(_xlfn.CONCAT(AJ$1,$A144),card!$D:$E,2,FALSE),"")</f>
        <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2650</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t="str">
        <f>_xlfn.IFNA(VLOOKUP(_xlfn.CONCAT(H$1,$A145),card!$D:$E,2,FALSE),"")</f>
        <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t="str">
        <f>_xlfn.IFNA(VLOOKUP(_xlfn.CONCAT(S$1,$A145),card!$D:$E,2,FALSE),"")</f>
        <v/>
      </c>
      <c r="T145" s="6" t="str">
        <f>_xlfn.IFNA(VLOOKUP(_xlfn.CONCAT(T$1,$A145),card!$D:$E,2,FALSE),"")</f>
        <v/>
      </c>
      <c r="U145" s="6" t="str">
        <f>_xlfn.IFNA(VLOOKUP(_xlfn.CONCAT(U$1,$A145),card!$D:$E,2,FALSE),"")</f>
        <v/>
      </c>
      <c r="V145" s="6" t="str">
        <f>_xlfn.IFNA(VLOOKUP(_xlfn.CONCAT(V$1,$A145),card!$D:$E,2,FALSE),"")</f>
        <v/>
      </c>
      <c r="W145" s="6" t="str">
        <f>_xlfn.IFNA(VLOOKUP(_xlfn.CONCAT(W$1,$A145),card!$D:$E,2,FALSE),"")</f>
        <v/>
      </c>
      <c r="X145" s="6" t="str">
        <f>_xlfn.IFNA(VLOOKUP(_xlfn.CONCAT(X$1,$A145),card!$D:$E,2,FALSE),"")</f>
        <v/>
      </c>
      <c r="Y145" s="6" t="str">
        <f>_xlfn.IFNA(VLOOKUP(_xlfn.CONCAT(Y$1,$A145),card!$D:$E,2,FALSE),"")</f>
        <v/>
      </c>
      <c r="Z145" s="6" t="str">
        <f>_xlfn.IFNA(VLOOKUP(_xlfn.CONCAT(Z$1,$A145),card!$D:$E,2,FALSE),"")</f>
        <v/>
      </c>
      <c r="AA145" s="6" t="str">
        <f>_xlfn.IFNA(VLOOKUP(_xlfn.CONCAT(AA$1,$A145),card!$D:$E,2,FALSE),"")</f>
        <v/>
      </c>
      <c r="AB145" s="6" t="str">
        <f>_xlfn.IFNA(VLOOKUP(_xlfn.CONCAT(AB$1,$A145),card!$D:$E,2,FALSE),"")</f>
        <v/>
      </c>
      <c r="AC145" s="6" t="str">
        <f>_xlfn.IFNA(VLOOKUP(_xlfn.CONCAT(AC$1,$A145),card!$D:$E,2,FALSE),"")</f>
        <v/>
      </c>
      <c r="AD145" s="6" t="str">
        <f>_xlfn.IFNA(VLOOKUP(_xlfn.CONCAT(AD$1,$A145),card!$D:$E,2,FALSE),"")</f>
        <v/>
      </c>
      <c r="AE145" s="6" t="str">
        <f>_xlfn.IFNA(VLOOKUP(_xlfn.CONCAT(AE$1,$A145),card!$D:$E,2,FALSE),"")</f>
        <v/>
      </c>
      <c r="AF145" s="6" t="str">
        <f>_xlfn.IFNA(VLOOKUP(_xlfn.CONCAT(AF$1,$A145),card!$D:$E,2,FALSE),"")</f>
        <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t="str">
        <f>_xlfn.IFNA(VLOOKUP(_xlfn.CONCAT(AK$1,$A145),card!$D:$E,2,FALSE),"")</f>
        <v/>
      </c>
      <c r="AL145" s="6" t="str">
        <f>_xlfn.IFNA(VLOOKUP(_xlfn.CONCAT(AL$1,$A145),card!$D:$E,2,FALSE),"")</f>
        <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2673</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t="str">
        <f>_xlfn.IFNA(VLOOKUP(_xlfn.CONCAT(I$1,$A146),card!$D:$E,2,FALSE),"")</f>
        <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t="str">
        <f>_xlfn.IFNA(VLOOKUP(_xlfn.CONCAT(P$1,$A146),card!$D:$E,2,FALSE),"")</f>
        <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t="str">
        <f>_xlfn.IFNA(VLOOKUP(_xlfn.CONCAT(AD$1,$A146),card!$D:$E,2,FALSE),"")</f>
        <v/>
      </c>
      <c r="AE146" s="6" t="str">
        <f>_xlfn.IFNA(VLOOKUP(_xlfn.CONCAT(AE$1,$A146),card!$D:$E,2,FALSE),"")</f>
        <v/>
      </c>
      <c r="AF146" s="6" t="str">
        <f>_xlfn.IFNA(VLOOKUP(_xlfn.CONCAT(AF$1,$A146),card!$D:$E,2,FALSE),"")</f>
        <v/>
      </c>
      <c r="AG146" s="6" t="str">
        <f>_xlfn.IFNA(VLOOKUP(_xlfn.CONCAT(AG$1,$A146),card!$D:$E,2,FALSE),"")</f>
        <v/>
      </c>
      <c r="AH146" s="6" t="str">
        <f>_xlfn.IFNA(VLOOKUP(_xlfn.CONCAT(AH$1,$A146),card!$D:$E,2,FALSE),"")</f>
        <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2653</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t="str">
        <f>_xlfn.IFNA(VLOOKUP(_xlfn.CONCAT(M$1,$A147),card!$D:$E,2,FALSE),"")</f>
        <v/>
      </c>
      <c r="N147" s="6" t="str">
        <f>_xlfn.IFNA(VLOOKUP(_xlfn.CONCAT(N$1,$A147),card!$D:$E,2,FALSE),"")</f>
        <v/>
      </c>
      <c r="O147" s="6" t="str">
        <f>_xlfn.IFNA(VLOOKUP(_xlfn.CONCAT(O$1,$A147),card!$D:$E,2,FALSE),"")</f>
        <v/>
      </c>
      <c r="P147" s="6" t="str">
        <f>_xlfn.IFNA(VLOOKUP(_xlfn.CONCAT(P$1,$A147),card!$D:$E,2,FALSE),"")</f>
        <v/>
      </c>
      <c r="Q147" s="6" t="str">
        <f>_xlfn.IFNA(VLOOKUP(_xlfn.CONCAT(Q$1,$A147),card!$D:$E,2,FALSE),"")</f>
        <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t="str">
        <f>_xlfn.IFNA(VLOOKUP(_xlfn.CONCAT(V$1,$A147),card!$D:$E,2,FALSE),"")</f>
        <v/>
      </c>
      <c r="W147" s="6" t="str">
        <f>_xlfn.IFNA(VLOOKUP(_xlfn.CONCAT(W$1,$A147),card!$D:$E,2,FALSE),"")</f>
        <v/>
      </c>
      <c r="X147" s="6" t="str">
        <f>_xlfn.IFNA(VLOOKUP(_xlfn.CONCAT(X$1,$A147),card!$D:$E,2,FALSE),"")</f>
        <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t="str">
        <f>_xlfn.IFNA(VLOOKUP(_xlfn.CONCAT(AE$1,$A147),card!$D:$E,2,FALSE),"")</f>
        <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t="str">
        <f>_xlfn.IFNA(VLOOKUP(_xlfn.CONCAT(AO$1,$A147),card!$D:$E,2,FALSE),"")</f>
        <v/>
      </c>
      <c r="AP147" s="6" t="str">
        <f>_xlfn.IFNA(VLOOKUP(_xlfn.CONCAT(AP$1,$A147),card!$D:$E,2,FALSE),"")</f>
        <v/>
      </c>
    </row>
    <row r="148" spans="1:42" x14ac:dyDescent="0.4">
      <c r="A148" t="s">
        <v>2748</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t="str">
        <f>_xlfn.IFNA(VLOOKUP(_xlfn.CONCAT(L$1,$A148),card!$D:$E,2,FALSE),"")</f>
        <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t="str">
        <f>_xlfn.IFNA(VLOOKUP(_xlfn.CONCAT(Q$1,$A148),card!$D:$E,2,FALSE),"")</f>
        <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t="str">
        <f>_xlfn.IFNA(VLOOKUP(_xlfn.CONCAT(Z$1,$A148),card!$D:$E,2,FALSE),"")</f>
        <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t="str">
        <f>_xlfn.IFNA(VLOOKUP(_xlfn.CONCAT(AF$1,$A148),card!$D:$E,2,FALSE),"")</f>
        <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2728</v>
      </c>
      <c r="B149" s="6" t="str">
        <f>_xlfn.IFNA(VLOOKUP(_xlfn.CONCAT(B$1,$A149),card!$D:$E,2,FALSE),"")</f>
        <v/>
      </c>
      <c r="C149" s="6" t="str">
        <f>_xlfn.IFNA(VLOOKUP(_xlfn.CONCAT(C$1,$A149),card!$D:$E,2,FALSE),"")</f>
        <v/>
      </c>
      <c r="D149" s="6" t="str">
        <f>_xlfn.IFNA(VLOOKUP(_xlfn.CONCAT(D$1,$A149),card!$D:$E,2,FALSE),"")</f>
        <v/>
      </c>
      <c r="E149" s="6" t="str">
        <f>_xlfn.IFNA(VLOOKUP(_xlfn.CONCAT(E$1,$A149),card!$D:$E,2,FALSE),"")</f>
        <v/>
      </c>
      <c r="F149" s="6" t="str">
        <f>_xlfn.IFNA(VLOOKUP(_xlfn.CONCAT(F$1,$A149),card!$D:$E,2,FALSE),"")</f>
        <v/>
      </c>
      <c r="G149" s="6" t="str">
        <f>_xlfn.IFNA(VLOOKUP(_xlfn.CONCAT(G$1,$A149),card!$D:$E,2,FALSE),"")</f>
        <v/>
      </c>
      <c r="H149" s="6" t="str">
        <f>_xlfn.IFNA(VLOOKUP(_xlfn.CONCAT(H$1,$A149),card!$D:$E,2,FALSE),"")</f>
        <v/>
      </c>
      <c r="I149" s="6" t="str">
        <f>_xlfn.IFNA(VLOOKUP(_xlfn.CONCAT(I$1,$A149),card!$D:$E,2,FALSE),"")</f>
        <v/>
      </c>
      <c r="J149" s="6" t="str">
        <f>_xlfn.IFNA(VLOOKUP(_xlfn.CONCAT(J$1,$A149),card!$D:$E,2,FALSE),"")</f>
        <v/>
      </c>
      <c r="K149" s="6" t="str">
        <f>_xlfn.IFNA(VLOOKUP(_xlfn.CONCAT(K$1,$A149),card!$D:$E,2,FALSE),"")</f>
        <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t="str">
        <f>_xlfn.IFNA(VLOOKUP(_xlfn.CONCAT(AB$1,$A149),card!$D:$E,2,FALSE),"")</f>
        <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t="str">
        <f>_xlfn.IFNA(VLOOKUP(_xlfn.CONCAT(AG$1,$A149),card!$D:$E,2,FALSE),"")</f>
        <v/>
      </c>
      <c r="AH149" s="6" t="str">
        <f>_xlfn.IFNA(VLOOKUP(_xlfn.CONCAT(AH$1,$A149),card!$D:$E,2,FALSE),"")</f>
        <v/>
      </c>
      <c r="AI149" s="6" t="str">
        <f>_xlfn.IFNA(VLOOKUP(_xlfn.CONCAT(AI$1,$A149),card!$D:$E,2,FALSE),"")</f>
        <v/>
      </c>
      <c r="AJ149" s="6" t="str">
        <f>_xlfn.IFNA(VLOOKUP(_xlfn.CONCAT(AJ$1,$A149),card!$D:$E,2,FALSE),"")</f>
        <v/>
      </c>
      <c r="AK149" s="6" t="str">
        <f>_xlfn.IFNA(VLOOKUP(_xlfn.CONCAT(AK$1,$A149),card!$D:$E,2,FALSE),"")</f>
        <v/>
      </c>
      <c r="AL149" s="6" t="str">
        <f>_xlfn.IFNA(VLOOKUP(_xlfn.CONCAT(AL$1,$A149),card!$D:$E,2,FALSE),"")</f>
        <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2750</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t="str">
        <f>_xlfn.IFNA(VLOOKUP(_xlfn.CONCAT(I$1,$A150),card!$D:$E,2,FALSE),"")</f>
        <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t="str">
        <f>_xlfn.IFNA(VLOOKUP(_xlfn.CONCAT(P$1,$A150),card!$D:$E,2,FALSE),"")</f>
        <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t="str">
        <f>_xlfn.IFNA(VLOOKUP(_xlfn.CONCAT(AH$1,$A150),card!$D:$E,2,FALSE),"")</f>
        <v/>
      </c>
      <c r="AI150" s="6" t="str">
        <f>_xlfn.IFNA(VLOOKUP(_xlfn.CONCAT(AI$1,$A150),card!$D:$E,2,FALSE),"")</f>
        <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2729</v>
      </c>
      <c r="B151" s="6" t="str">
        <f>_xlfn.IFNA(VLOOKUP(_xlfn.CONCAT(B$1,$A151),card!$D:$E,2,FALSE),"")</f>
        <v/>
      </c>
      <c r="C151" s="6" t="str">
        <f>_xlfn.IFNA(VLOOKUP(_xlfn.CONCAT(C$1,$A151),card!$D:$E,2,FALSE),"")</f>
        <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t="str">
        <f>_xlfn.IFNA(VLOOKUP(_xlfn.CONCAT(I$1,$A151),card!$D:$E,2,FALSE),"")</f>
        <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t="str">
        <f>_xlfn.IFNA(VLOOKUP(_xlfn.CONCAT(R$1,$A151),card!$D:$E,2,FALSE),"")</f>
        <v/>
      </c>
      <c r="S151" s="6" t="str">
        <f>_xlfn.IFNA(VLOOKUP(_xlfn.CONCAT(S$1,$A151),card!$D:$E,2,FALSE),"")</f>
        <v/>
      </c>
      <c r="T151" s="6" t="str">
        <f>_xlfn.IFNA(VLOOKUP(_xlfn.CONCAT(T$1,$A151),card!$D:$E,2,FALSE),"")</f>
        <v/>
      </c>
      <c r="U151" s="6" t="str">
        <f>_xlfn.IFNA(VLOOKUP(_xlfn.CONCAT(U$1,$A151),card!$D:$E,2,FALSE),"")</f>
        <v/>
      </c>
      <c r="V151" s="6" t="str">
        <f>_xlfn.IFNA(VLOOKUP(_xlfn.CONCAT(V$1,$A151),card!$D:$E,2,FALSE),"")</f>
        <v/>
      </c>
      <c r="W151" s="6" t="str">
        <f>_xlfn.IFNA(VLOOKUP(_xlfn.CONCAT(W$1,$A151),card!$D:$E,2,FALSE),"")</f>
        <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t="str">
        <f>_xlfn.IFNA(VLOOKUP(_xlfn.CONCAT(AC$1,$A151),card!$D:$E,2,FALSE),"")</f>
        <v/>
      </c>
      <c r="AD151" s="6" t="str">
        <f>_xlfn.IFNA(VLOOKUP(_xlfn.CONCAT(AD$1,$A151),card!$D:$E,2,FALSE),"")</f>
        <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t="str">
        <f>_xlfn.IFNA(VLOOKUP(_xlfn.CONCAT(AL$1,$A151),card!$D:$E,2,FALSE),"")</f>
        <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2751</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t="str">
        <f>_xlfn.IFNA(VLOOKUP(_xlfn.CONCAT(O$1,$A152),card!$D:$E,2,FALSE),"")</f>
        <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t="str">
        <f>_xlfn.IFNA(VLOOKUP(_xlfn.CONCAT(U$1,$A152),card!$D:$E,2,FALSE),"")</f>
        <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t="str">
        <f>_xlfn.IFNA(VLOOKUP(_xlfn.CONCAT(AE$1,$A152),card!$D:$E,2,FALSE),"")</f>
        <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t="str">
        <f>_xlfn.IFNA(VLOOKUP(_xlfn.CONCAT(AK$1,$A152),card!$D:$E,2,FALSE),"")</f>
        <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2730</v>
      </c>
      <c r="B153" s="6" t="str">
        <f>_xlfn.IFNA(VLOOKUP(_xlfn.CONCAT(B$1,$A153),card!$D:$E,2,FALSE),"")</f>
        <v/>
      </c>
      <c r="C153" s="6" t="str">
        <f>_xlfn.IFNA(VLOOKUP(_xlfn.CONCAT(C$1,$A153),card!$D:$E,2,FALSE),"")</f>
        <v/>
      </c>
      <c r="D153" s="6" t="str">
        <f>_xlfn.IFNA(VLOOKUP(_xlfn.CONCAT(D$1,$A153),card!$D:$E,2,FALSE),"")</f>
        <v/>
      </c>
      <c r="E153" s="6" t="str">
        <f>_xlfn.IFNA(VLOOKUP(_xlfn.CONCAT(E$1,$A153),card!$D:$E,2,FALSE),"")</f>
        <v/>
      </c>
      <c r="F153" s="6" t="str">
        <f>_xlfn.IFNA(VLOOKUP(_xlfn.CONCAT(F$1,$A153),card!$D:$E,2,FALSE),"")</f>
        <v/>
      </c>
      <c r="G153" s="6" t="str">
        <f>_xlfn.IFNA(VLOOKUP(_xlfn.CONCAT(G$1,$A153),card!$D:$E,2,FALSE),"")</f>
        <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t="str">
        <f>_xlfn.IFNA(VLOOKUP(_xlfn.CONCAT(N$1,$A153),card!$D:$E,2,FALSE),"")</f>
        <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t="str">
        <f>_xlfn.IFNA(VLOOKUP(_xlfn.CONCAT(V$1,$A153),card!$D:$E,2,FALSE),"")</f>
        <v/>
      </c>
      <c r="W153" s="6" t="str">
        <f>_xlfn.IFNA(VLOOKUP(_xlfn.CONCAT(W$1,$A153),card!$D:$E,2,FALSE),"")</f>
        <v/>
      </c>
      <c r="X153" s="6" t="str">
        <f>_xlfn.IFNA(VLOOKUP(_xlfn.CONCAT(X$1,$A153),card!$D:$E,2,FALSE),"")</f>
        <v/>
      </c>
      <c r="Y153" s="6" t="str">
        <f>_xlfn.IFNA(VLOOKUP(_xlfn.CONCAT(Y$1,$A153),card!$D:$E,2,FALSE),"")</f>
        <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t="str">
        <f>_xlfn.IFNA(VLOOKUP(_xlfn.CONCAT(AE$1,$A153),card!$D:$E,2,FALSE),"")</f>
        <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t="str">
        <f>_xlfn.IFNA(VLOOKUP(_xlfn.CONCAT(AJ$1,$A153),card!$D:$E,2,FALSE),"")</f>
        <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2755</v>
      </c>
      <c r="B154" s="6" t="str">
        <f>_xlfn.IFNA(VLOOKUP(_xlfn.CONCAT(B$1,$A154),card!$D:$E,2,FALSE),"")</f>
        <v/>
      </c>
      <c r="C154" s="6" t="str">
        <f>_xlfn.IFNA(VLOOKUP(_xlfn.CONCAT(C$1,$A154),card!$D:$E,2,FALSE),"")</f>
        <v/>
      </c>
      <c r="D154" s="6" t="str">
        <f>_xlfn.IFNA(VLOOKUP(_xlfn.CONCAT(D$1,$A154),card!$D:$E,2,FALSE),"")</f>
        <v/>
      </c>
      <c r="E154" s="6" t="str">
        <f>_xlfn.IFNA(VLOOKUP(_xlfn.CONCAT(E$1,$A154),card!$D:$E,2,FALSE),"")</f>
        <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t="str">
        <f>_xlfn.IFNA(VLOOKUP(_xlfn.CONCAT(W$1,$A154),card!$D:$E,2,FALSE),"")</f>
        <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t="str">
        <f>_xlfn.IFNA(VLOOKUP(_xlfn.CONCAT(AL$1,$A154),card!$D:$E,2,FALSE),"")</f>
        <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2731</v>
      </c>
      <c r="B155" s="6" t="str">
        <f>_xlfn.IFNA(VLOOKUP(_xlfn.CONCAT(B$1,$A155),card!$D:$E,2,FALSE),"")</f>
        <v/>
      </c>
      <c r="C155" s="6" t="str">
        <f>_xlfn.IFNA(VLOOKUP(_xlfn.CONCAT(C$1,$A155),card!$D:$E,2,FALSE),"")</f>
        <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t="str">
        <f>_xlfn.IFNA(VLOOKUP(_xlfn.CONCAT(H$1,$A155),card!$D:$E,2,FALSE),"")</f>
        <v/>
      </c>
      <c r="I155" s="6" t="str">
        <f>_xlfn.IFNA(VLOOKUP(_xlfn.CONCAT(I$1,$A155),card!$D:$E,2,FALSE),"")</f>
        <v/>
      </c>
      <c r="J155" s="6" t="str">
        <f>_xlfn.IFNA(VLOOKUP(_xlfn.CONCAT(J$1,$A155),card!$D:$E,2,FALSE),"")</f>
        <v/>
      </c>
      <c r="K155" s="6" t="str">
        <f>_xlfn.IFNA(VLOOKUP(_xlfn.CONCAT(K$1,$A155),card!$D:$E,2,FALSE),"")</f>
        <v/>
      </c>
      <c r="L155" s="6" t="str">
        <f>_xlfn.IFNA(VLOOKUP(_xlfn.CONCAT(L$1,$A155),card!$D:$E,2,FALSE),"")</f>
        <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t="str">
        <f>_xlfn.IFNA(VLOOKUP(_xlfn.CONCAT(T$1,$A155),card!$D:$E,2,FALSE),"")</f>
        <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t="str">
        <f>_xlfn.IFNA(VLOOKUP(_xlfn.CONCAT(AI$1,$A155),card!$D:$E,2,FALSE),"")</f>
        <v/>
      </c>
      <c r="AJ155" s="6" t="str">
        <f>_xlfn.IFNA(VLOOKUP(_xlfn.CONCAT(AJ$1,$A155),card!$D:$E,2,FALSE),"")</f>
        <v/>
      </c>
      <c r="AK155" s="6" t="str">
        <f>_xlfn.IFNA(VLOOKUP(_xlfn.CONCAT(AK$1,$A155),card!$D:$E,2,FALSE),"")</f>
        <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2752</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t="str">
        <f>_xlfn.IFNA(VLOOKUP(_xlfn.CONCAT(F$1,$A156),card!$D:$E,2,FALSE),"")</f>
        <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t="str">
        <f>_xlfn.IFNA(VLOOKUP(_xlfn.CONCAT(V$1,$A156),card!$D:$E,2,FALSE),"")</f>
        <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t="str">
        <f>_xlfn.IFNA(VLOOKUP(_xlfn.CONCAT(AA$1,$A156),card!$D:$E,2,FALSE),"")</f>
        <v/>
      </c>
      <c r="AB156" s="6" t="str">
        <f>_xlfn.IFNA(VLOOKUP(_xlfn.CONCAT(AB$1,$A156),card!$D:$E,2,FALSE),"")</f>
        <v/>
      </c>
      <c r="AC156" s="6" t="str">
        <f>_xlfn.IFNA(VLOOKUP(_xlfn.CONCAT(AC$1,$A156),card!$D:$E,2,FALSE),"")</f>
        <v/>
      </c>
      <c r="AD156" s="6" t="str">
        <f>_xlfn.IFNA(VLOOKUP(_xlfn.CONCAT(AD$1,$A156),card!$D:$E,2,FALSE),"")</f>
        <v/>
      </c>
      <c r="AE156" s="6" t="str">
        <f>_xlfn.IFNA(VLOOKUP(_xlfn.CONCAT(AE$1,$A156),card!$D:$E,2,FALSE),"")</f>
        <v/>
      </c>
      <c r="AF156" s="6" t="str">
        <f>_xlfn.IFNA(VLOOKUP(_xlfn.CONCAT(AF$1,$A156),card!$D:$E,2,FALSE),"")</f>
        <v/>
      </c>
      <c r="AG156" s="6" t="str">
        <f>_xlfn.IFNA(VLOOKUP(_xlfn.CONCAT(AG$1,$A156),card!$D:$E,2,FALSE),"")</f>
        <v/>
      </c>
      <c r="AH156" s="6" t="str">
        <f>_xlfn.IFNA(VLOOKUP(_xlfn.CONCAT(AH$1,$A156),card!$D:$E,2,FALSE),"")</f>
        <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2732</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t="str">
        <f>_xlfn.IFNA(VLOOKUP(_xlfn.CONCAT(M$1,$A157),card!$D:$E,2,FALSE),"")</f>
        <v/>
      </c>
      <c r="N157" s="6" t="str">
        <f>_xlfn.IFNA(VLOOKUP(_xlfn.CONCAT(N$1,$A157),card!$D:$E,2,FALSE),"")</f>
        <v/>
      </c>
      <c r="O157" s="6" t="str">
        <f>_xlfn.IFNA(VLOOKUP(_xlfn.CONCAT(O$1,$A157),card!$D:$E,2,FALSE),"")</f>
        <v/>
      </c>
      <c r="P157" s="6" t="str">
        <f>_xlfn.IFNA(VLOOKUP(_xlfn.CONCAT(P$1,$A157),card!$D:$E,2,FALSE),"")</f>
        <v/>
      </c>
      <c r="Q157" s="6" t="str">
        <f>_xlfn.IFNA(VLOOKUP(_xlfn.CONCAT(Q$1,$A157),card!$D:$E,2,FALSE),"")</f>
        <v/>
      </c>
      <c r="R157" s="6" t="str">
        <f>_xlfn.IFNA(VLOOKUP(_xlfn.CONCAT(R$1,$A157),card!$D:$E,2,FALSE),"")</f>
        <v/>
      </c>
      <c r="S157" s="6" t="str">
        <f>_xlfn.IFNA(VLOOKUP(_xlfn.CONCAT(S$1,$A157),card!$D:$E,2,FALSE),"")</f>
        <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t="str">
        <f>_xlfn.IFNA(VLOOKUP(_xlfn.CONCAT(X$1,$A157),card!$D:$E,2,FALSE),"")</f>
        <v/>
      </c>
      <c r="Y157" s="6" t="str">
        <f>_xlfn.IFNA(VLOOKUP(_xlfn.CONCAT(Y$1,$A157),card!$D:$E,2,FALSE),"")</f>
        <v/>
      </c>
      <c r="Z157" s="6" t="str">
        <f>_xlfn.IFNA(VLOOKUP(_xlfn.CONCAT(Z$1,$A157),card!$D:$E,2,FALSE),"")</f>
        <v/>
      </c>
      <c r="AA157" s="6" t="str">
        <f>_xlfn.IFNA(VLOOKUP(_xlfn.CONCAT(AA$1,$A157),card!$D:$E,2,FALSE),"")</f>
        <v/>
      </c>
      <c r="AB157" s="6" t="str">
        <f>_xlfn.IFNA(VLOOKUP(_xlfn.CONCAT(AB$1,$A157),card!$D:$E,2,FALSE),"")</f>
        <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t="str">
        <f>_xlfn.IFNA(VLOOKUP(_xlfn.CONCAT(AJ$1,$A157),card!$D:$E,2,FALSE),"")</f>
        <v/>
      </c>
      <c r="AK157" s="6" t="str">
        <f>_xlfn.IFNA(VLOOKUP(_xlfn.CONCAT(AK$1,$A157),card!$D:$E,2,FALSE),"")</f>
        <v/>
      </c>
      <c r="AL157" s="6" t="str">
        <f>_xlfn.IFNA(VLOOKUP(_xlfn.CONCAT(AL$1,$A157),card!$D:$E,2,FALSE),"")</f>
        <v/>
      </c>
      <c r="AM157" s="6" t="str">
        <f>_xlfn.IFNA(VLOOKUP(_xlfn.CONCAT(AM$1,$A157),card!$D:$E,2,FALSE),"")</f>
        <v/>
      </c>
      <c r="AN157" s="6" t="str">
        <f>_xlfn.IFNA(VLOOKUP(_xlfn.CONCAT(AN$1,$A157),card!$D:$E,2,FALSE),"")</f>
        <v/>
      </c>
      <c r="AO157" s="6" t="str">
        <f>_xlfn.IFNA(VLOOKUP(_xlfn.CONCAT(AO$1,$A157),card!$D:$E,2,FALSE),"")</f>
        <v/>
      </c>
      <c r="AP157" s="6" t="str">
        <f>_xlfn.IFNA(VLOOKUP(_xlfn.CONCAT(AP$1,$A157),card!$D:$E,2,FALSE),"")</f>
        <v/>
      </c>
    </row>
  </sheetData>
  <phoneticPr fontId="1"/>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2281</v>
      </c>
      <c r="C1" t="s">
        <v>2282</v>
      </c>
      <c r="D1" t="s">
        <v>2283</v>
      </c>
      <c r="E1" t="s">
        <v>2284</v>
      </c>
      <c r="F1" t="s">
        <v>2285</v>
      </c>
      <c r="G1" t="s">
        <v>2286</v>
      </c>
    </row>
    <row r="2" spans="1:7" x14ac:dyDescent="0.4">
      <c r="A2">
        <v>1</v>
      </c>
      <c r="B2" t="s">
        <v>2287</v>
      </c>
      <c r="C2" t="s">
        <v>2288</v>
      </c>
      <c r="D2" t="s">
        <v>2289</v>
      </c>
      <c r="E2" t="s">
        <v>2290</v>
      </c>
      <c r="F2" t="s">
        <v>2291</v>
      </c>
      <c r="G2" t="s">
        <v>2292</v>
      </c>
    </row>
    <row r="3" spans="1:7" x14ac:dyDescent="0.4">
      <c r="A3">
        <v>2</v>
      </c>
      <c r="B3" t="s">
        <v>2293</v>
      </c>
      <c r="C3" t="s">
        <v>2288</v>
      </c>
      <c r="D3" t="s">
        <v>2294</v>
      </c>
      <c r="E3" t="s">
        <v>2290</v>
      </c>
      <c r="F3" t="s">
        <v>2291</v>
      </c>
      <c r="G3" t="s">
        <v>2295</v>
      </c>
    </row>
    <row r="4" spans="1:7" x14ac:dyDescent="0.4">
      <c r="A4">
        <v>3</v>
      </c>
      <c r="B4" t="s">
        <v>2296</v>
      </c>
      <c r="C4" t="s">
        <v>2288</v>
      </c>
      <c r="D4" t="s">
        <v>2297</v>
      </c>
      <c r="E4" t="s">
        <v>2290</v>
      </c>
      <c r="F4" t="s">
        <v>2291</v>
      </c>
      <c r="G4" t="s">
        <v>2298</v>
      </c>
    </row>
    <row r="5" spans="1:7" x14ac:dyDescent="0.4">
      <c r="A5">
        <v>4</v>
      </c>
      <c r="B5" t="s">
        <v>2299</v>
      </c>
      <c r="C5" t="s">
        <v>2288</v>
      </c>
      <c r="D5" t="s">
        <v>2300</v>
      </c>
      <c r="E5" t="s">
        <v>2290</v>
      </c>
      <c r="F5" t="s">
        <v>2291</v>
      </c>
      <c r="G5" t="s">
        <v>2301</v>
      </c>
    </row>
    <row r="6" spans="1:7" x14ac:dyDescent="0.4">
      <c r="A6">
        <v>5</v>
      </c>
      <c r="B6" t="s">
        <v>2302</v>
      </c>
      <c r="C6" t="s">
        <v>2288</v>
      </c>
      <c r="D6" t="s">
        <v>2303</v>
      </c>
      <c r="E6" t="s">
        <v>2290</v>
      </c>
      <c r="F6" t="s">
        <v>2291</v>
      </c>
      <c r="G6" t="s">
        <v>2304</v>
      </c>
    </row>
    <row r="7" spans="1:7" x14ac:dyDescent="0.4">
      <c r="A7">
        <v>6</v>
      </c>
      <c r="B7" t="s">
        <v>2305</v>
      </c>
      <c r="C7" t="s">
        <v>2288</v>
      </c>
      <c r="D7" t="s">
        <v>2306</v>
      </c>
      <c r="E7" t="s">
        <v>2290</v>
      </c>
      <c r="F7" t="s">
        <v>2291</v>
      </c>
      <c r="G7" t="s">
        <v>2307</v>
      </c>
    </row>
    <row r="8" spans="1:7" x14ac:dyDescent="0.4">
      <c r="A8">
        <v>7</v>
      </c>
      <c r="B8" t="s">
        <v>2308</v>
      </c>
      <c r="C8" t="s">
        <v>2288</v>
      </c>
      <c r="D8" t="s">
        <v>2309</v>
      </c>
      <c r="E8" t="s">
        <v>2290</v>
      </c>
      <c r="F8" t="s">
        <v>2291</v>
      </c>
      <c r="G8" t="s">
        <v>2307</v>
      </c>
    </row>
    <row r="9" spans="1:7" x14ac:dyDescent="0.4">
      <c r="A9">
        <v>8</v>
      </c>
      <c r="B9" t="s">
        <v>2310</v>
      </c>
      <c r="C9" t="s">
        <v>2288</v>
      </c>
      <c r="D9" t="s">
        <v>2311</v>
      </c>
      <c r="E9" t="s">
        <v>2290</v>
      </c>
      <c r="F9" t="s">
        <v>2312</v>
      </c>
      <c r="G9" t="s">
        <v>2307</v>
      </c>
    </row>
    <row r="10" spans="1:7" x14ac:dyDescent="0.4">
      <c r="A10">
        <v>9</v>
      </c>
      <c r="B10" t="s">
        <v>2313</v>
      </c>
      <c r="C10" t="s">
        <v>2288</v>
      </c>
      <c r="D10" t="s">
        <v>2314</v>
      </c>
      <c r="E10" t="s">
        <v>2290</v>
      </c>
      <c r="F10" t="s">
        <v>2315</v>
      </c>
      <c r="G10" t="s">
        <v>2307</v>
      </c>
    </row>
    <row r="11" spans="1:7" x14ac:dyDescent="0.4">
      <c r="A11">
        <v>10</v>
      </c>
      <c r="B11" t="s">
        <v>2316</v>
      </c>
      <c r="C11" t="s">
        <v>2288</v>
      </c>
      <c r="D11" t="s">
        <v>2317</v>
      </c>
      <c r="E11" t="s">
        <v>2290</v>
      </c>
      <c r="F11" t="s">
        <v>2318</v>
      </c>
      <c r="G11" t="s">
        <v>2307</v>
      </c>
    </row>
    <row r="12" spans="1:7" x14ac:dyDescent="0.4">
      <c r="A12">
        <v>11</v>
      </c>
      <c r="B12" t="s">
        <v>2319</v>
      </c>
      <c r="C12" t="s">
        <v>2288</v>
      </c>
      <c r="D12" t="s">
        <v>2320</v>
      </c>
      <c r="E12" t="s">
        <v>2290</v>
      </c>
      <c r="F12" t="s">
        <v>2318</v>
      </c>
      <c r="G12" t="s">
        <v>2307</v>
      </c>
    </row>
    <row r="13" spans="1:7" x14ac:dyDescent="0.4">
      <c r="A13">
        <v>12</v>
      </c>
      <c r="B13" t="s">
        <v>2321</v>
      </c>
      <c r="C13" t="s">
        <v>2288</v>
      </c>
      <c r="D13" t="s">
        <v>2322</v>
      </c>
      <c r="E13" t="s">
        <v>2290</v>
      </c>
      <c r="F13" t="s">
        <v>2323</v>
      </c>
      <c r="G13" t="s">
        <v>2307</v>
      </c>
    </row>
    <row r="14" spans="1:7" x14ac:dyDescent="0.4">
      <c r="A14">
        <v>13</v>
      </c>
      <c r="B14" t="s">
        <v>2324</v>
      </c>
      <c r="C14" t="s">
        <v>2288</v>
      </c>
      <c r="D14" t="s">
        <v>2325</v>
      </c>
      <c r="E14" t="s">
        <v>2290</v>
      </c>
      <c r="F14" t="s">
        <v>2326</v>
      </c>
      <c r="G14" t="s">
        <v>2307</v>
      </c>
    </row>
    <row r="15" spans="1:7" x14ac:dyDescent="0.4">
      <c r="A15">
        <v>14</v>
      </c>
      <c r="B15" t="s">
        <v>2327</v>
      </c>
      <c r="C15" t="s">
        <v>2288</v>
      </c>
      <c r="D15" t="s">
        <v>2328</v>
      </c>
      <c r="E15" t="s">
        <v>2290</v>
      </c>
      <c r="F15" t="s">
        <v>2329</v>
      </c>
      <c r="G15" t="s">
        <v>2307</v>
      </c>
    </row>
    <row r="16" spans="1:7" x14ac:dyDescent="0.4">
      <c r="A16">
        <v>15</v>
      </c>
      <c r="B16" t="s">
        <v>2330</v>
      </c>
      <c r="C16" t="s">
        <v>2288</v>
      </c>
      <c r="D16" t="s">
        <v>2331</v>
      </c>
      <c r="E16" t="s">
        <v>2290</v>
      </c>
      <c r="F16" t="s">
        <v>1745</v>
      </c>
      <c r="G16" t="s">
        <v>2307</v>
      </c>
    </row>
    <row r="17" spans="1:7" x14ac:dyDescent="0.4">
      <c r="A17">
        <v>16</v>
      </c>
      <c r="B17" t="s">
        <v>2332</v>
      </c>
      <c r="C17" t="s">
        <v>2288</v>
      </c>
      <c r="D17" t="s">
        <v>2333</v>
      </c>
      <c r="E17" t="s">
        <v>2290</v>
      </c>
      <c r="F17" t="s">
        <v>1887</v>
      </c>
      <c r="G17" t="s">
        <v>2307</v>
      </c>
    </row>
    <row r="18" spans="1:7" x14ac:dyDescent="0.4">
      <c r="A18">
        <v>17</v>
      </c>
      <c r="B18" t="s">
        <v>2334</v>
      </c>
      <c r="C18" t="s">
        <v>2288</v>
      </c>
      <c r="D18" t="s">
        <v>2335</v>
      </c>
      <c r="E18" t="s">
        <v>2290</v>
      </c>
      <c r="F18" t="s">
        <v>1887</v>
      </c>
      <c r="G18" t="s">
        <v>2307</v>
      </c>
    </row>
    <row r="19" spans="1:7" x14ac:dyDescent="0.4">
      <c r="A19">
        <v>18</v>
      </c>
      <c r="B19" t="s">
        <v>2336</v>
      </c>
      <c r="C19" t="s">
        <v>2337</v>
      </c>
      <c r="D19" t="s">
        <v>2338</v>
      </c>
      <c r="E19" t="s">
        <v>2290</v>
      </c>
      <c r="F19" t="s">
        <v>2339</v>
      </c>
      <c r="G19" t="s">
        <v>2307</v>
      </c>
    </row>
    <row r="20" spans="1:7" x14ac:dyDescent="0.4">
      <c r="A20">
        <v>19</v>
      </c>
      <c r="B20" t="s">
        <v>2340</v>
      </c>
      <c r="C20" t="s">
        <v>2337</v>
      </c>
      <c r="D20" t="s">
        <v>2341</v>
      </c>
      <c r="E20" t="s">
        <v>2290</v>
      </c>
      <c r="F20" t="s">
        <v>2291</v>
      </c>
      <c r="G20" t="s">
        <v>2307</v>
      </c>
    </row>
    <row r="21" spans="1:7" x14ac:dyDescent="0.4">
      <c r="A21">
        <v>20</v>
      </c>
      <c r="B21" t="s">
        <v>2342</v>
      </c>
      <c r="C21" t="s">
        <v>2337</v>
      </c>
      <c r="D21" t="s">
        <v>2343</v>
      </c>
      <c r="E21" t="s">
        <v>2290</v>
      </c>
      <c r="F21" t="s">
        <v>2344</v>
      </c>
      <c r="G21" t="s">
        <v>2307</v>
      </c>
    </row>
    <row r="22" spans="1:7" x14ac:dyDescent="0.4">
      <c r="A22">
        <v>21</v>
      </c>
      <c r="B22" t="s">
        <v>2345</v>
      </c>
      <c r="C22" t="s">
        <v>2337</v>
      </c>
      <c r="D22" t="s">
        <v>2346</v>
      </c>
      <c r="E22" t="s">
        <v>2290</v>
      </c>
      <c r="F22" t="s">
        <v>2344</v>
      </c>
      <c r="G22" t="s">
        <v>2307</v>
      </c>
    </row>
    <row r="23" spans="1:7" x14ac:dyDescent="0.4">
      <c r="A23">
        <v>22</v>
      </c>
      <c r="B23" t="s">
        <v>2347</v>
      </c>
      <c r="C23" t="s">
        <v>2337</v>
      </c>
      <c r="D23" t="s">
        <v>2348</v>
      </c>
      <c r="E23" t="s">
        <v>2290</v>
      </c>
      <c r="F23" t="s">
        <v>2291</v>
      </c>
      <c r="G23" t="s">
        <v>2307</v>
      </c>
    </row>
    <row r="24" spans="1:7" x14ac:dyDescent="0.4">
      <c r="A24">
        <v>23</v>
      </c>
      <c r="B24" t="s">
        <v>2349</v>
      </c>
      <c r="C24" t="s">
        <v>2337</v>
      </c>
      <c r="D24" t="s">
        <v>2350</v>
      </c>
      <c r="E24" t="s">
        <v>2290</v>
      </c>
      <c r="F24" t="s">
        <v>2291</v>
      </c>
      <c r="G24" t="s">
        <v>2307</v>
      </c>
    </row>
    <row r="25" spans="1:7" x14ac:dyDescent="0.4">
      <c r="A25">
        <v>24</v>
      </c>
      <c r="B25" t="s">
        <v>2351</v>
      </c>
      <c r="C25" t="s">
        <v>2337</v>
      </c>
      <c r="D25" t="s">
        <v>2352</v>
      </c>
      <c r="E25" t="s">
        <v>2290</v>
      </c>
      <c r="F25" t="s">
        <v>2353</v>
      </c>
      <c r="G25" t="s">
        <v>2307</v>
      </c>
    </row>
    <row r="26" spans="1:7" x14ac:dyDescent="0.4">
      <c r="A26">
        <v>25</v>
      </c>
      <c r="B26" t="s">
        <v>2354</v>
      </c>
      <c r="C26" t="s">
        <v>2337</v>
      </c>
      <c r="D26" t="s">
        <v>2355</v>
      </c>
      <c r="E26" t="s">
        <v>2290</v>
      </c>
      <c r="F26" t="s">
        <v>2291</v>
      </c>
      <c r="G26" t="s">
        <v>2307</v>
      </c>
    </row>
    <row r="27" spans="1:7" x14ac:dyDescent="0.4">
      <c r="A27">
        <v>26</v>
      </c>
      <c r="B27" t="s">
        <v>2356</v>
      </c>
      <c r="C27" t="s">
        <v>2337</v>
      </c>
      <c r="D27" t="s">
        <v>2357</v>
      </c>
      <c r="E27" t="s">
        <v>2290</v>
      </c>
      <c r="F27" t="s">
        <v>2358</v>
      </c>
      <c r="G27" t="s">
        <v>2307</v>
      </c>
    </row>
    <row r="28" spans="1:7" x14ac:dyDescent="0.4">
      <c r="A28">
        <v>27</v>
      </c>
      <c r="B28" t="s">
        <v>2359</v>
      </c>
      <c r="C28" t="s">
        <v>2337</v>
      </c>
      <c r="D28" t="s">
        <v>2360</v>
      </c>
      <c r="E28" t="s">
        <v>2290</v>
      </c>
      <c r="F28" t="s">
        <v>2361</v>
      </c>
      <c r="G28" t="s">
        <v>2307</v>
      </c>
    </row>
    <row r="29" spans="1:7" x14ac:dyDescent="0.4">
      <c r="A29">
        <v>28</v>
      </c>
      <c r="B29" t="s">
        <v>2362</v>
      </c>
      <c r="C29" t="s">
        <v>2337</v>
      </c>
      <c r="D29" t="s">
        <v>2363</v>
      </c>
      <c r="E29" t="s">
        <v>2290</v>
      </c>
      <c r="F29" t="s">
        <v>2364</v>
      </c>
      <c r="G29" t="s">
        <v>2307</v>
      </c>
    </row>
    <row r="30" spans="1:7" x14ac:dyDescent="0.4">
      <c r="A30">
        <v>29</v>
      </c>
      <c r="B30" t="s">
        <v>2365</v>
      </c>
      <c r="C30" t="s">
        <v>2337</v>
      </c>
      <c r="D30" t="s">
        <v>2366</v>
      </c>
      <c r="E30" t="s">
        <v>2290</v>
      </c>
      <c r="F30" t="s">
        <v>2364</v>
      </c>
      <c r="G30" t="s">
        <v>2307</v>
      </c>
    </row>
    <row r="31" spans="1:7" x14ac:dyDescent="0.4">
      <c r="A31">
        <v>30</v>
      </c>
      <c r="B31" t="s">
        <v>2367</v>
      </c>
      <c r="C31" t="s">
        <v>2337</v>
      </c>
      <c r="D31" t="s">
        <v>2368</v>
      </c>
      <c r="E31" t="s">
        <v>2290</v>
      </c>
      <c r="F31" t="s">
        <v>2369</v>
      </c>
      <c r="G31" t="s">
        <v>2307</v>
      </c>
    </row>
    <row r="32" spans="1:7" x14ac:dyDescent="0.4">
      <c r="A32">
        <v>31</v>
      </c>
      <c r="B32" t="s">
        <v>2370</v>
      </c>
      <c r="C32" t="s">
        <v>2337</v>
      </c>
      <c r="D32" t="s">
        <v>2371</v>
      </c>
      <c r="E32" t="s">
        <v>2290</v>
      </c>
      <c r="F32" t="s">
        <v>2372</v>
      </c>
      <c r="G32" t="s">
        <v>2307</v>
      </c>
    </row>
    <row r="33" spans="1:7" x14ac:dyDescent="0.4">
      <c r="A33">
        <v>32</v>
      </c>
      <c r="B33" t="s">
        <v>2373</v>
      </c>
      <c r="C33" t="s">
        <v>2337</v>
      </c>
      <c r="D33" t="s">
        <v>2374</v>
      </c>
      <c r="E33" t="s">
        <v>2290</v>
      </c>
      <c r="F33" t="s">
        <v>1856</v>
      </c>
      <c r="G33" t="s">
        <v>2307</v>
      </c>
    </row>
    <row r="34" spans="1:7" x14ac:dyDescent="0.4">
      <c r="A34">
        <v>33</v>
      </c>
      <c r="B34" t="s">
        <v>2375</v>
      </c>
      <c r="C34" t="s">
        <v>2337</v>
      </c>
      <c r="D34" t="s">
        <v>2376</v>
      </c>
      <c r="E34" t="s">
        <v>2290</v>
      </c>
      <c r="F34" t="s">
        <v>1856</v>
      </c>
      <c r="G34" t="s">
        <v>2307</v>
      </c>
    </row>
    <row r="35" spans="1:7" x14ac:dyDescent="0.4">
      <c r="A35">
        <v>34</v>
      </c>
      <c r="B35" t="s">
        <v>2377</v>
      </c>
      <c r="C35" t="s">
        <v>2337</v>
      </c>
      <c r="D35" t="s">
        <v>2378</v>
      </c>
      <c r="E35" t="s">
        <v>2290</v>
      </c>
      <c r="F35" t="s">
        <v>2379</v>
      </c>
      <c r="G35" t="s">
        <v>2307</v>
      </c>
    </row>
    <row r="36" spans="1:7" x14ac:dyDescent="0.4">
      <c r="A36">
        <v>35</v>
      </c>
      <c r="B36" t="s">
        <v>2380</v>
      </c>
      <c r="C36" t="s">
        <v>2337</v>
      </c>
      <c r="D36" t="s">
        <v>2381</v>
      </c>
      <c r="E36" t="s">
        <v>2290</v>
      </c>
      <c r="F36" t="s">
        <v>2382</v>
      </c>
      <c r="G36" t="s">
        <v>2307</v>
      </c>
    </row>
    <row r="37" spans="1:7" x14ac:dyDescent="0.4">
      <c r="A37">
        <v>36</v>
      </c>
      <c r="B37" t="s">
        <v>2383</v>
      </c>
      <c r="C37" t="s">
        <v>2337</v>
      </c>
      <c r="D37" t="s">
        <v>2384</v>
      </c>
      <c r="E37" t="s">
        <v>2290</v>
      </c>
      <c r="F37" t="s">
        <v>2382</v>
      </c>
      <c r="G37" t="s">
        <v>2307</v>
      </c>
    </row>
    <row r="38" spans="1:7" x14ac:dyDescent="0.4">
      <c r="A38">
        <v>37</v>
      </c>
      <c r="B38" t="s">
        <v>2385</v>
      </c>
      <c r="C38" t="s">
        <v>2337</v>
      </c>
      <c r="D38" t="s">
        <v>2386</v>
      </c>
      <c r="E38" t="s">
        <v>2290</v>
      </c>
      <c r="F38" t="s">
        <v>2387</v>
      </c>
      <c r="G38" t="s">
        <v>2307</v>
      </c>
    </row>
    <row r="39" spans="1:7" x14ac:dyDescent="0.4">
      <c r="A39">
        <v>38</v>
      </c>
      <c r="B39" t="s">
        <v>2388</v>
      </c>
      <c r="C39" t="s">
        <v>2337</v>
      </c>
      <c r="D39" t="s">
        <v>2389</v>
      </c>
      <c r="E39" t="s">
        <v>2290</v>
      </c>
      <c r="F39" t="s">
        <v>2291</v>
      </c>
      <c r="G39" t="s">
        <v>2307</v>
      </c>
    </row>
    <row r="40" spans="1:7" x14ac:dyDescent="0.4">
      <c r="A40">
        <v>39</v>
      </c>
      <c r="B40" t="s">
        <v>2390</v>
      </c>
      <c r="C40" t="s">
        <v>2337</v>
      </c>
      <c r="D40" t="s">
        <v>2391</v>
      </c>
      <c r="E40" t="s">
        <v>2290</v>
      </c>
      <c r="F40" t="s">
        <v>2392</v>
      </c>
      <c r="G40" t="s">
        <v>2307</v>
      </c>
    </row>
    <row r="41" spans="1:7" x14ac:dyDescent="0.4">
      <c r="A41">
        <v>40</v>
      </c>
      <c r="B41" t="s">
        <v>2393</v>
      </c>
      <c r="C41" t="s">
        <v>2394</v>
      </c>
      <c r="D41" t="s">
        <v>2395</v>
      </c>
      <c r="E41" t="s">
        <v>2290</v>
      </c>
      <c r="F41" t="s">
        <v>2387</v>
      </c>
      <c r="G41" t="s">
        <v>2307</v>
      </c>
    </row>
    <row r="42" spans="1:7" x14ac:dyDescent="0.4">
      <c r="A42">
        <v>41</v>
      </c>
      <c r="B42" t="s">
        <v>2396</v>
      </c>
      <c r="C42" t="s">
        <v>2394</v>
      </c>
      <c r="D42" t="s">
        <v>2397</v>
      </c>
      <c r="E42" t="s">
        <v>2290</v>
      </c>
      <c r="F42" t="s">
        <v>2291</v>
      </c>
      <c r="G42" t="s">
        <v>2307</v>
      </c>
    </row>
    <row r="43" spans="1:7" x14ac:dyDescent="0.4">
      <c r="A43">
        <v>42</v>
      </c>
      <c r="B43" t="s">
        <v>2398</v>
      </c>
      <c r="C43" t="s">
        <v>2394</v>
      </c>
      <c r="D43" t="s">
        <v>2399</v>
      </c>
      <c r="E43" t="s">
        <v>2290</v>
      </c>
      <c r="F43" t="s">
        <v>2400</v>
      </c>
      <c r="G43" t="s">
        <v>2307</v>
      </c>
    </row>
    <row r="44" spans="1:7" x14ac:dyDescent="0.4">
      <c r="A44">
        <v>43</v>
      </c>
      <c r="B44" t="s">
        <v>2401</v>
      </c>
      <c r="C44" t="s">
        <v>2394</v>
      </c>
      <c r="D44" t="s">
        <v>2402</v>
      </c>
      <c r="E44" t="s">
        <v>2290</v>
      </c>
      <c r="F44" t="s">
        <v>2400</v>
      </c>
      <c r="G44" t="s">
        <v>2307</v>
      </c>
    </row>
    <row r="45" spans="1:7" x14ac:dyDescent="0.4">
      <c r="A45">
        <v>44</v>
      </c>
      <c r="B45" t="s">
        <v>2403</v>
      </c>
      <c r="C45" t="s">
        <v>2394</v>
      </c>
      <c r="D45" t="s">
        <v>2404</v>
      </c>
      <c r="E45" t="s">
        <v>2290</v>
      </c>
      <c r="F45" t="s">
        <v>1745</v>
      </c>
      <c r="G45" t="s">
        <v>2307</v>
      </c>
    </row>
    <row r="46" spans="1:7" x14ac:dyDescent="0.4">
      <c r="A46">
        <v>45</v>
      </c>
      <c r="B46" t="s">
        <v>2405</v>
      </c>
      <c r="C46" t="s">
        <v>2394</v>
      </c>
      <c r="D46" t="s">
        <v>2406</v>
      </c>
      <c r="E46" t="s">
        <v>2290</v>
      </c>
      <c r="F46" t="s">
        <v>1745</v>
      </c>
      <c r="G46" t="s">
        <v>2307</v>
      </c>
    </row>
    <row r="47" spans="1:7" x14ac:dyDescent="0.4">
      <c r="A47">
        <v>46</v>
      </c>
      <c r="B47" t="s">
        <v>2407</v>
      </c>
      <c r="C47" t="s">
        <v>2394</v>
      </c>
      <c r="D47" t="s">
        <v>2408</v>
      </c>
      <c r="E47" t="s">
        <v>2290</v>
      </c>
      <c r="F47" t="s">
        <v>1745</v>
      </c>
      <c r="G47" t="s">
        <v>2307</v>
      </c>
    </row>
    <row r="48" spans="1:7" x14ac:dyDescent="0.4">
      <c r="A48">
        <v>47</v>
      </c>
      <c r="B48" t="s">
        <v>2409</v>
      </c>
      <c r="C48" t="s">
        <v>2394</v>
      </c>
      <c r="D48" t="s">
        <v>2410</v>
      </c>
      <c r="E48" t="s">
        <v>2290</v>
      </c>
      <c r="F48" t="s">
        <v>2411</v>
      </c>
      <c r="G48" t="s">
        <v>2307</v>
      </c>
    </row>
    <row r="49" spans="1:7" x14ac:dyDescent="0.4">
      <c r="A49">
        <v>48</v>
      </c>
      <c r="B49" t="s">
        <v>2412</v>
      </c>
      <c r="C49" t="s">
        <v>2394</v>
      </c>
      <c r="D49" t="s">
        <v>2413</v>
      </c>
      <c r="E49" t="s">
        <v>2290</v>
      </c>
      <c r="F49" t="s">
        <v>2414</v>
      </c>
      <c r="G49" t="s">
        <v>2307</v>
      </c>
    </row>
    <row r="50" spans="1:7" x14ac:dyDescent="0.4">
      <c r="A50">
        <v>49</v>
      </c>
      <c r="B50" t="s">
        <v>2415</v>
      </c>
      <c r="C50" t="s">
        <v>2394</v>
      </c>
      <c r="D50" t="s">
        <v>2416</v>
      </c>
      <c r="E50" t="s">
        <v>2290</v>
      </c>
      <c r="F50" t="s">
        <v>1745</v>
      </c>
      <c r="G50" t="s">
        <v>2307</v>
      </c>
    </row>
    <row r="51" spans="1:7" x14ac:dyDescent="0.4">
      <c r="A51">
        <v>50</v>
      </c>
      <c r="B51" t="s">
        <v>2417</v>
      </c>
      <c r="C51" t="s">
        <v>2394</v>
      </c>
      <c r="D51" t="s">
        <v>2418</v>
      </c>
      <c r="E51" t="s">
        <v>2290</v>
      </c>
      <c r="F51" t="s">
        <v>1745</v>
      </c>
      <c r="G51" t="s">
        <v>2307</v>
      </c>
    </row>
    <row r="52" spans="1:7" x14ac:dyDescent="0.4">
      <c r="A52">
        <v>51</v>
      </c>
      <c r="B52" t="s">
        <v>2419</v>
      </c>
      <c r="C52" t="s">
        <v>2394</v>
      </c>
      <c r="D52" t="s">
        <v>2420</v>
      </c>
      <c r="E52" t="s">
        <v>2290</v>
      </c>
      <c r="F52" t="s">
        <v>2421</v>
      </c>
      <c r="G52" t="s">
        <v>2307</v>
      </c>
    </row>
    <row r="53" spans="1:7" x14ac:dyDescent="0.4">
      <c r="A53">
        <v>52</v>
      </c>
      <c r="B53" t="s">
        <v>2422</v>
      </c>
      <c r="C53" t="s">
        <v>2394</v>
      </c>
      <c r="D53" t="s">
        <v>2423</v>
      </c>
      <c r="E53" t="s">
        <v>2290</v>
      </c>
      <c r="F53" t="s">
        <v>2424</v>
      </c>
      <c r="G53" t="s">
        <v>2307</v>
      </c>
    </row>
    <row r="54" spans="1:7" x14ac:dyDescent="0.4">
      <c r="A54">
        <v>53</v>
      </c>
      <c r="B54" t="s">
        <v>2425</v>
      </c>
      <c r="C54" t="s">
        <v>2394</v>
      </c>
      <c r="D54" t="s">
        <v>2426</v>
      </c>
      <c r="E54" t="s">
        <v>2290</v>
      </c>
      <c r="F54" t="s">
        <v>2424</v>
      </c>
      <c r="G54" t="s">
        <v>2307</v>
      </c>
    </row>
    <row r="55" spans="1:7" x14ac:dyDescent="0.4">
      <c r="A55">
        <v>54</v>
      </c>
      <c r="B55" t="s">
        <v>2427</v>
      </c>
      <c r="C55" t="s">
        <v>2394</v>
      </c>
      <c r="D55" t="s">
        <v>2428</v>
      </c>
      <c r="E55" t="s">
        <v>2290</v>
      </c>
      <c r="F55" t="s">
        <v>2429</v>
      </c>
      <c r="G55" t="s">
        <v>2307</v>
      </c>
    </row>
    <row r="56" spans="1:7" x14ac:dyDescent="0.4">
      <c r="A56">
        <v>55</v>
      </c>
      <c r="B56" t="s">
        <v>2430</v>
      </c>
      <c r="C56" t="s">
        <v>2394</v>
      </c>
      <c r="D56" t="s">
        <v>2431</v>
      </c>
      <c r="E56" t="s">
        <v>2290</v>
      </c>
      <c r="F56" t="s">
        <v>2432</v>
      </c>
      <c r="G56" t="s">
        <v>2307</v>
      </c>
    </row>
    <row r="57" spans="1:7" x14ac:dyDescent="0.4">
      <c r="A57">
        <v>56</v>
      </c>
      <c r="B57" t="s">
        <v>2433</v>
      </c>
      <c r="C57" t="s">
        <v>2394</v>
      </c>
      <c r="D57" t="s">
        <v>2434</v>
      </c>
      <c r="E57" t="s">
        <v>2290</v>
      </c>
      <c r="F57" t="s">
        <v>2435</v>
      </c>
      <c r="G57" t="s">
        <v>2307</v>
      </c>
    </row>
    <row r="58" spans="1:7" x14ac:dyDescent="0.4">
      <c r="A58">
        <v>57</v>
      </c>
      <c r="B58" t="s">
        <v>2436</v>
      </c>
      <c r="C58" t="s">
        <v>2394</v>
      </c>
      <c r="D58" t="s">
        <v>2437</v>
      </c>
      <c r="E58" t="s">
        <v>2290</v>
      </c>
      <c r="F58" t="s">
        <v>2438</v>
      </c>
      <c r="G58" t="s">
        <v>2307</v>
      </c>
    </row>
    <row r="59" spans="1:7" x14ac:dyDescent="0.4">
      <c r="A59">
        <v>58</v>
      </c>
      <c r="B59" t="s">
        <v>2439</v>
      </c>
      <c r="C59" t="s">
        <v>2394</v>
      </c>
      <c r="D59" t="s">
        <v>2440</v>
      </c>
      <c r="E59" t="s">
        <v>2290</v>
      </c>
      <c r="F59" t="s">
        <v>2441</v>
      </c>
      <c r="G59" t="s">
        <v>2307</v>
      </c>
    </row>
    <row r="60" spans="1:7" x14ac:dyDescent="0.4">
      <c r="A60">
        <v>59</v>
      </c>
      <c r="B60" t="s">
        <v>2442</v>
      </c>
      <c r="C60" t="s">
        <v>2394</v>
      </c>
      <c r="D60" t="s">
        <v>2443</v>
      </c>
      <c r="E60" t="s">
        <v>2290</v>
      </c>
      <c r="F60" t="s">
        <v>2444</v>
      </c>
      <c r="G60" t="s">
        <v>2307</v>
      </c>
    </row>
    <row r="61" spans="1:7" x14ac:dyDescent="0.4">
      <c r="A61">
        <v>60</v>
      </c>
      <c r="B61" t="s">
        <v>2445</v>
      </c>
      <c r="C61" t="s">
        <v>2394</v>
      </c>
      <c r="D61" t="s">
        <v>2446</v>
      </c>
      <c r="E61" t="s">
        <v>2290</v>
      </c>
      <c r="F61" t="s">
        <v>2447</v>
      </c>
      <c r="G61" t="s">
        <v>2307</v>
      </c>
    </row>
    <row r="62" spans="1:7" x14ac:dyDescent="0.4">
      <c r="A62">
        <v>61</v>
      </c>
      <c r="B62" t="s">
        <v>2448</v>
      </c>
      <c r="C62" t="s">
        <v>2394</v>
      </c>
      <c r="D62" t="s">
        <v>2449</v>
      </c>
      <c r="E62" t="s">
        <v>2290</v>
      </c>
      <c r="F62" t="s">
        <v>2447</v>
      </c>
      <c r="G62" t="s">
        <v>2307</v>
      </c>
    </row>
    <row r="63" spans="1:7" x14ac:dyDescent="0.4">
      <c r="A63">
        <v>62</v>
      </c>
      <c r="B63" t="s">
        <v>2450</v>
      </c>
      <c r="C63" t="s">
        <v>2394</v>
      </c>
      <c r="D63" t="s">
        <v>2451</v>
      </c>
      <c r="E63" t="s">
        <v>2290</v>
      </c>
      <c r="F63" t="s">
        <v>2452</v>
      </c>
      <c r="G63" t="s">
        <v>2307</v>
      </c>
    </row>
    <row r="64" spans="1:7" x14ac:dyDescent="0.4">
      <c r="A64">
        <v>63</v>
      </c>
      <c r="B64" t="s">
        <v>2453</v>
      </c>
      <c r="C64" t="s">
        <v>2454</v>
      </c>
      <c r="D64" t="s">
        <v>2455</v>
      </c>
      <c r="E64" t="s">
        <v>2290</v>
      </c>
      <c r="F64" t="s">
        <v>1745</v>
      </c>
      <c r="G64" t="s">
        <v>2307</v>
      </c>
    </row>
    <row r="65" spans="1:7" x14ac:dyDescent="0.4">
      <c r="A65">
        <v>64</v>
      </c>
      <c r="B65" t="s">
        <v>2456</v>
      </c>
      <c r="C65" t="s">
        <v>2454</v>
      </c>
      <c r="D65" t="s">
        <v>2457</v>
      </c>
      <c r="E65" t="s">
        <v>2290</v>
      </c>
      <c r="F65" t="s">
        <v>2458</v>
      </c>
      <c r="G65" t="s">
        <v>2307</v>
      </c>
    </row>
    <row r="66" spans="1:7" x14ac:dyDescent="0.4">
      <c r="A66">
        <v>65</v>
      </c>
      <c r="B66" t="s">
        <v>2459</v>
      </c>
      <c r="C66" t="s">
        <v>2454</v>
      </c>
      <c r="D66" t="s">
        <v>2460</v>
      </c>
      <c r="E66" t="s">
        <v>2290</v>
      </c>
      <c r="F66" t="s">
        <v>2461</v>
      </c>
      <c r="G66" t="s">
        <v>2307</v>
      </c>
    </row>
    <row r="67" spans="1:7" x14ac:dyDescent="0.4">
      <c r="A67">
        <v>66</v>
      </c>
      <c r="B67" t="s">
        <v>2462</v>
      </c>
      <c r="C67" t="s">
        <v>2454</v>
      </c>
      <c r="D67" t="s">
        <v>2463</v>
      </c>
      <c r="E67" t="s">
        <v>2290</v>
      </c>
      <c r="F67" t="s">
        <v>2464</v>
      </c>
      <c r="G67" t="s">
        <v>2307</v>
      </c>
    </row>
    <row r="68" spans="1:7" x14ac:dyDescent="0.4">
      <c r="A68">
        <v>67</v>
      </c>
      <c r="B68" t="s">
        <v>2465</v>
      </c>
      <c r="C68" t="s">
        <v>2454</v>
      </c>
      <c r="D68" t="s">
        <v>2466</v>
      </c>
      <c r="E68" t="s">
        <v>2290</v>
      </c>
      <c r="F68" t="s">
        <v>2467</v>
      </c>
      <c r="G68" t="s">
        <v>2307</v>
      </c>
    </row>
    <row r="69" spans="1:7" x14ac:dyDescent="0.4">
      <c r="A69">
        <v>68</v>
      </c>
      <c r="B69" t="s">
        <v>2468</v>
      </c>
      <c r="C69" t="s">
        <v>2454</v>
      </c>
      <c r="D69" t="s">
        <v>2469</v>
      </c>
      <c r="E69" t="s">
        <v>2290</v>
      </c>
      <c r="F69" t="s">
        <v>1745</v>
      </c>
      <c r="G69" t="s">
        <v>2307</v>
      </c>
    </row>
    <row r="70" spans="1:7" x14ac:dyDescent="0.4">
      <c r="A70">
        <v>69</v>
      </c>
      <c r="B70" t="s">
        <v>2470</v>
      </c>
      <c r="C70" t="s">
        <v>2454</v>
      </c>
      <c r="D70" t="s">
        <v>2471</v>
      </c>
      <c r="E70" t="s">
        <v>2290</v>
      </c>
      <c r="F70" t="s">
        <v>1745</v>
      </c>
      <c r="G70" t="s">
        <v>2307</v>
      </c>
    </row>
    <row r="71" spans="1:7" x14ac:dyDescent="0.4">
      <c r="A71">
        <v>70</v>
      </c>
      <c r="B71" t="s">
        <v>2472</v>
      </c>
      <c r="C71" t="s">
        <v>2454</v>
      </c>
      <c r="D71" t="s">
        <v>2473</v>
      </c>
      <c r="E71" t="s">
        <v>2290</v>
      </c>
      <c r="F71" t="s">
        <v>2474</v>
      </c>
      <c r="G71" t="s">
        <v>2307</v>
      </c>
    </row>
    <row r="72" spans="1:7" x14ac:dyDescent="0.4">
      <c r="A72">
        <v>71</v>
      </c>
      <c r="B72" t="s">
        <v>2475</v>
      </c>
      <c r="C72" t="s">
        <v>2454</v>
      </c>
      <c r="D72" t="s">
        <v>2476</v>
      </c>
      <c r="E72" t="s">
        <v>2290</v>
      </c>
      <c r="F72" t="s">
        <v>2477</v>
      </c>
      <c r="G72" t="s">
        <v>2307</v>
      </c>
    </row>
    <row r="73" spans="1:7" x14ac:dyDescent="0.4">
      <c r="A73">
        <v>72</v>
      </c>
      <c r="B73" t="s">
        <v>2478</v>
      </c>
      <c r="C73" t="s">
        <v>2454</v>
      </c>
      <c r="D73" t="s">
        <v>2479</v>
      </c>
      <c r="E73" t="s">
        <v>2290</v>
      </c>
      <c r="F73" t="s">
        <v>2477</v>
      </c>
      <c r="G73" t="s">
        <v>2307</v>
      </c>
    </row>
    <row r="74" spans="1:7" x14ac:dyDescent="0.4">
      <c r="A74">
        <v>73</v>
      </c>
      <c r="B74" t="s">
        <v>2480</v>
      </c>
      <c r="C74" t="s">
        <v>2454</v>
      </c>
      <c r="D74" t="s">
        <v>2481</v>
      </c>
      <c r="E74" t="s">
        <v>2290</v>
      </c>
      <c r="F74" t="s">
        <v>2482</v>
      </c>
      <c r="G74" t="s">
        <v>2307</v>
      </c>
    </row>
    <row r="75" spans="1:7" x14ac:dyDescent="0.4">
      <c r="A75">
        <v>74</v>
      </c>
      <c r="B75" t="s">
        <v>2483</v>
      </c>
      <c r="C75" t="s">
        <v>2454</v>
      </c>
      <c r="D75" t="s">
        <v>2484</v>
      </c>
      <c r="E75" t="s">
        <v>2290</v>
      </c>
      <c r="F75" t="s">
        <v>2485</v>
      </c>
      <c r="G75" t="s">
        <v>2307</v>
      </c>
    </row>
    <row r="76" spans="1:7" x14ac:dyDescent="0.4">
      <c r="A76">
        <v>75</v>
      </c>
      <c r="B76" t="s">
        <v>2486</v>
      </c>
      <c r="C76" t="s">
        <v>2454</v>
      </c>
      <c r="D76" t="s">
        <v>2487</v>
      </c>
      <c r="E76" t="s">
        <v>2290</v>
      </c>
      <c r="F76" t="s">
        <v>2488</v>
      </c>
      <c r="G76" t="s">
        <v>2307</v>
      </c>
    </row>
    <row r="77" spans="1:7" x14ac:dyDescent="0.4">
      <c r="A77">
        <v>76</v>
      </c>
      <c r="B77" t="s">
        <v>2489</v>
      </c>
      <c r="C77" t="s">
        <v>2454</v>
      </c>
      <c r="D77" t="s">
        <v>2490</v>
      </c>
      <c r="E77" t="s">
        <v>2290</v>
      </c>
      <c r="F77" t="s">
        <v>2291</v>
      </c>
      <c r="G77" t="s">
        <v>2307</v>
      </c>
    </row>
    <row r="78" spans="1:7" x14ac:dyDescent="0.4">
      <c r="A78">
        <v>77</v>
      </c>
      <c r="B78" t="s">
        <v>2491</v>
      </c>
      <c r="C78" t="s">
        <v>2454</v>
      </c>
      <c r="D78" t="s">
        <v>2492</v>
      </c>
      <c r="E78" t="s">
        <v>2290</v>
      </c>
      <c r="F78" t="s">
        <v>2493</v>
      </c>
      <c r="G78" t="s">
        <v>2307</v>
      </c>
    </row>
    <row r="79" spans="1:7" x14ac:dyDescent="0.4">
      <c r="A79">
        <v>78</v>
      </c>
      <c r="B79" t="s">
        <v>2494</v>
      </c>
      <c r="C79" t="s">
        <v>2454</v>
      </c>
      <c r="D79" t="s">
        <v>2495</v>
      </c>
      <c r="E79" t="s">
        <v>2290</v>
      </c>
      <c r="F79" t="s">
        <v>2387</v>
      </c>
      <c r="G79" t="s">
        <v>2307</v>
      </c>
    </row>
    <row r="80" spans="1:7" x14ac:dyDescent="0.4">
      <c r="A80">
        <v>79</v>
      </c>
      <c r="B80" t="s">
        <v>2496</v>
      </c>
      <c r="C80" t="s">
        <v>2454</v>
      </c>
      <c r="D80" t="s">
        <v>2497</v>
      </c>
      <c r="E80" t="s">
        <v>2290</v>
      </c>
      <c r="F80" t="s">
        <v>2498</v>
      </c>
      <c r="G80" t="s">
        <v>2307</v>
      </c>
    </row>
    <row r="81" spans="1:7" x14ac:dyDescent="0.4">
      <c r="A81">
        <v>80</v>
      </c>
      <c r="B81" t="s">
        <v>2499</v>
      </c>
      <c r="C81" t="s">
        <v>2454</v>
      </c>
      <c r="D81" t="s">
        <v>2500</v>
      </c>
      <c r="E81" t="s">
        <v>2290</v>
      </c>
      <c r="F81" t="s">
        <v>2501</v>
      </c>
      <c r="G81" t="s">
        <v>2307</v>
      </c>
    </row>
    <row r="82" spans="1:7" x14ac:dyDescent="0.4">
      <c r="A82">
        <v>81</v>
      </c>
      <c r="B82" t="s">
        <v>2502</v>
      </c>
      <c r="C82" t="s">
        <v>2454</v>
      </c>
      <c r="D82" t="s">
        <v>2503</v>
      </c>
      <c r="E82" t="s">
        <v>2290</v>
      </c>
      <c r="F82" t="s">
        <v>2504</v>
      </c>
    </row>
    <row r="83" spans="1:7" x14ac:dyDescent="0.4">
      <c r="A83">
        <v>82</v>
      </c>
      <c r="B83" t="s">
        <v>2505</v>
      </c>
      <c r="C83" t="s">
        <v>2454</v>
      </c>
      <c r="D83" t="s">
        <v>2506</v>
      </c>
      <c r="E83" t="s">
        <v>2290</v>
      </c>
      <c r="F83" t="s">
        <v>2507</v>
      </c>
    </row>
    <row r="84" spans="1:7" x14ac:dyDescent="0.4">
      <c r="A84">
        <v>83</v>
      </c>
      <c r="B84" t="s">
        <v>2508</v>
      </c>
      <c r="C84" t="s">
        <v>2454</v>
      </c>
      <c r="D84" t="s">
        <v>2509</v>
      </c>
      <c r="E84" t="s">
        <v>2290</v>
      </c>
      <c r="F84" t="s">
        <v>2510</v>
      </c>
    </row>
    <row r="85" spans="1:7" x14ac:dyDescent="0.4">
      <c r="A85">
        <v>84</v>
      </c>
      <c r="B85" t="s">
        <v>2511</v>
      </c>
      <c r="C85" t="s">
        <v>2454</v>
      </c>
      <c r="D85" t="s">
        <v>2512</v>
      </c>
      <c r="E85" t="s">
        <v>2290</v>
      </c>
      <c r="F85" t="s">
        <v>2513</v>
      </c>
    </row>
    <row r="86" spans="1:7" x14ac:dyDescent="0.4">
      <c r="A86">
        <v>85</v>
      </c>
      <c r="B86" t="s">
        <v>2514</v>
      </c>
      <c r="C86" t="s">
        <v>2454</v>
      </c>
      <c r="D86" t="s">
        <v>2515</v>
      </c>
      <c r="E86" t="s">
        <v>2290</v>
      </c>
      <c r="F86" t="s">
        <v>1745</v>
      </c>
    </row>
    <row r="87" spans="1:7" x14ac:dyDescent="0.4">
      <c r="A87">
        <v>86</v>
      </c>
      <c r="B87" t="s">
        <v>2516</v>
      </c>
      <c r="C87" t="s">
        <v>2454</v>
      </c>
      <c r="D87" t="s">
        <v>2517</v>
      </c>
      <c r="E87" t="s">
        <v>2290</v>
      </c>
      <c r="F87" t="s">
        <v>2518</v>
      </c>
    </row>
    <row r="88" spans="1:7" x14ac:dyDescent="0.4">
      <c r="A88">
        <v>87</v>
      </c>
      <c r="B88" t="s">
        <v>2519</v>
      </c>
      <c r="C88" t="s">
        <v>2454</v>
      </c>
      <c r="D88" t="s">
        <v>2520</v>
      </c>
      <c r="E88" t="s">
        <v>2290</v>
      </c>
      <c r="F88" t="s">
        <v>2521</v>
      </c>
    </row>
    <row r="89" spans="1:7" x14ac:dyDescent="0.4">
      <c r="A89">
        <v>88</v>
      </c>
      <c r="B89" t="s">
        <v>2522</v>
      </c>
      <c r="C89" t="s">
        <v>2454</v>
      </c>
      <c r="D89" t="s">
        <v>2523</v>
      </c>
      <c r="E89" t="s">
        <v>2290</v>
      </c>
      <c r="F89" t="s">
        <v>2524</v>
      </c>
    </row>
    <row r="90" spans="1:7" x14ac:dyDescent="0.4">
      <c r="A90">
        <v>89</v>
      </c>
      <c r="B90" t="s">
        <v>2525</v>
      </c>
      <c r="C90" t="s">
        <v>2454</v>
      </c>
      <c r="D90" t="s">
        <v>2526</v>
      </c>
      <c r="E90" t="s">
        <v>2290</v>
      </c>
      <c r="F90" t="s">
        <v>2507</v>
      </c>
    </row>
    <row r="91" spans="1:7" x14ac:dyDescent="0.4">
      <c r="A91">
        <v>90</v>
      </c>
      <c r="B91" t="s">
        <v>2527</v>
      </c>
      <c r="C91" t="s">
        <v>2454</v>
      </c>
      <c r="D91" t="s">
        <v>2528</v>
      </c>
      <c r="E91" t="s">
        <v>2290</v>
      </c>
      <c r="F91" t="s">
        <v>1891</v>
      </c>
    </row>
    <row r="92" spans="1:7" x14ac:dyDescent="0.4">
      <c r="A92">
        <v>91</v>
      </c>
      <c r="B92" t="s">
        <v>2529</v>
      </c>
      <c r="C92" t="s">
        <v>2530</v>
      </c>
      <c r="D92" t="s">
        <v>2531</v>
      </c>
      <c r="E92" t="s">
        <v>2290</v>
      </c>
      <c r="F92" t="s">
        <v>2532</v>
      </c>
    </row>
    <row r="93" spans="1:7" x14ac:dyDescent="0.4">
      <c r="A93">
        <v>92</v>
      </c>
      <c r="B93" t="s">
        <v>2533</v>
      </c>
      <c r="C93" t="s">
        <v>2530</v>
      </c>
      <c r="D93" t="s">
        <v>2534</v>
      </c>
      <c r="E93" t="s">
        <v>2290</v>
      </c>
      <c r="F93" t="s">
        <v>2535</v>
      </c>
    </row>
    <row r="94" spans="1:7" x14ac:dyDescent="0.4">
      <c r="A94">
        <v>93</v>
      </c>
      <c r="B94" t="s">
        <v>2536</v>
      </c>
      <c r="C94" t="s">
        <v>2530</v>
      </c>
      <c r="D94" t="s">
        <v>2537</v>
      </c>
      <c r="E94" t="s">
        <v>2290</v>
      </c>
      <c r="F94" t="s">
        <v>2535</v>
      </c>
    </row>
    <row r="95" spans="1:7" x14ac:dyDescent="0.4">
      <c r="A95">
        <v>94</v>
      </c>
      <c r="B95" t="s">
        <v>2538</v>
      </c>
      <c r="C95" t="s">
        <v>2530</v>
      </c>
      <c r="D95" t="s">
        <v>2539</v>
      </c>
      <c r="E95" t="s">
        <v>2290</v>
      </c>
      <c r="F95" t="s">
        <v>2540</v>
      </c>
    </row>
    <row r="96" spans="1:7" x14ac:dyDescent="0.4">
      <c r="A96">
        <v>95</v>
      </c>
      <c r="B96" t="s">
        <v>2541</v>
      </c>
      <c r="C96" t="s">
        <v>2530</v>
      </c>
      <c r="D96" t="s">
        <v>2542</v>
      </c>
      <c r="E96" t="s">
        <v>2290</v>
      </c>
      <c r="F96" t="s">
        <v>2540</v>
      </c>
    </row>
    <row r="97" spans="1:6" x14ac:dyDescent="0.4">
      <c r="A97">
        <v>96</v>
      </c>
      <c r="B97" t="s">
        <v>2543</v>
      </c>
      <c r="C97" t="s">
        <v>2530</v>
      </c>
      <c r="D97" t="s">
        <v>2544</v>
      </c>
      <c r="E97" t="s">
        <v>2290</v>
      </c>
      <c r="F97" t="s">
        <v>2545</v>
      </c>
    </row>
    <row r="98" spans="1:6" x14ac:dyDescent="0.4">
      <c r="A98">
        <v>97</v>
      </c>
      <c r="B98" t="s">
        <v>2546</v>
      </c>
      <c r="C98" t="s">
        <v>2530</v>
      </c>
      <c r="D98" t="s">
        <v>2547</v>
      </c>
      <c r="E98" t="s">
        <v>2290</v>
      </c>
      <c r="F98" t="s">
        <v>2545</v>
      </c>
    </row>
    <row r="99" spans="1:6" x14ac:dyDescent="0.4">
      <c r="A99">
        <v>98</v>
      </c>
      <c r="B99" t="s">
        <v>2548</v>
      </c>
      <c r="C99" t="s">
        <v>2530</v>
      </c>
      <c r="D99" t="s">
        <v>2549</v>
      </c>
      <c r="E99" t="s">
        <v>2290</v>
      </c>
      <c r="F99" t="s">
        <v>1856</v>
      </c>
    </row>
    <row r="100" spans="1:6" x14ac:dyDescent="0.4">
      <c r="A100">
        <v>99</v>
      </c>
      <c r="B100" t="s">
        <v>2550</v>
      </c>
      <c r="C100" t="s">
        <v>2530</v>
      </c>
      <c r="D100" t="s">
        <v>2551</v>
      </c>
      <c r="E100" t="s">
        <v>2290</v>
      </c>
      <c r="F100" t="s">
        <v>2552</v>
      </c>
    </row>
    <row r="101" spans="1:6" x14ac:dyDescent="0.4">
      <c r="A101">
        <v>100</v>
      </c>
      <c r="B101" t="s">
        <v>2553</v>
      </c>
      <c r="C101" t="s">
        <v>2530</v>
      </c>
      <c r="D101" t="s">
        <v>2554</v>
      </c>
      <c r="E101" t="s">
        <v>2290</v>
      </c>
      <c r="F101" t="s">
        <v>2555</v>
      </c>
    </row>
    <row r="102" spans="1:6" x14ac:dyDescent="0.4">
      <c r="A102">
        <v>101</v>
      </c>
      <c r="B102" t="s">
        <v>2556</v>
      </c>
      <c r="C102" t="s">
        <v>2530</v>
      </c>
      <c r="D102" t="s">
        <v>2557</v>
      </c>
      <c r="E102" t="s">
        <v>2290</v>
      </c>
      <c r="F102" t="s">
        <v>2555</v>
      </c>
    </row>
    <row r="103" spans="1:6" x14ac:dyDescent="0.4">
      <c r="A103">
        <v>102</v>
      </c>
      <c r="B103" t="s">
        <v>2558</v>
      </c>
      <c r="C103" t="s">
        <v>2530</v>
      </c>
      <c r="D103" t="s">
        <v>2559</v>
      </c>
      <c r="E103" t="s">
        <v>2290</v>
      </c>
      <c r="F103" t="s">
        <v>2560</v>
      </c>
    </row>
    <row r="104" spans="1:6" x14ac:dyDescent="0.4">
      <c r="A104">
        <v>103</v>
      </c>
      <c r="B104" t="s">
        <v>2561</v>
      </c>
      <c r="C104" t="s">
        <v>2530</v>
      </c>
      <c r="D104" t="s">
        <v>2562</v>
      </c>
      <c r="E104" t="s">
        <v>2290</v>
      </c>
      <c r="F104" t="s">
        <v>2563</v>
      </c>
    </row>
    <row r="105" spans="1:6" x14ac:dyDescent="0.4">
      <c r="A105">
        <v>104</v>
      </c>
      <c r="B105" t="s">
        <v>2564</v>
      </c>
      <c r="C105" t="s">
        <v>2530</v>
      </c>
      <c r="D105" t="s">
        <v>2565</v>
      </c>
      <c r="E105" t="s">
        <v>2290</v>
      </c>
      <c r="F105" t="s">
        <v>2566</v>
      </c>
    </row>
    <row r="106" spans="1:6" x14ac:dyDescent="0.4">
      <c r="A106">
        <v>105</v>
      </c>
      <c r="B106" t="s">
        <v>2567</v>
      </c>
      <c r="C106" t="s">
        <v>2530</v>
      </c>
      <c r="D106" t="s">
        <v>2568</v>
      </c>
      <c r="E106" t="s">
        <v>2290</v>
      </c>
      <c r="F106" t="s">
        <v>1849</v>
      </c>
    </row>
    <row r="107" spans="1:6" x14ac:dyDescent="0.4">
      <c r="A107">
        <v>106</v>
      </c>
      <c r="B107" t="s">
        <v>2569</v>
      </c>
      <c r="C107" t="s">
        <v>2530</v>
      </c>
      <c r="D107" t="s">
        <v>2570</v>
      </c>
      <c r="E107" t="s">
        <v>2290</v>
      </c>
      <c r="F107" t="s">
        <v>2571</v>
      </c>
    </row>
    <row r="108" spans="1:6" x14ac:dyDescent="0.4">
      <c r="A108">
        <v>107</v>
      </c>
      <c r="B108" t="s">
        <v>2572</v>
      </c>
      <c r="C108" t="s">
        <v>2530</v>
      </c>
      <c r="D108" t="s">
        <v>2573</v>
      </c>
      <c r="E108" t="s">
        <v>2290</v>
      </c>
      <c r="F108" t="s">
        <v>2571</v>
      </c>
    </row>
    <row r="109" spans="1:6" x14ac:dyDescent="0.4">
      <c r="A109">
        <v>108</v>
      </c>
      <c r="B109" t="s">
        <v>2574</v>
      </c>
      <c r="C109" t="s">
        <v>2530</v>
      </c>
      <c r="D109" t="s">
        <v>2575</v>
      </c>
      <c r="E109" t="s">
        <v>2290</v>
      </c>
      <c r="F109" t="s">
        <v>1887</v>
      </c>
    </row>
    <row r="110" spans="1:6" x14ac:dyDescent="0.4">
      <c r="A110">
        <v>109</v>
      </c>
      <c r="B110" t="s">
        <v>2576</v>
      </c>
      <c r="C110" t="s">
        <v>2530</v>
      </c>
      <c r="D110" t="s">
        <v>2577</v>
      </c>
      <c r="E110" t="s">
        <v>2290</v>
      </c>
      <c r="F110" t="s">
        <v>2507</v>
      </c>
    </row>
    <row r="111" spans="1:6" x14ac:dyDescent="0.4">
      <c r="A111">
        <v>110</v>
      </c>
      <c r="B111" t="s">
        <v>2578</v>
      </c>
      <c r="C111" t="s">
        <v>2530</v>
      </c>
      <c r="D111" t="s">
        <v>2579</v>
      </c>
      <c r="E111" t="s">
        <v>2290</v>
      </c>
      <c r="F111" t="s">
        <v>2580</v>
      </c>
    </row>
    <row r="112" spans="1:6" x14ac:dyDescent="0.4">
      <c r="A112">
        <v>111</v>
      </c>
      <c r="B112" t="s">
        <v>2581</v>
      </c>
      <c r="C112" t="s">
        <v>2530</v>
      </c>
      <c r="D112" t="s">
        <v>2582</v>
      </c>
      <c r="E112" t="s">
        <v>2290</v>
      </c>
      <c r="F112" t="s">
        <v>2580</v>
      </c>
    </row>
    <row r="113" spans="1:6" x14ac:dyDescent="0.4">
      <c r="A113">
        <v>112</v>
      </c>
      <c r="B113" t="s">
        <v>2583</v>
      </c>
      <c r="C113" t="s">
        <v>2530</v>
      </c>
      <c r="D113" t="s">
        <v>2584</v>
      </c>
      <c r="E113" t="s">
        <v>2290</v>
      </c>
      <c r="F113" t="s">
        <v>2585</v>
      </c>
    </row>
    <row r="114" spans="1:6" x14ac:dyDescent="0.4">
      <c r="A114">
        <v>113</v>
      </c>
      <c r="B114" t="s">
        <v>2586</v>
      </c>
      <c r="C114" t="s">
        <v>2530</v>
      </c>
      <c r="D114" t="s">
        <v>2587</v>
      </c>
      <c r="E114" t="s">
        <v>2290</v>
      </c>
      <c r="F114" t="s">
        <v>2588</v>
      </c>
    </row>
    <row r="115" spans="1:6" x14ac:dyDescent="0.4">
      <c r="A115">
        <v>114</v>
      </c>
      <c r="B115" t="s">
        <v>2589</v>
      </c>
      <c r="C115" t="s">
        <v>2530</v>
      </c>
      <c r="D115" t="s">
        <v>2590</v>
      </c>
      <c r="E115" t="s">
        <v>2290</v>
      </c>
      <c r="F115" t="s">
        <v>2591</v>
      </c>
    </row>
    <row r="116" spans="1:6" x14ac:dyDescent="0.4">
      <c r="A116">
        <v>115</v>
      </c>
      <c r="B116" t="s">
        <v>2592</v>
      </c>
      <c r="C116" t="s">
        <v>2530</v>
      </c>
      <c r="D116" t="s">
        <v>2593</v>
      </c>
      <c r="E116" t="s">
        <v>2290</v>
      </c>
      <c r="F116" t="s">
        <v>2588</v>
      </c>
    </row>
    <row r="117" spans="1:6" x14ac:dyDescent="0.4">
      <c r="A117">
        <v>116</v>
      </c>
      <c r="B117" t="s">
        <v>2594</v>
      </c>
      <c r="C117" t="s">
        <v>2530</v>
      </c>
      <c r="D117" t="s">
        <v>2595</v>
      </c>
      <c r="E117" t="s">
        <v>2290</v>
      </c>
      <c r="F117" t="s">
        <v>2588</v>
      </c>
    </row>
    <row r="118" spans="1:6" x14ac:dyDescent="0.4">
      <c r="A118">
        <v>117</v>
      </c>
      <c r="B118" t="s">
        <v>2596</v>
      </c>
      <c r="C118" t="s">
        <v>2530</v>
      </c>
      <c r="D118" t="s">
        <v>2597</v>
      </c>
      <c r="E118" t="s">
        <v>2290</v>
      </c>
      <c r="F118" t="s">
        <v>2598</v>
      </c>
    </row>
    <row r="119" spans="1:6" x14ac:dyDescent="0.4">
      <c r="A119">
        <v>118</v>
      </c>
      <c r="B119" t="s">
        <v>2599</v>
      </c>
      <c r="C119" t="s">
        <v>2530</v>
      </c>
      <c r="D119" t="s">
        <v>2600</v>
      </c>
      <c r="E119" t="s">
        <v>2290</v>
      </c>
      <c r="F119" t="s">
        <v>2588</v>
      </c>
    </row>
    <row r="120" spans="1:6" x14ac:dyDescent="0.4">
      <c r="A120">
        <v>119</v>
      </c>
      <c r="B120" t="s">
        <v>2601</v>
      </c>
      <c r="C120" t="s">
        <v>2530</v>
      </c>
      <c r="D120" t="s">
        <v>2602</v>
      </c>
      <c r="E120" t="s">
        <v>2290</v>
      </c>
      <c r="F120" t="s">
        <v>2603</v>
      </c>
    </row>
    <row r="121" spans="1:6" x14ac:dyDescent="0.4">
      <c r="A121">
        <v>120</v>
      </c>
      <c r="B121" t="s">
        <v>2604</v>
      </c>
      <c r="C121" t="s">
        <v>2530</v>
      </c>
      <c r="D121" t="s">
        <v>2605</v>
      </c>
      <c r="E121" t="s">
        <v>2290</v>
      </c>
      <c r="F121" t="s">
        <v>2606</v>
      </c>
    </row>
    <row r="122" spans="1:6" x14ac:dyDescent="0.4">
      <c r="A122">
        <v>121</v>
      </c>
      <c r="B122" t="s">
        <v>2607</v>
      </c>
      <c r="C122" t="s">
        <v>2530</v>
      </c>
      <c r="D122" t="s">
        <v>2608</v>
      </c>
      <c r="E122" t="s">
        <v>2290</v>
      </c>
      <c r="F122" t="s">
        <v>2606</v>
      </c>
    </row>
    <row r="123" spans="1:6" x14ac:dyDescent="0.4">
      <c r="A123">
        <v>122</v>
      </c>
      <c r="B123" t="s">
        <v>2609</v>
      </c>
      <c r="C123" t="s">
        <v>2530</v>
      </c>
      <c r="D123" t="s">
        <v>2610</v>
      </c>
      <c r="E123" t="s">
        <v>2290</v>
      </c>
      <c r="F123" t="s">
        <v>2611</v>
      </c>
    </row>
    <row r="124" spans="1:6" x14ac:dyDescent="0.4">
      <c r="A124">
        <v>123</v>
      </c>
      <c r="B124" t="s">
        <v>2612</v>
      </c>
      <c r="C124" t="s">
        <v>2530</v>
      </c>
      <c r="D124" t="s">
        <v>2613</v>
      </c>
      <c r="E124" t="s">
        <v>2290</v>
      </c>
      <c r="F124" t="s">
        <v>2614</v>
      </c>
    </row>
    <row r="125" spans="1:6" x14ac:dyDescent="0.4">
      <c r="A125">
        <v>124</v>
      </c>
      <c r="B125" t="s">
        <v>2615</v>
      </c>
      <c r="C125" t="s">
        <v>2530</v>
      </c>
      <c r="D125" t="s">
        <v>2616</v>
      </c>
      <c r="E125" t="s">
        <v>2290</v>
      </c>
      <c r="F125" t="s">
        <v>2617</v>
      </c>
    </row>
    <row r="126" spans="1:6" x14ac:dyDescent="0.4">
      <c r="A126">
        <v>125</v>
      </c>
      <c r="B126" t="s">
        <v>2618</v>
      </c>
      <c r="C126" t="s">
        <v>2530</v>
      </c>
      <c r="D126" t="s">
        <v>2619</v>
      </c>
      <c r="E126" t="s">
        <v>2290</v>
      </c>
      <c r="F126" t="s">
        <v>2513</v>
      </c>
    </row>
    <row r="127" spans="1:6" x14ac:dyDescent="0.4">
      <c r="A127">
        <v>126</v>
      </c>
      <c r="B127" t="s">
        <v>2620</v>
      </c>
      <c r="C127" t="s">
        <v>2530</v>
      </c>
      <c r="D127" t="s">
        <v>2621</v>
      </c>
      <c r="E127" t="s">
        <v>2290</v>
      </c>
      <c r="F127" t="s">
        <v>2622</v>
      </c>
    </row>
    <row r="128" spans="1:6" x14ac:dyDescent="0.4">
      <c r="A128">
        <v>127</v>
      </c>
      <c r="B128" t="s">
        <v>2623</v>
      </c>
      <c r="C128" t="s">
        <v>2530</v>
      </c>
      <c r="D128" t="s">
        <v>2624</v>
      </c>
      <c r="E128" t="s">
        <v>2290</v>
      </c>
      <c r="F128" t="s">
        <v>2625</v>
      </c>
    </row>
    <row r="129" spans="1:6" x14ac:dyDescent="0.4">
      <c r="A129">
        <v>128</v>
      </c>
      <c r="B129" t="s">
        <v>2626</v>
      </c>
      <c r="C129" t="s">
        <v>2530</v>
      </c>
      <c r="D129" t="s">
        <v>2627</v>
      </c>
      <c r="E129" t="s">
        <v>2290</v>
      </c>
      <c r="F129" t="s">
        <v>2628</v>
      </c>
    </row>
    <row r="130" spans="1:6" x14ac:dyDescent="0.4">
      <c r="A130">
        <v>129</v>
      </c>
      <c r="B130" t="s">
        <v>2629</v>
      </c>
      <c r="C130" t="s">
        <v>2530</v>
      </c>
      <c r="D130" t="s">
        <v>2630</v>
      </c>
      <c r="E130" t="s">
        <v>2290</v>
      </c>
      <c r="F130" t="s">
        <v>2631</v>
      </c>
    </row>
    <row r="131" spans="1:6" x14ac:dyDescent="0.4">
      <c r="A131">
        <v>130</v>
      </c>
      <c r="B131" t="s">
        <v>2632</v>
      </c>
      <c r="C131" t="s">
        <v>2530</v>
      </c>
      <c r="D131" t="s">
        <v>2633</v>
      </c>
      <c r="E131" t="s">
        <v>2290</v>
      </c>
      <c r="F131" t="s">
        <v>2634</v>
      </c>
    </row>
    <row r="132" spans="1:6" x14ac:dyDescent="0.4">
      <c r="A132">
        <v>131</v>
      </c>
      <c r="B132" t="s">
        <v>2635</v>
      </c>
      <c r="C132" t="s">
        <v>2530</v>
      </c>
      <c r="D132" t="s">
        <v>2636</v>
      </c>
      <c r="E132" t="s">
        <v>2290</v>
      </c>
      <c r="F132" t="s">
        <v>2637</v>
      </c>
    </row>
    <row r="133" spans="1:6" x14ac:dyDescent="0.4">
      <c r="A133">
        <v>132</v>
      </c>
      <c r="B133" t="s">
        <v>2638</v>
      </c>
      <c r="C133" t="s">
        <v>2530</v>
      </c>
      <c r="D133" t="s">
        <v>2639</v>
      </c>
      <c r="E133" t="s">
        <v>2290</v>
      </c>
      <c r="F133" t="s">
        <v>2640</v>
      </c>
    </row>
    <row r="134" spans="1:6" x14ac:dyDescent="0.4">
      <c r="A134">
        <v>133</v>
      </c>
      <c r="B134" t="s">
        <v>2641</v>
      </c>
      <c r="C134" t="s">
        <v>2530</v>
      </c>
      <c r="D134" t="s">
        <v>2642</v>
      </c>
      <c r="E134" t="s">
        <v>2290</v>
      </c>
      <c r="F134" t="s">
        <v>2643</v>
      </c>
    </row>
    <row r="135" spans="1:6" x14ac:dyDescent="0.4">
      <c r="A135">
        <v>134</v>
      </c>
      <c r="B135" t="s">
        <v>2644</v>
      </c>
      <c r="C135" t="s">
        <v>2530</v>
      </c>
      <c r="D135" t="s">
        <v>2645</v>
      </c>
      <c r="E135" t="s">
        <v>2290</v>
      </c>
      <c r="F135" t="s">
        <v>2646</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student</vt:lpstr>
      <vt:lpstr>unit</vt:lpstr>
      <vt:lpstr>event</vt:lpstr>
      <vt:lpstr>uc</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logman</cp:lastModifiedBy>
  <cp:revision/>
  <dcterms:created xsi:type="dcterms:W3CDTF">2016-10-28T16:33:58Z</dcterms:created>
  <dcterms:modified xsi:type="dcterms:W3CDTF">2019-08-11T15:00:54Z</dcterms:modified>
  <cp:category/>
  <cp:contentStatus/>
</cp:coreProperties>
</file>