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19320" windowHeight="10230"/>
  </bookViews>
  <sheets>
    <sheet name="О балансе эл. энергии" sheetId="5" r:id="rId1"/>
    <sheet name="Лист1" sheetId="6" r:id="rId2"/>
  </sheets>
  <definedNames>
    <definedName name="_xlnm.Print_Area" localSheetId="0">'О балансе эл. энергии'!$A$1:$H$31</definedName>
  </definedNames>
  <calcPr calcId="125725"/>
</workbook>
</file>

<file path=xl/calcChain.xml><?xml version="1.0" encoding="utf-8"?>
<calcChain xmlns="http://schemas.openxmlformats.org/spreadsheetml/2006/main">
  <c r="A12" i="5"/>
  <c r="F12"/>
  <c r="G12"/>
  <c r="C20"/>
  <c r="E20"/>
  <c r="A20" s="1"/>
  <c r="H27"/>
  <c r="F27"/>
  <c r="D27"/>
  <c r="A27"/>
  <c r="B27" s="1"/>
  <c r="G29" l="1"/>
</calcChain>
</file>

<file path=xl/comments1.xml><?xml version="1.0" encoding="utf-8"?>
<comments xmlns="http://schemas.openxmlformats.org/spreadsheetml/2006/main">
  <authors>
    <author>Юров</author>
  </authors>
  <commentList>
    <comment ref="F27" authorId="0">
      <text>
        <r>
          <rPr>
            <b/>
            <sz val="8"/>
            <color indexed="81"/>
            <rFont val="Tahoma"/>
            <family val="2"/>
            <charset val="204"/>
          </rPr>
          <t>Юров:</t>
        </r>
        <r>
          <rPr>
            <sz val="8"/>
            <color indexed="81"/>
            <rFont val="Tahoma"/>
            <family val="2"/>
            <charset val="204"/>
          </rPr>
          <t xml:space="preserve">
% от поступившего в сеть СН2</t>
        </r>
      </text>
    </comment>
    <comment ref="H27" authorId="0">
      <text>
        <r>
          <rPr>
            <b/>
            <sz val="8"/>
            <color indexed="81"/>
            <rFont val="Tahoma"/>
            <family val="2"/>
            <charset val="204"/>
          </rPr>
          <t>Юров:</t>
        </r>
        <r>
          <rPr>
            <sz val="8"/>
            <color indexed="81"/>
            <rFont val="Tahoma"/>
            <family val="2"/>
            <charset val="204"/>
          </rPr>
          <t xml:space="preserve">
% от поступившего в сеть НН</t>
        </r>
      </text>
    </comment>
  </commentList>
</comments>
</file>

<file path=xl/sharedStrings.xml><?xml version="1.0" encoding="utf-8"?>
<sst xmlns="http://schemas.openxmlformats.org/spreadsheetml/2006/main" count="41" uniqueCount="20">
  <si>
    <t>ВН</t>
  </si>
  <si>
    <t>СН2</t>
  </si>
  <si>
    <t>НН</t>
  </si>
  <si>
    <t>МВт*час</t>
  </si>
  <si>
    <t>%</t>
  </si>
  <si>
    <t>Отпуск  в сеть  ОАО "ОЭЗ ППТ "Липецк" всего</t>
  </si>
  <si>
    <t>Отпуск из сети ОАО "ОЭЗ ППТ "Липецк" всего</t>
  </si>
  <si>
    <t>Отпуск из сети ОАО "ОЭЗ ППТ "Липецк" по уровням напряжения</t>
  </si>
  <si>
    <t>Потери электроэнергии в сети по уровням напряжения</t>
  </si>
  <si>
    <t>Потери электроэнергии в сети всего</t>
  </si>
  <si>
    <t>Отпуск электроэнергии в сеть и отпуск электроэнергии из сети ОАО "ОЭЗ ППТ "Липецк"</t>
  </si>
  <si>
    <t>Объем переданной электроэнергии по договорам об оказании услуг по передаче электроэнергии потребителям ОАО "ОЭЗ ППТ "Липецк" в разрезе уровней напряжений</t>
  </si>
  <si>
    <t>Потери электроэнергии в сетях ОАО "ОЭЗ ППТ "Липецк" в абсолютном и относительном выражении по уровням напряжения</t>
  </si>
  <si>
    <t>тыс.кВт*час</t>
  </si>
  <si>
    <t>Передано всего</t>
  </si>
  <si>
    <t>Передано по уровням напряжения</t>
  </si>
  <si>
    <t>ОАО "ОЭЗ ППТ "Липецк"</t>
  </si>
  <si>
    <t>Сведения о балансе электрической энергии и мощности за 2011г.</t>
  </si>
  <si>
    <t>период:2011г.</t>
  </si>
  <si>
    <t>Собственное потребление (совмещение видов деятельности)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</si>
</sst>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2" fontId="0" fillId="0" borderId="0" xfId="0" applyNumberFormat="1"/>
    <xf numFmtId="0" fontId="2" fillId="0" borderId="0" xfId="1" applyFont="1" applyBorder="1" applyAlignment="1">
      <alignment vertical="center" wrapText="1"/>
    </xf>
    <xf numFmtId="0" fontId="0" fillId="0" borderId="0" xfId="0" applyBorder="1"/>
    <xf numFmtId="0" fontId="2" fillId="0" borderId="0" xfId="1" applyFont="1" applyBorder="1" applyAlignment="1">
      <alignment horizontal="center" wrapText="1"/>
    </xf>
    <xf numFmtId="0" fontId="3" fillId="0" borderId="0" xfId="1" applyFont="1" applyBorder="1" applyAlignment="1">
      <alignment horizontal="center" wrapText="1"/>
    </xf>
    <xf numFmtId="4" fontId="3" fillId="0" borderId="0" xfId="1" applyNumberFormat="1" applyFont="1" applyBorder="1" applyAlignment="1">
      <alignment horizontal="center" wrapText="1"/>
    </xf>
    <xf numFmtId="2" fontId="3" fillId="0" borderId="0" xfId="1" applyNumberFormat="1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10" fillId="0" borderId="0" xfId="0" applyFont="1"/>
    <xf numFmtId="2" fontId="10" fillId="0" borderId="0" xfId="0" applyNumberFormat="1" applyFont="1"/>
    <xf numFmtId="4" fontId="7" fillId="0" borderId="8" xfId="1" applyNumberFormat="1" applyFont="1" applyBorder="1" applyAlignment="1">
      <alignment horizontal="center" vertical="center" wrapText="1"/>
    </xf>
    <xf numFmtId="2" fontId="7" fillId="0" borderId="8" xfId="1" applyNumberFormat="1" applyFont="1" applyBorder="1" applyAlignment="1">
      <alignment horizontal="center" vertical="center" wrapText="1"/>
    </xf>
    <xf numFmtId="0" fontId="9" fillId="0" borderId="0" xfId="0" applyFont="1" applyBorder="1"/>
    <xf numFmtId="0" fontId="12" fillId="0" borderId="0" xfId="0" applyFont="1" applyBorder="1" applyAlignment="1">
      <alignment horizontal="justify"/>
    </xf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7" fillId="0" borderId="8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wrapText="1"/>
    </xf>
    <xf numFmtId="2" fontId="7" fillId="0" borderId="8" xfId="1" applyNumberFormat="1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8" xfId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2" fontId="7" fillId="0" borderId="8" xfId="1" applyNumberFormat="1" applyFont="1" applyBorder="1" applyAlignment="1">
      <alignment horizont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tabSelected="1" view="pageBreakPreview" zoomScale="115" zoomScaleNormal="100" zoomScaleSheetLayoutView="115" workbookViewId="0">
      <selection activeCell="E34" sqref="E34"/>
    </sheetView>
  </sheetViews>
  <sheetFormatPr defaultRowHeight="15"/>
  <cols>
    <col min="1" max="1" width="17.5703125" customWidth="1"/>
    <col min="3" max="3" width="11.140625" customWidth="1"/>
    <col min="4" max="4" width="10" bestFit="1" customWidth="1"/>
    <col min="5" max="5" width="10.7109375" customWidth="1"/>
    <col min="6" max="6" width="13.140625" customWidth="1"/>
    <col min="7" max="7" width="13.42578125" customWidth="1"/>
    <col min="8" max="8" width="13.140625" customWidth="1"/>
  </cols>
  <sheetData>
    <row r="1" spans="1:17" ht="15.75">
      <c r="A1" s="9"/>
      <c r="B1" s="9"/>
      <c r="C1" s="9"/>
      <c r="D1" s="9"/>
      <c r="E1" s="9"/>
      <c r="F1" s="9"/>
      <c r="G1" s="9"/>
      <c r="H1" s="9"/>
    </row>
    <row r="2" spans="1:17" ht="15.75" customHeight="1">
      <c r="A2" s="24" t="s">
        <v>17</v>
      </c>
      <c r="B2" s="24"/>
      <c r="C2" s="24"/>
      <c r="D2" s="24"/>
      <c r="E2" s="24"/>
      <c r="F2" s="24"/>
      <c r="G2" s="24"/>
      <c r="H2" s="24"/>
      <c r="I2" s="8"/>
    </row>
    <row r="3" spans="1:17" ht="15.75">
      <c r="A3" s="9"/>
      <c r="B3" s="9"/>
      <c r="C3" s="9"/>
      <c r="D3" s="9"/>
      <c r="E3" s="9"/>
      <c r="F3" s="9"/>
      <c r="G3" s="9"/>
      <c r="H3" s="9"/>
    </row>
    <row r="4" spans="1:17" ht="15.75">
      <c r="A4" s="9"/>
      <c r="B4" s="9"/>
      <c r="C4" s="9"/>
      <c r="D4" s="9"/>
      <c r="E4" s="9"/>
      <c r="F4" s="9"/>
      <c r="G4" s="9"/>
      <c r="H4" s="9"/>
    </row>
    <row r="5" spans="1:17">
      <c r="A5" s="13" t="s">
        <v>16</v>
      </c>
      <c r="B5" s="13"/>
      <c r="C5" s="14"/>
      <c r="D5" s="14"/>
      <c r="E5" s="14"/>
      <c r="F5" s="14"/>
      <c r="G5" s="16" t="s">
        <v>18</v>
      </c>
      <c r="H5" s="15"/>
      <c r="J5" s="15"/>
      <c r="K5" s="15"/>
    </row>
    <row r="6" spans="1:17" ht="15.75">
      <c r="A6" s="9"/>
      <c r="B6" s="9"/>
      <c r="C6" s="9"/>
      <c r="D6" s="9"/>
      <c r="E6" s="9"/>
      <c r="F6" s="9"/>
      <c r="G6" s="9"/>
      <c r="H6" s="9"/>
    </row>
    <row r="7" spans="1:17" ht="33" customHeight="1">
      <c r="A7" s="25" t="s">
        <v>10</v>
      </c>
      <c r="B7" s="25"/>
      <c r="C7" s="25"/>
      <c r="D7" s="25"/>
      <c r="E7" s="25"/>
      <c r="F7" s="25"/>
      <c r="G7" s="25"/>
      <c r="H7" s="25"/>
    </row>
    <row r="8" spans="1:17" ht="15.75">
      <c r="A8" s="9"/>
      <c r="B8" s="9"/>
      <c r="C8" s="9"/>
      <c r="D8" s="9"/>
      <c r="E8" s="9"/>
      <c r="F8" s="9"/>
      <c r="G8" s="9"/>
      <c r="H8" s="9"/>
    </row>
    <row r="9" spans="1:17" ht="36.75" customHeight="1">
      <c r="A9" s="26" t="s">
        <v>5</v>
      </c>
      <c r="B9" s="26"/>
      <c r="C9" s="26" t="s">
        <v>6</v>
      </c>
      <c r="D9" s="26"/>
      <c r="E9" s="26"/>
      <c r="F9" s="26" t="s">
        <v>7</v>
      </c>
      <c r="G9" s="26"/>
      <c r="H9" s="26"/>
      <c r="I9" s="2"/>
      <c r="J9" s="2"/>
      <c r="K9" s="2"/>
      <c r="L9" s="2"/>
      <c r="M9" s="2"/>
      <c r="N9" s="2"/>
      <c r="O9" s="2"/>
      <c r="P9" s="2"/>
      <c r="Q9" s="3"/>
    </row>
    <row r="10" spans="1:17" ht="21.75" customHeight="1">
      <c r="A10" s="26"/>
      <c r="B10" s="26"/>
      <c r="C10" s="26"/>
      <c r="D10" s="26"/>
      <c r="E10" s="26"/>
      <c r="F10" s="17" t="s">
        <v>0</v>
      </c>
      <c r="G10" s="17" t="s">
        <v>1</v>
      </c>
      <c r="H10" s="17" t="s">
        <v>2</v>
      </c>
      <c r="I10" s="2"/>
      <c r="J10" s="2"/>
      <c r="K10" s="2"/>
      <c r="L10" s="2"/>
      <c r="M10" s="2"/>
      <c r="N10" s="2"/>
      <c r="O10" s="2"/>
      <c r="P10" s="2"/>
      <c r="Q10" s="3"/>
    </row>
    <row r="11" spans="1:17" ht="15" customHeight="1">
      <c r="A11" s="23" t="s">
        <v>13</v>
      </c>
      <c r="B11" s="23"/>
      <c r="C11" s="23" t="s">
        <v>13</v>
      </c>
      <c r="D11" s="23"/>
      <c r="E11" s="23"/>
      <c r="F11" s="18" t="s">
        <v>13</v>
      </c>
      <c r="G11" s="18" t="s">
        <v>13</v>
      </c>
      <c r="H11" s="18" t="s">
        <v>13</v>
      </c>
      <c r="I11" s="4"/>
      <c r="J11" s="4"/>
      <c r="K11" s="4"/>
      <c r="L11" s="4"/>
      <c r="M11" s="4"/>
      <c r="N11" s="4"/>
      <c r="O11" s="4"/>
      <c r="P11" s="4"/>
      <c r="Q11" s="3"/>
    </row>
    <row r="12" spans="1:17" ht="15.75">
      <c r="A12" s="23">
        <f>83683.261</f>
        <v>83683.260999999999</v>
      </c>
      <c r="B12" s="23"/>
      <c r="C12" s="23">
        <v>81617.183000000005</v>
      </c>
      <c r="D12" s="23"/>
      <c r="E12" s="23"/>
      <c r="F12" s="19">
        <f>62726.432</f>
        <v>62726.432000000001</v>
      </c>
      <c r="G12" s="19">
        <f>18890.751</f>
        <v>18890.751</v>
      </c>
      <c r="H12" s="19">
        <v>0</v>
      </c>
      <c r="I12" s="5"/>
      <c r="J12" s="6"/>
      <c r="K12" s="7"/>
      <c r="L12" s="5"/>
      <c r="M12" s="7"/>
      <c r="N12" s="5"/>
      <c r="O12" s="7"/>
      <c r="P12" s="5"/>
      <c r="Q12" s="3"/>
    </row>
    <row r="13" spans="1:17" ht="15.75">
      <c r="A13" s="9"/>
      <c r="B13" s="10"/>
      <c r="C13" s="9"/>
      <c r="D13" s="9"/>
      <c r="E13" s="9"/>
      <c r="F13" s="9"/>
      <c r="G13" s="9"/>
      <c r="H13" s="9"/>
    </row>
    <row r="14" spans="1:17" ht="15.75">
      <c r="A14" s="9"/>
      <c r="B14" s="10"/>
      <c r="C14" s="9"/>
      <c r="D14" s="9"/>
      <c r="E14" s="9"/>
      <c r="F14" s="9"/>
      <c r="G14" s="9"/>
      <c r="H14" s="9"/>
    </row>
    <row r="15" spans="1:17" ht="31.5" customHeight="1">
      <c r="A15" s="25" t="s">
        <v>11</v>
      </c>
      <c r="B15" s="25"/>
      <c r="C15" s="25"/>
      <c r="D15" s="25"/>
      <c r="E15" s="25"/>
      <c r="F15" s="25"/>
      <c r="G15" s="25"/>
      <c r="H15" s="25"/>
    </row>
    <row r="16" spans="1:17" ht="15.75">
      <c r="A16" s="9"/>
      <c r="B16" s="9"/>
      <c r="C16" s="9"/>
      <c r="D16" s="9"/>
      <c r="E16" s="9"/>
      <c r="F16" s="9"/>
      <c r="G16" s="9"/>
      <c r="H16" s="9"/>
    </row>
    <row r="17" spans="1:8" ht="15" customHeight="1">
      <c r="A17" s="26" t="s">
        <v>14</v>
      </c>
      <c r="B17" s="26"/>
      <c r="C17" s="26" t="s">
        <v>15</v>
      </c>
      <c r="D17" s="26"/>
      <c r="E17" s="26"/>
      <c r="F17" s="26"/>
      <c r="G17" s="26"/>
      <c r="H17" s="26"/>
    </row>
    <row r="18" spans="1:8" ht="15.75">
      <c r="A18" s="26"/>
      <c r="B18" s="26"/>
      <c r="C18" s="26" t="s">
        <v>0</v>
      </c>
      <c r="D18" s="26"/>
      <c r="E18" s="26" t="s">
        <v>1</v>
      </c>
      <c r="F18" s="26"/>
      <c r="G18" s="26" t="s">
        <v>2</v>
      </c>
      <c r="H18" s="26"/>
    </row>
    <row r="19" spans="1:8" ht="15.75">
      <c r="A19" s="23" t="s">
        <v>13</v>
      </c>
      <c r="B19" s="23"/>
      <c r="C19" s="23" t="s">
        <v>13</v>
      </c>
      <c r="D19" s="23"/>
      <c r="E19" s="23" t="s">
        <v>13</v>
      </c>
      <c r="F19" s="23"/>
      <c r="G19" s="23" t="s">
        <v>13</v>
      </c>
      <c r="H19" s="23"/>
    </row>
    <row r="20" spans="1:8" ht="15.75">
      <c r="A20" s="27">
        <f>C20+E20+G20</f>
        <v>81617.183000000005</v>
      </c>
      <c r="B20" s="27"/>
      <c r="C20" s="27">
        <f>62726.432</f>
        <v>62726.432000000001</v>
      </c>
      <c r="D20" s="27"/>
      <c r="E20" s="27">
        <f>18890.751</f>
        <v>18890.751</v>
      </c>
      <c r="F20" s="27"/>
      <c r="G20" s="27">
        <v>0</v>
      </c>
      <c r="H20" s="27"/>
    </row>
    <row r="21" spans="1:8" ht="15.75">
      <c r="A21" s="9"/>
      <c r="B21" s="9"/>
      <c r="C21" s="9"/>
      <c r="D21" s="9"/>
      <c r="E21" s="9"/>
      <c r="F21" s="9"/>
      <c r="G21" s="9"/>
      <c r="H21" s="9"/>
    </row>
    <row r="22" spans="1:8" ht="31.5" customHeight="1">
      <c r="A22" s="25" t="s">
        <v>12</v>
      </c>
      <c r="B22" s="25"/>
      <c r="C22" s="25"/>
      <c r="D22" s="25"/>
      <c r="E22" s="25"/>
      <c r="F22" s="25"/>
      <c r="G22" s="25"/>
      <c r="H22" s="25"/>
    </row>
    <row r="23" spans="1:8" ht="15.75">
      <c r="A23" s="9"/>
      <c r="B23" s="9"/>
      <c r="C23" s="9"/>
      <c r="D23" s="9"/>
      <c r="E23" s="9"/>
      <c r="F23" s="9"/>
      <c r="G23" s="9"/>
      <c r="H23" s="9"/>
    </row>
    <row r="24" spans="1:8" ht="15.75">
      <c r="A24" s="28" t="s">
        <v>9</v>
      </c>
      <c r="B24" s="29"/>
      <c r="C24" s="32" t="s">
        <v>8</v>
      </c>
      <c r="D24" s="33"/>
      <c r="E24" s="33"/>
      <c r="F24" s="33"/>
      <c r="G24" s="33"/>
      <c r="H24" s="34"/>
    </row>
    <row r="25" spans="1:8" ht="15.75">
      <c r="A25" s="30"/>
      <c r="B25" s="31"/>
      <c r="C25" s="32" t="s">
        <v>0</v>
      </c>
      <c r="D25" s="34"/>
      <c r="E25" s="32" t="s">
        <v>1</v>
      </c>
      <c r="F25" s="34"/>
      <c r="G25" s="32" t="s">
        <v>2</v>
      </c>
      <c r="H25" s="34"/>
    </row>
    <row r="26" spans="1:8" ht="15.75">
      <c r="A26" s="20" t="s">
        <v>13</v>
      </c>
      <c r="B26" s="17" t="s">
        <v>4</v>
      </c>
      <c r="C26" s="17" t="s">
        <v>3</v>
      </c>
      <c r="D26" s="17" t="s">
        <v>4</v>
      </c>
      <c r="E26" s="17" t="s">
        <v>3</v>
      </c>
      <c r="F26" s="17" t="s">
        <v>4</v>
      </c>
      <c r="G26" s="17" t="s">
        <v>3</v>
      </c>
      <c r="H26" s="17" t="s">
        <v>4</v>
      </c>
    </row>
    <row r="27" spans="1:8" ht="15.75">
      <c r="A27" s="12">
        <f>C27+E27+G27</f>
        <v>1401.6659999999999</v>
      </c>
      <c r="B27" s="11">
        <f>A27*100/A12</f>
        <v>1.6749657975207253</v>
      </c>
      <c r="C27" s="12">
        <v>648.51700000000005</v>
      </c>
      <c r="D27" s="11">
        <f>C27*100/A12</f>
        <v>0.77496621456948245</v>
      </c>
      <c r="E27" s="12">
        <v>745.04179999999997</v>
      </c>
      <c r="F27" s="11">
        <f>E27*100/20308.312</f>
        <v>3.6686544898463245</v>
      </c>
      <c r="G27" s="12">
        <v>8.1072000000000006</v>
      </c>
      <c r="H27" s="11">
        <f>G27*100/672.165</f>
        <v>1.2061324228426058</v>
      </c>
    </row>
    <row r="28" spans="1:8">
      <c r="A28" s="1"/>
    </row>
    <row r="29" spans="1:8" ht="15.75">
      <c r="A29" s="22" t="s">
        <v>19</v>
      </c>
      <c r="G29" s="21">
        <f>A12-C12-A27</f>
        <v>664.41199999999412</v>
      </c>
      <c r="H29" s="9" t="s">
        <v>13</v>
      </c>
    </row>
    <row r="30" spans="1:8" ht="15.75">
      <c r="A30" s="9"/>
      <c r="F30" s="21"/>
      <c r="G30" s="9"/>
    </row>
  </sheetData>
  <mergeCells count="29">
    <mergeCell ref="A22:H22"/>
    <mergeCell ref="A24:B25"/>
    <mergeCell ref="C24:H24"/>
    <mergeCell ref="C25:D25"/>
    <mergeCell ref="E25:F25"/>
    <mergeCell ref="G25:H25"/>
    <mergeCell ref="A19:B19"/>
    <mergeCell ref="C19:D19"/>
    <mergeCell ref="E19:F19"/>
    <mergeCell ref="G19:H19"/>
    <mergeCell ref="A20:B20"/>
    <mergeCell ref="C20:D20"/>
    <mergeCell ref="E20:F20"/>
    <mergeCell ref="G20:H20"/>
    <mergeCell ref="A12:B12"/>
    <mergeCell ref="C12:E12"/>
    <mergeCell ref="A15:H15"/>
    <mergeCell ref="A17:B18"/>
    <mergeCell ref="C17:H17"/>
    <mergeCell ref="C18:D18"/>
    <mergeCell ref="E18:F18"/>
    <mergeCell ref="G18:H18"/>
    <mergeCell ref="A11:B11"/>
    <mergeCell ref="C11:E11"/>
    <mergeCell ref="A2:H2"/>
    <mergeCell ref="A7:H7"/>
    <mergeCell ref="A9:B10"/>
    <mergeCell ref="C9:E10"/>
    <mergeCell ref="F9:H9"/>
  </mergeCells>
  <pageMargins left="0.70866141732283472" right="0.70866141732283472" top="0.74803149606299213" bottom="0.74803149606299213" header="0.31496062992125984" footer="0.31496062992125984"/>
  <pageSetup paperSize="9" scale="88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4"/>
    </sheetView>
  </sheetViews>
  <sheetFormatPr defaultRowHeight="15"/>
  <cols>
    <col min="6" max="8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 балансе эл. энергии</vt:lpstr>
      <vt:lpstr>Лист1</vt:lpstr>
      <vt:lpstr>'О балансе эл. энергии'!Область_печати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Юров</dc:creator>
  <cp:lastModifiedBy>aburlakova</cp:lastModifiedBy>
  <cp:lastPrinted>2011-02-28T07:59:32Z</cp:lastPrinted>
  <dcterms:created xsi:type="dcterms:W3CDTF">2011-02-21T10:59:54Z</dcterms:created>
  <dcterms:modified xsi:type="dcterms:W3CDTF">2012-09-14T12:17:51Z</dcterms:modified>
</cp:coreProperties>
</file>