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caro/Documents/GitHub/Oman-2023/data/Picarro/"/>
    </mc:Choice>
  </mc:AlternateContent>
  <xr:revisionPtr revIDLastSave="0" documentId="13_ncr:1_{663687C2-7EA6-6448-B6C9-BA93625A3B39}" xr6:coauthVersionLast="47" xr6:coauthVersionMax="47" xr10:uidLastSave="{00000000-0000-0000-0000-000000000000}"/>
  <bookViews>
    <workbookView xWindow="-38400" yWindow="-1460" windowWidth="38400" windowHeight="21100" xr2:uid="{90785E34-0FC4-E847-B563-784CE1769A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B6" i="2"/>
  <c r="C6" i="2" s="1"/>
  <c r="D6" i="2" s="1"/>
  <c r="B7" i="2"/>
  <c r="C7" i="2"/>
  <c r="D7" i="2" s="1"/>
  <c r="B8" i="2"/>
  <c r="C8" i="2"/>
  <c r="D8" i="2"/>
  <c r="B9" i="2"/>
  <c r="C9" i="2" s="1"/>
  <c r="D9" i="2" s="1"/>
  <c r="B10" i="2"/>
  <c r="C10" i="2" s="1"/>
  <c r="D10" i="2" s="1"/>
  <c r="B11" i="2"/>
  <c r="C11" i="2"/>
  <c r="D11" i="2"/>
  <c r="B12" i="2"/>
  <c r="C12" i="2"/>
  <c r="D12" i="2"/>
  <c r="B13" i="2"/>
  <c r="C13" i="2"/>
  <c r="D13" i="2"/>
  <c r="B14" i="2"/>
  <c r="C14" i="2"/>
  <c r="D14" i="2"/>
  <c r="B4" i="2"/>
  <c r="C4" i="2" s="1"/>
  <c r="D4" i="2" s="1"/>
  <c r="B2" i="2"/>
  <c r="C2" i="2" s="1"/>
  <c r="D2" i="2" s="1"/>
  <c r="B3" i="2"/>
  <c r="C3" i="2" s="1"/>
  <c r="D3" i="2" s="1"/>
</calcChain>
</file>

<file path=xl/sharedStrings.xml><?xml version="1.0" encoding="utf-8"?>
<sst xmlns="http://schemas.openxmlformats.org/spreadsheetml/2006/main" count="232" uniqueCount="117">
  <si>
    <t>sample_id</t>
  </si>
  <si>
    <t>yyyy</t>
  </si>
  <si>
    <t>mm</t>
  </si>
  <si>
    <t>dd</t>
  </si>
  <si>
    <t>hh:mm:ss</t>
  </si>
  <si>
    <t>duration</t>
  </si>
  <si>
    <t>BA1B-20-BIC</t>
  </si>
  <si>
    <t>delta13C</t>
  </si>
  <si>
    <t>R13C</t>
  </si>
  <si>
    <t>F13C</t>
  </si>
  <si>
    <t>at13C (%)</t>
  </si>
  <si>
    <t>dilution</t>
  </si>
  <si>
    <t>BA1B-20-FORM</t>
  </si>
  <si>
    <t>1mL into 100mL N2</t>
  </si>
  <si>
    <t>1mL into 500mL N2</t>
  </si>
  <si>
    <t>11:08:00</t>
  </si>
  <si>
    <t>11:23:00</t>
  </si>
  <si>
    <t>11:57:00</t>
  </si>
  <si>
    <t>12:15:00</t>
  </si>
  <si>
    <t>12:33:30</t>
  </si>
  <si>
    <t>12:46:00</t>
  </si>
  <si>
    <t>12:55:30</t>
  </si>
  <si>
    <t>13:04:00</t>
  </si>
  <si>
    <t>BA1B-20-AC</t>
  </si>
  <si>
    <t>13:20:00</t>
  </si>
  <si>
    <t>13:31:30</t>
  </si>
  <si>
    <t>BA1B-150-BIC</t>
  </si>
  <si>
    <t>13:49:30</t>
  </si>
  <si>
    <t>14:01:00</t>
  </si>
  <si>
    <t>14:08:00</t>
  </si>
  <si>
    <t>14:22:00</t>
  </si>
  <si>
    <t>BA1B-150-FORM</t>
  </si>
  <si>
    <t>rep_n</t>
  </si>
  <si>
    <t>14:52:00</t>
  </si>
  <si>
    <t>15:01:00</t>
  </si>
  <si>
    <t>ignore</t>
  </si>
  <si>
    <t>15:15:30</t>
  </si>
  <si>
    <t>BA1B-150-AC</t>
  </si>
  <si>
    <t>17:02:00</t>
  </si>
  <si>
    <t>17:12:00</t>
  </si>
  <si>
    <t>17:22:00</t>
  </si>
  <si>
    <t>BA1B-250-BIC</t>
  </si>
  <si>
    <t>BA1B-250-FORM</t>
  </si>
  <si>
    <t>10:44:30</t>
  </si>
  <si>
    <t>BA1B-250-AC</t>
  </si>
  <si>
    <t>10:58:00</t>
  </si>
  <si>
    <t>10:29:00</t>
  </si>
  <si>
    <t>10:05:00</t>
  </si>
  <si>
    <t>11:09:00</t>
  </si>
  <si>
    <t>BA4A-20-FORM</t>
  </si>
  <si>
    <t>11:20:00</t>
  </si>
  <si>
    <t>11:31:00</t>
  </si>
  <si>
    <t>11:42:00</t>
  </si>
  <si>
    <t>BA4A-20-AC</t>
  </si>
  <si>
    <t>11:51:00</t>
  </si>
  <si>
    <t>12:03:00</t>
  </si>
  <si>
    <t>12:13:00</t>
  </si>
  <si>
    <t>12:22:00</t>
  </si>
  <si>
    <t>BA4A-150-FORM</t>
  </si>
  <si>
    <t>BA4A-150-AC</t>
  </si>
  <si>
    <t>BA4A-270-FORM</t>
  </si>
  <si>
    <t>BA4A-270-AC</t>
  </si>
  <si>
    <t>13:00:00</t>
  </si>
  <si>
    <t>BA3A-20-FORM</t>
  </si>
  <si>
    <t>BA3A-20-AC</t>
  </si>
  <si>
    <t>BA3A-150-FORM</t>
  </si>
  <si>
    <t>BA3A-150-AC</t>
  </si>
  <si>
    <t>BA3A-270-FORM</t>
  </si>
  <si>
    <t>BA3A-270-AC</t>
  </si>
  <si>
    <t>BA4A-20-BIC</t>
  </si>
  <si>
    <t>BA4A-150-BIC</t>
  </si>
  <si>
    <t>BA4A-270-BIC</t>
  </si>
  <si>
    <t>BA3A-20-BIC</t>
  </si>
  <si>
    <t>BA3A-150-BIC</t>
  </si>
  <si>
    <t>BA3A-270-BIC</t>
  </si>
  <si>
    <t>13:08:30</t>
  </si>
  <si>
    <t>13:18:00</t>
  </si>
  <si>
    <t>13:26:00</t>
  </si>
  <si>
    <t>13:37:30</t>
  </si>
  <si>
    <t>13:52:00</t>
  </si>
  <si>
    <t>14:02:00</t>
  </si>
  <si>
    <t>14:10:30</t>
  </si>
  <si>
    <t>14:19:00</t>
  </si>
  <si>
    <t>14:28:00</t>
  </si>
  <si>
    <t>14:38:00</t>
  </si>
  <si>
    <t>14:48:00</t>
  </si>
  <si>
    <t>15:05:00</t>
  </si>
  <si>
    <t>15:13:30</t>
  </si>
  <si>
    <t>15:23:00</t>
  </si>
  <si>
    <t>15:34:00</t>
  </si>
  <si>
    <t>15:47:00</t>
  </si>
  <si>
    <t>15:57:00</t>
  </si>
  <si>
    <t>16:07:00</t>
  </si>
  <si>
    <t>16:21:00</t>
  </si>
  <si>
    <t>16:32:30</t>
  </si>
  <si>
    <t>2mL into 60mL N2</t>
  </si>
  <si>
    <t>2.5mL into 60mL N2</t>
  </si>
  <si>
    <t>16:42:00</t>
  </si>
  <si>
    <t>16:59:00</t>
  </si>
  <si>
    <t>17:08:00</t>
  </si>
  <si>
    <t>09:36:30</t>
  </si>
  <si>
    <t>09:46:00</t>
  </si>
  <si>
    <t>10:00:00</t>
  </si>
  <si>
    <t>10:12:00</t>
  </si>
  <si>
    <t>10:22:00</t>
  </si>
  <si>
    <t>10:31:00</t>
  </si>
  <si>
    <t>10:45:00</t>
  </si>
  <si>
    <t>10:54:30</t>
  </si>
  <si>
    <t>11:04:00</t>
  </si>
  <si>
    <t>11:29:00</t>
  </si>
  <si>
    <t>11:38:00</t>
  </si>
  <si>
    <t>1mL into 60mL N2</t>
  </si>
  <si>
    <t>11:49:00</t>
  </si>
  <si>
    <t>11:58:00</t>
  </si>
  <si>
    <t>12:05:30</t>
  </si>
  <si>
    <t>12:17:00</t>
  </si>
  <si>
    <t>12:29:00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</si>
</sst>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983F-2C69-D749-BB27-0A29A8436C3E}">
  <dimension ref="A1:I74"/>
  <sheetViews>
    <sheetView tabSelected="1" topLeftCell="A3" zoomScale="169" workbookViewId="0">
      <selection activeCell="H22" sqref="H22"/>
    </sheetView>
  </sheetViews>
  <sheetFormatPr baseColWidth="10" defaultRowHeight="16" x14ac:dyDescent="0.2"/>
  <cols>
    <col min="1" max="1" width="18.83203125" customWidth="1"/>
    <col min="2" max="3" width="7.33203125" customWidth="1"/>
    <col min="4" max="4" width="16.5" customWidth="1"/>
    <col min="8" max="8" width="14.1640625" style="1" customWidth="1"/>
  </cols>
  <sheetData>
    <row r="1" spans="1:9" x14ac:dyDescent="0.2">
      <c r="A1" t="s">
        <v>0</v>
      </c>
      <c r="B1" t="s">
        <v>32</v>
      </c>
      <c r="C1" t="s">
        <v>35</v>
      </c>
      <c r="D1" t="s">
        <v>11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">
      <c r="A2" t="s">
        <v>6</v>
      </c>
      <c r="B2">
        <v>1</v>
      </c>
      <c r="C2" t="b">
        <v>0</v>
      </c>
      <c r="D2" t="s">
        <v>14</v>
      </c>
      <c r="E2">
        <v>2024</v>
      </c>
      <c r="F2">
        <v>3</v>
      </c>
      <c r="G2">
        <v>18</v>
      </c>
      <c r="H2" s="1" t="s">
        <v>15</v>
      </c>
      <c r="I2">
        <v>1</v>
      </c>
    </row>
    <row r="3" spans="1:9" x14ac:dyDescent="0.2">
      <c r="A3" t="s">
        <v>6</v>
      </c>
      <c r="B3">
        <v>2</v>
      </c>
      <c r="C3" t="b">
        <v>0</v>
      </c>
      <c r="D3" t="s">
        <v>13</v>
      </c>
      <c r="E3">
        <v>2024</v>
      </c>
      <c r="F3">
        <v>3</v>
      </c>
      <c r="G3">
        <v>18</v>
      </c>
      <c r="H3" s="1" t="s">
        <v>16</v>
      </c>
      <c r="I3">
        <v>3</v>
      </c>
    </row>
    <row r="4" spans="1:9" x14ac:dyDescent="0.2">
      <c r="A4" t="s">
        <v>6</v>
      </c>
      <c r="B4">
        <v>3</v>
      </c>
      <c r="C4" t="b">
        <v>0</v>
      </c>
      <c r="D4" t="s">
        <v>13</v>
      </c>
      <c r="E4">
        <v>2024</v>
      </c>
      <c r="F4">
        <v>3</v>
      </c>
      <c r="G4">
        <v>18</v>
      </c>
      <c r="H4" s="1" t="s">
        <v>17</v>
      </c>
      <c r="I4">
        <v>3</v>
      </c>
    </row>
    <row r="5" spans="1:9" x14ac:dyDescent="0.2">
      <c r="A5" t="s">
        <v>6</v>
      </c>
      <c r="B5">
        <v>4</v>
      </c>
      <c r="C5" t="b">
        <v>0</v>
      </c>
      <c r="D5" t="s">
        <v>13</v>
      </c>
      <c r="E5">
        <v>2024</v>
      </c>
      <c r="F5">
        <v>3</v>
      </c>
      <c r="G5">
        <v>18</v>
      </c>
      <c r="H5" s="1" t="s">
        <v>18</v>
      </c>
      <c r="I5">
        <v>3</v>
      </c>
    </row>
    <row r="6" spans="1:9" x14ac:dyDescent="0.2">
      <c r="A6" t="s">
        <v>12</v>
      </c>
      <c r="B6">
        <v>1</v>
      </c>
      <c r="C6" t="b">
        <v>0</v>
      </c>
      <c r="D6" t="s">
        <v>13</v>
      </c>
      <c r="E6">
        <v>2024</v>
      </c>
      <c r="F6">
        <v>3</v>
      </c>
      <c r="G6">
        <v>18</v>
      </c>
      <c r="H6" s="1" t="s">
        <v>19</v>
      </c>
      <c r="I6">
        <v>3</v>
      </c>
    </row>
    <row r="7" spans="1:9" x14ac:dyDescent="0.2">
      <c r="A7" t="s">
        <v>12</v>
      </c>
      <c r="B7">
        <v>2</v>
      </c>
      <c r="C7" t="b">
        <v>0</v>
      </c>
      <c r="D7" t="s">
        <v>13</v>
      </c>
      <c r="E7">
        <v>2024</v>
      </c>
      <c r="F7">
        <v>3</v>
      </c>
      <c r="G7">
        <v>18</v>
      </c>
      <c r="H7" s="1" t="s">
        <v>20</v>
      </c>
      <c r="I7">
        <v>3</v>
      </c>
    </row>
    <row r="8" spans="1:9" x14ac:dyDescent="0.2">
      <c r="A8" t="s">
        <v>12</v>
      </c>
      <c r="B8">
        <v>3</v>
      </c>
      <c r="C8" t="b">
        <v>0</v>
      </c>
      <c r="D8" t="s">
        <v>13</v>
      </c>
      <c r="E8">
        <v>2024</v>
      </c>
      <c r="F8">
        <v>3</v>
      </c>
      <c r="G8">
        <v>18</v>
      </c>
      <c r="H8" s="1" t="s">
        <v>21</v>
      </c>
      <c r="I8">
        <v>3</v>
      </c>
    </row>
    <row r="9" spans="1:9" x14ac:dyDescent="0.2">
      <c r="A9" t="s">
        <v>12</v>
      </c>
      <c r="B9">
        <v>4</v>
      </c>
      <c r="C9" t="b">
        <v>0</v>
      </c>
      <c r="D9" t="s">
        <v>13</v>
      </c>
      <c r="E9">
        <v>2024</v>
      </c>
      <c r="F9">
        <v>3</v>
      </c>
      <c r="G9">
        <v>18</v>
      </c>
      <c r="H9" s="1" t="s">
        <v>22</v>
      </c>
      <c r="I9">
        <v>3</v>
      </c>
    </row>
    <row r="10" spans="1:9" x14ac:dyDescent="0.2">
      <c r="A10" t="s">
        <v>23</v>
      </c>
      <c r="B10">
        <v>1</v>
      </c>
      <c r="C10" t="b">
        <v>0</v>
      </c>
      <c r="D10" t="s">
        <v>13</v>
      </c>
      <c r="E10">
        <v>2024</v>
      </c>
      <c r="F10">
        <v>3</v>
      </c>
      <c r="G10">
        <v>18</v>
      </c>
      <c r="H10" s="1" t="s">
        <v>24</v>
      </c>
      <c r="I10">
        <v>3</v>
      </c>
    </row>
    <row r="11" spans="1:9" x14ac:dyDescent="0.2">
      <c r="A11" t="s">
        <v>23</v>
      </c>
      <c r="B11">
        <v>2</v>
      </c>
      <c r="C11" t="b">
        <v>0</v>
      </c>
      <c r="D11" t="s">
        <v>13</v>
      </c>
      <c r="E11">
        <v>2024</v>
      </c>
      <c r="F11">
        <v>3</v>
      </c>
      <c r="G11">
        <v>18</v>
      </c>
      <c r="H11" s="1" t="s">
        <v>25</v>
      </c>
      <c r="I11">
        <v>3</v>
      </c>
    </row>
    <row r="12" spans="1:9" x14ac:dyDescent="0.2">
      <c r="A12" t="s">
        <v>23</v>
      </c>
      <c r="B12">
        <v>3</v>
      </c>
      <c r="C12" t="b">
        <v>0</v>
      </c>
      <c r="D12" t="s">
        <v>13</v>
      </c>
      <c r="E12">
        <v>2024</v>
      </c>
      <c r="F12">
        <v>3</v>
      </c>
      <c r="G12">
        <v>18</v>
      </c>
      <c r="H12" s="1" t="s">
        <v>27</v>
      </c>
      <c r="I12">
        <v>3</v>
      </c>
    </row>
    <row r="13" spans="1:9" x14ac:dyDescent="0.2">
      <c r="A13" t="s">
        <v>26</v>
      </c>
      <c r="B13">
        <v>1</v>
      </c>
      <c r="C13" t="b">
        <v>0</v>
      </c>
      <c r="D13" t="s">
        <v>13</v>
      </c>
      <c r="E13">
        <v>2024</v>
      </c>
      <c r="F13">
        <v>3</v>
      </c>
      <c r="G13">
        <v>18</v>
      </c>
      <c r="H13" s="1" t="s">
        <v>28</v>
      </c>
      <c r="I13">
        <v>3</v>
      </c>
    </row>
    <row r="14" spans="1:9" x14ac:dyDescent="0.2">
      <c r="A14" t="s">
        <v>26</v>
      </c>
      <c r="B14">
        <v>2</v>
      </c>
      <c r="C14" t="b">
        <v>0</v>
      </c>
      <c r="D14" t="s">
        <v>13</v>
      </c>
      <c r="E14">
        <v>2024</v>
      </c>
      <c r="F14">
        <v>3</v>
      </c>
      <c r="G14">
        <v>18</v>
      </c>
      <c r="H14" s="1" t="s">
        <v>29</v>
      </c>
      <c r="I14">
        <v>3</v>
      </c>
    </row>
    <row r="15" spans="1:9" x14ac:dyDescent="0.2">
      <c r="A15" t="s">
        <v>26</v>
      </c>
      <c r="B15">
        <v>3</v>
      </c>
      <c r="C15" t="b">
        <v>0</v>
      </c>
      <c r="D15" t="s">
        <v>13</v>
      </c>
      <c r="E15">
        <v>2024</v>
      </c>
      <c r="F15">
        <v>3</v>
      </c>
      <c r="G15">
        <v>18</v>
      </c>
      <c r="H15" s="1" t="s">
        <v>30</v>
      </c>
      <c r="I15">
        <v>3</v>
      </c>
    </row>
    <row r="16" spans="1:9" x14ac:dyDescent="0.2">
      <c r="A16" t="s">
        <v>31</v>
      </c>
      <c r="B16">
        <v>1</v>
      </c>
      <c r="C16" t="b">
        <v>1</v>
      </c>
      <c r="D16" t="s">
        <v>13</v>
      </c>
      <c r="E16">
        <v>2024</v>
      </c>
      <c r="F16">
        <v>3</v>
      </c>
      <c r="G16">
        <v>18</v>
      </c>
      <c r="H16" s="1" t="s">
        <v>33</v>
      </c>
      <c r="I16">
        <v>3</v>
      </c>
    </row>
    <row r="17" spans="1:9" x14ac:dyDescent="0.2">
      <c r="A17" t="s">
        <v>31</v>
      </c>
      <c r="B17">
        <v>2</v>
      </c>
      <c r="C17" t="b">
        <v>0</v>
      </c>
      <c r="D17" t="s">
        <v>13</v>
      </c>
      <c r="E17">
        <v>2024</v>
      </c>
      <c r="F17">
        <v>3</v>
      </c>
      <c r="G17">
        <v>18</v>
      </c>
      <c r="H17" s="1" t="s">
        <v>34</v>
      </c>
      <c r="I17">
        <v>3</v>
      </c>
    </row>
    <row r="18" spans="1:9" x14ac:dyDescent="0.2">
      <c r="A18" t="s">
        <v>31</v>
      </c>
      <c r="B18">
        <v>3</v>
      </c>
      <c r="C18" t="b">
        <v>0</v>
      </c>
      <c r="D18" t="s">
        <v>13</v>
      </c>
      <c r="E18">
        <v>2024</v>
      </c>
      <c r="F18">
        <v>3</v>
      </c>
      <c r="G18">
        <v>18</v>
      </c>
      <c r="H18" s="1" t="s">
        <v>36</v>
      </c>
      <c r="I18">
        <v>3</v>
      </c>
    </row>
    <row r="19" spans="1:9" x14ac:dyDescent="0.2">
      <c r="A19" t="s">
        <v>37</v>
      </c>
      <c r="B19">
        <v>1</v>
      </c>
      <c r="C19" t="b">
        <v>0</v>
      </c>
      <c r="D19" t="s">
        <v>13</v>
      </c>
      <c r="E19">
        <v>2024</v>
      </c>
      <c r="F19">
        <v>3</v>
      </c>
      <c r="G19">
        <v>18</v>
      </c>
      <c r="H19" s="1" t="s">
        <v>38</v>
      </c>
      <c r="I19">
        <v>3</v>
      </c>
    </row>
    <row r="20" spans="1:9" x14ac:dyDescent="0.2">
      <c r="A20" t="s">
        <v>37</v>
      </c>
      <c r="B20">
        <v>2</v>
      </c>
      <c r="C20" t="b">
        <v>0</v>
      </c>
      <c r="D20" t="s">
        <v>13</v>
      </c>
      <c r="E20">
        <v>2024</v>
      </c>
      <c r="F20">
        <v>3</v>
      </c>
      <c r="G20">
        <v>18</v>
      </c>
      <c r="H20" s="1" t="s">
        <v>39</v>
      </c>
      <c r="I20">
        <v>3</v>
      </c>
    </row>
    <row r="21" spans="1:9" x14ac:dyDescent="0.2">
      <c r="A21" t="s">
        <v>37</v>
      </c>
      <c r="B21">
        <v>3</v>
      </c>
      <c r="C21" t="b">
        <v>0</v>
      </c>
      <c r="D21" t="s">
        <v>13</v>
      </c>
      <c r="E21">
        <v>2024</v>
      </c>
      <c r="F21">
        <v>3</v>
      </c>
      <c r="G21">
        <v>18</v>
      </c>
      <c r="H21" s="1" t="s">
        <v>40</v>
      </c>
      <c r="I21">
        <v>3</v>
      </c>
    </row>
    <row r="22" spans="1:9" x14ac:dyDescent="0.2">
      <c r="A22" t="s">
        <v>42</v>
      </c>
      <c r="B22">
        <v>1</v>
      </c>
      <c r="C22" t="b">
        <v>0</v>
      </c>
      <c r="D22" t="s">
        <v>13</v>
      </c>
      <c r="E22">
        <v>2024</v>
      </c>
      <c r="F22">
        <v>3</v>
      </c>
      <c r="G22">
        <v>19</v>
      </c>
      <c r="H22" s="1" t="s">
        <v>47</v>
      </c>
      <c r="I22">
        <v>3</v>
      </c>
    </row>
    <row r="23" spans="1:9" x14ac:dyDescent="0.2">
      <c r="A23" t="s">
        <v>42</v>
      </c>
      <c r="B23">
        <v>2</v>
      </c>
      <c r="C23" t="b">
        <v>0</v>
      </c>
      <c r="D23" t="s">
        <v>13</v>
      </c>
      <c r="E23">
        <v>2024</v>
      </c>
      <c r="F23">
        <v>3</v>
      </c>
      <c r="G23">
        <v>19</v>
      </c>
      <c r="H23" s="1" t="s">
        <v>46</v>
      </c>
      <c r="I23">
        <v>3</v>
      </c>
    </row>
    <row r="24" spans="1:9" x14ac:dyDescent="0.2">
      <c r="A24" t="s">
        <v>42</v>
      </c>
      <c r="B24">
        <v>3</v>
      </c>
      <c r="C24" t="b">
        <v>0</v>
      </c>
      <c r="D24" t="s">
        <v>13</v>
      </c>
      <c r="E24">
        <v>2024</v>
      </c>
      <c r="F24">
        <v>3</v>
      </c>
      <c r="G24">
        <v>19</v>
      </c>
      <c r="H24" s="1" t="s">
        <v>43</v>
      </c>
      <c r="I24">
        <v>3</v>
      </c>
    </row>
    <row r="25" spans="1:9" x14ac:dyDescent="0.2">
      <c r="A25" t="s">
        <v>44</v>
      </c>
      <c r="B25">
        <v>1</v>
      </c>
      <c r="C25" t="b">
        <v>0</v>
      </c>
      <c r="D25" t="s">
        <v>13</v>
      </c>
      <c r="E25">
        <v>2024</v>
      </c>
      <c r="F25">
        <v>3</v>
      </c>
      <c r="G25">
        <v>19</v>
      </c>
      <c r="H25" s="1" t="s">
        <v>45</v>
      </c>
      <c r="I25">
        <v>3</v>
      </c>
    </row>
    <row r="26" spans="1:9" x14ac:dyDescent="0.2">
      <c r="A26" t="s">
        <v>44</v>
      </c>
      <c r="B26">
        <v>2</v>
      </c>
      <c r="C26" t="b">
        <v>0</v>
      </c>
      <c r="D26" t="s">
        <v>13</v>
      </c>
      <c r="E26">
        <v>2024</v>
      </c>
      <c r="F26">
        <v>3</v>
      </c>
      <c r="G26">
        <v>19</v>
      </c>
      <c r="H26" s="1" t="s">
        <v>48</v>
      </c>
      <c r="I26">
        <v>3</v>
      </c>
    </row>
    <row r="27" spans="1:9" x14ac:dyDescent="0.2">
      <c r="A27" t="s">
        <v>44</v>
      </c>
      <c r="B27">
        <v>3</v>
      </c>
      <c r="C27" t="b">
        <v>0</v>
      </c>
      <c r="D27" t="s">
        <v>13</v>
      </c>
      <c r="E27">
        <v>2024</v>
      </c>
      <c r="F27">
        <v>3</v>
      </c>
      <c r="G27">
        <v>19</v>
      </c>
      <c r="H27" s="1" t="s">
        <v>50</v>
      </c>
      <c r="I27">
        <v>3</v>
      </c>
    </row>
    <row r="28" spans="1:9" x14ac:dyDescent="0.2">
      <c r="A28" t="s">
        <v>49</v>
      </c>
      <c r="B28">
        <v>1</v>
      </c>
      <c r="C28" t="b">
        <v>0</v>
      </c>
      <c r="D28" t="s">
        <v>13</v>
      </c>
      <c r="E28">
        <v>2024</v>
      </c>
      <c r="F28">
        <v>3</v>
      </c>
      <c r="G28">
        <v>19</v>
      </c>
      <c r="H28" s="1" t="s">
        <v>51</v>
      </c>
      <c r="I28">
        <v>3</v>
      </c>
    </row>
    <row r="29" spans="1:9" x14ac:dyDescent="0.2">
      <c r="A29" t="s">
        <v>49</v>
      </c>
      <c r="B29">
        <v>2</v>
      </c>
      <c r="C29" t="b">
        <v>0</v>
      </c>
      <c r="D29" t="s">
        <v>13</v>
      </c>
      <c r="E29">
        <v>2024</v>
      </c>
      <c r="F29">
        <v>3</v>
      </c>
      <c r="G29">
        <v>19</v>
      </c>
      <c r="H29" s="1" t="s">
        <v>52</v>
      </c>
      <c r="I29">
        <v>3</v>
      </c>
    </row>
    <row r="30" spans="1:9" x14ac:dyDescent="0.2">
      <c r="A30" t="s">
        <v>49</v>
      </c>
      <c r="B30">
        <v>3</v>
      </c>
      <c r="C30" t="b">
        <v>0</v>
      </c>
      <c r="D30" t="s">
        <v>13</v>
      </c>
      <c r="E30">
        <v>2024</v>
      </c>
      <c r="F30">
        <v>3</v>
      </c>
      <c r="G30">
        <v>19</v>
      </c>
      <c r="H30" s="1" t="s">
        <v>54</v>
      </c>
      <c r="I30">
        <v>3</v>
      </c>
    </row>
    <row r="31" spans="1:9" x14ac:dyDescent="0.2">
      <c r="A31" t="s">
        <v>53</v>
      </c>
      <c r="B31">
        <v>1</v>
      </c>
      <c r="C31" t="b">
        <v>0</v>
      </c>
      <c r="D31" t="s">
        <v>13</v>
      </c>
      <c r="E31">
        <v>2024</v>
      </c>
      <c r="F31">
        <v>3</v>
      </c>
      <c r="G31">
        <v>19</v>
      </c>
      <c r="H31" s="1" t="s">
        <v>55</v>
      </c>
      <c r="I31">
        <v>3</v>
      </c>
    </row>
    <row r="32" spans="1:9" x14ac:dyDescent="0.2">
      <c r="A32" t="s">
        <v>53</v>
      </c>
      <c r="B32">
        <v>2</v>
      </c>
      <c r="C32" t="b">
        <v>0</v>
      </c>
      <c r="D32" t="s">
        <v>13</v>
      </c>
      <c r="E32">
        <v>2024</v>
      </c>
      <c r="F32">
        <v>3</v>
      </c>
      <c r="G32">
        <v>19</v>
      </c>
      <c r="H32" s="1" t="s">
        <v>56</v>
      </c>
      <c r="I32">
        <v>3</v>
      </c>
    </row>
    <row r="33" spans="1:9" x14ac:dyDescent="0.2">
      <c r="A33" t="s">
        <v>53</v>
      </c>
      <c r="B33">
        <v>3</v>
      </c>
      <c r="C33" t="b">
        <v>0</v>
      </c>
      <c r="D33" t="s">
        <v>13</v>
      </c>
      <c r="E33">
        <v>2024</v>
      </c>
      <c r="F33">
        <v>3</v>
      </c>
      <c r="G33">
        <v>19</v>
      </c>
      <c r="H33" s="1" t="s">
        <v>57</v>
      </c>
      <c r="I33">
        <v>3</v>
      </c>
    </row>
    <row r="34" spans="1:9" s="3" customFormat="1" x14ac:dyDescent="0.2">
      <c r="A34" s="2" t="s">
        <v>58</v>
      </c>
      <c r="B34" s="3">
        <v>1</v>
      </c>
      <c r="C34" s="3" t="b">
        <v>0</v>
      </c>
      <c r="D34" s="3" t="s">
        <v>13</v>
      </c>
      <c r="E34" s="3">
        <v>2024</v>
      </c>
      <c r="F34" s="3">
        <v>3</v>
      </c>
      <c r="G34" s="3">
        <v>19</v>
      </c>
      <c r="H34" s="4" t="s">
        <v>62</v>
      </c>
      <c r="I34" s="3">
        <v>3</v>
      </c>
    </row>
    <row r="35" spans="1:9" x14ac:dyDescent="0.2">
      <c r="A35" s="5" t="s">
        <v>58</v>
      </c>
      <c r="B35">
        <v>2</v>
      </c>
      <c r="C35" t="b">
        <v>0</v>
      </c>
      <c r="D35" t="s">
        <v>13</v>
      </c>
      <c r="E35">
        <v>2024</v>
      </c>
      <c r="F35">
        <v>3</v>
      </c>
      <c r="G35">
        <v>19</v>
      </c>
      <c r="H35" s="1" t="s">
        <v>75</v>
      </c>
      <c r="I35">
        <v>3</v>
      </c>
    </row>
    <row r="36" spans="1:9" s="7" customFormat="1" x14ac:dyDescent="0.2">
      <c r="A36" s="6" t="s">
        <v>58</v>
      </c>
      <c r="B36" s="7">
        <v>3</v>
      </c>
      <c r="C36" s="7" t="b">
        <v>0</v>
      </c>
      <c r="D36" s="7" t="s">
        <v>13</v>
      </c>
      <c r="E36" s="7">
        <v>2024</v>
      </c>
      <c r="F36" s="7">
        <v>3</v>
      </c>
      <c r="G36" s="7">
        <v>19</v>
      </c>
      <c r="H36" s="8" t="s">
        <v>76</v>
      </c>
      <c r="I36" s="7">
        <v>3</v>
      </c>
    </row>
    <row r="37" spans="1:9" s="3" customFormat="1" x14ac:dyDescent="0.2">
      <c r="A37" s="2" t="s">
        <v>59</v>
      </c>
      <c r="B37" s="3">
        <v>1</v>
      </c>
      <c r="C37" s="3" t="b">
        <v>0</v>
      </c>
      <c r="D37" s="3" t="s">
        <v>13</v>
      </c>
      <c r="E37" s="3">
        <v>2024</v>
      </c>
      <c r="F37" s="3">
        <v>3</v>
      </c>
      <c r="G37" s="3">
        <v>19</v>
      </c>
      <c r="H37" s="4" t="s">
        <v>77</v>
      </c>
      <c r="I37" s="3">
        <v>3</v>
      </c>
    </row>
    <row r="38" spans="1:9" x14ac:dyDescent="0.2">
      <c r="A38" s="5" t="s">
        <v>59</v>
      </c>
      <c r="B38">
        <v>2</v>
      </c>
      <c r="C38" t="b">
        <v>0</v>
      </c>
      <c r="D38" t="s">
        <v>13</v>
      </c>
      <c r="E38">
        <v>2024</v>
      </c>
      <c r="F38">
        <v>3</v>
      </c>
      <c r="G38">
        <v>19</v>
      </c>
      <c r="H38" s="1" t="s">
        <v>78</v>
      </c>
      <c r="I38">
        <v>3</v>
      </c>
    </row>
    <row r="39" spans="1:9" s="7" customFormat="1" x14ac:dyDescent="0.2">
      <c r="A39" s="6" t="s">
        <v>59</v>
      </c>
      <c r="B39" s="7">
        <v>3</v>
      </c>
      <c r="C39" s="7" t="b">
        <v>0</v>
      </c>
      <c r="D39" s="7" t="s">
        <v>13</v>
      </c>
      <c r="E39" s="7">
        <v>2024</v>
      </c>
      <c r="F39" s="7">
        <v>3</v>
      </c>
      <c r="G39" s="7">
        <v>19</v>
      </c>
      <c r="H39" s="8" t="s">
        <v>79</v>
      </c>
      <c r="I39" s="7">
        <v>3</v>
      </c>
    </row>
    <row r="40" spans="1:9" s="3" customFormat="1" x14ac:dyDescent="0.2">
      <c r="A40" s="2" t="s">
        <v>60</v>
      </c>
      <c r="B40" s="3">
        <v>1</v>
      </c>
      <c r="C40" s="3" t="b">
        <v>0</v>
      </c>
      <c r="D40" s="3" t="s">
        <v>13</v>
      </c>
      <c r="E40" s="3">
        <v>2024</v>
      </c>
      <c r="F40" s="3">
        <v>3</v>
      </c>
      <c r="G40" s="3">
        <v>19</v>
      </c>
      <c r="H40" s="4" t="s">
        <v>80</v>
      </c>
      <c r="I40" s="3">
        <v>3</v>
      </c>
    </row>
    <row r="41" spans="1:9" x14ac:dyDescent="0.2">
      <c r="A41" s="5" t="s">
        <v>60</v>
      </c>
      <c r="B41">
        <v>2</v>
      </c>
      <c r="C41" t="b">
        <v>0</v>
      </c>
      <c r="D41" t="s">
        <v>13</v>
      </c>
      <c r="E41">
        <v>2024</v>
      </c>
      <c r="F41">
        <v>3</v>
      </c>
      <c r="G41">
        <v>19</v>
      </c>
      <c r="H41" s="1" t="s">
        <v>81</v>
      </c>
      <c r="I41">
        <v>3</v>
      </c>
    </row>
    <row r="42" spans="1:9" s="7" customFormat="1" x14ac:dyDescent="0.2">
      <c r="A42" s="6" t="s">
        <v>60</v>
      </c>
      <c r="B42" s="7">
        <v>3</v>
      </c>
      <c r="C42" s="7" t="b">
        <v>0</v>
      </c>
      <c r="D42" s="7" t="s">
        <v>13</v>
      </c>
      <c r="E42" s="7">
        <v>2024</v>
      </c>
      <c r="F42" s="7">
        <v>3</v>
      </c>
      <c r="G42" s="7">
        <v>19</v>
      </c>
      <c r="H42" s="8" t="s">
        <v>82</v>
      </c>
      <c r="I42" s="7">
        <v>3</v>
      </c>
    </row>
    <row r="43" spans="1:9" s="3" customFormat="1" x14ac:dyDescent="0.2">
      <c r="A43" s="2" t="s">
        <v>61</v>
      </c>
      <c r="B43" s="3">
        <v>1</v>
      </c>
      <c r="C43" s="3" t="b">
        <v>0</v>
      </c>
      <c r="D43" s="3" t="s">
        <v>13</v>
      </c>
      <c r="E43" s="3">
        <v>2024</v>
      </c>
      <c r="F43" s="3">
        <v>3</v>
      </c>
      <c r="G43" s="3">
        <v>19</v>
      </c>
      <c r="H43" s="4" t="s">
        <v>83</v>
      </c>
      <c r="I43" s="3">
        <v>3</v>
      </c>
    </row>
    <row r="44" spans="1:9" x14ac:dyDescent="0.2">
      <c r="A44" s="5" t="s">
        <v>61</v>
      </c>
      <c r="B44">
        <v>2</v>
      </c>
      <c r="C44" t="b">
        <v>0</v>
      </c>
      <c r="D44" t="s">
        <v>13</v>
      </c>
      <c r="E44">
        <v>2024</v>
      </c>
      <c r="F44">
        <v>3</v>
      </c>
      <c r="G44">
        <v>19</v>
      </c>
      <c r="H44" s="1" t="s">
        <v>84</v>
      </c>
      <c r="I44">
        <v>3</v>
      </c>
    </row>
    <row r="45" spans="1:9" s="7" customFormat="1" x14ac:dyDescent="0.2">
      <c r="A45" s="6" t="s">
        <v>61</v>
      </c>
      <c r="B45" s="7">
        <v>3</v>
      </c>
      <c r="C45" s="7" t="b">
        <v>0</v>
      </c>
      <c r="D45" s="7" t="s">
        <v>13</v>
      </c>
      <c r="E45" s="7">
        <v>2024</v>
      </c>
      <c r="F45" s="7">
        <v>3</v>
      </c>
      <c r="G45" s="7">
        <v>19</v>
      </c>
      <c r="H45" s="8" t="s">
        <v>85</v>
      </c>
      <c r="I45" s="7">
        <v>3</v>
      </c>
    </row>
    <row r="46" spans="1:9" s="3" customFormat="1" x14ac:dyDescent="0.2">
      <c r="A46" s="2" t="s">
        <v>63</v>
      </c>
      <c r="B46" s="3">
        <v>1</v>
      </c>
      <c r="C46" t="b">
        <v>0</v>
      </c>
      <c r="D46" t="s">
        <v>13</v>
      </c>
      <c r="E46" s="3">
        <v>2024</v>
      </c>
      <c r="F46" s="3">
        <v>3</v>
      </c>
      <c r="G46" s="3">
        <v>19</v>
      </c>
      <c r="H46" s="4" t="s">
        <v>86</v>
      </c>
      <c r="I46" s="3">
        <v>3</v>
      </c>
    </row>
    <row r="47" spans="1:9" x14ac:dyDescent="0.2">
      <c r="A47" s="5" t="s">
        <v>63</v>
      </c>
      <c r="B47">
        <v>2</v>
      </c>
      <c r="C47" t="b">
        <v>0</v>
      </c>
      <c r="D47" t="s">
        <v>13</v>
      </c>
      <c r="E47">
        <v>2024</v>
      </c>
      <c r="F47">
        <v>3</v>
      </c>
      <c r="G47">
        <v>19</v>
      </c>
      <c r="H47" s="1" t="s">
        <v>87</v>
      </c>
      <c r="I47">
        <v>3</v>
      </c>
    </row>
    <row r="48" spans="1:9" s="7" customFormat="1" x14ac:dyDescent="0.2">
      <c r="A48" s="6" t="s">
        <v>63</v>
      </c>
      <c r="B48" s="7">
        <v>3</v>
      </c>
      <c r="C48" s="7" t="b">
        <v>0</v>
      </c>
      <c r="D48" s="7" t="s">
        <v>13</v>
      </c>
      <c r="E48" s="7">
        <v>2024</v>
      </c>
      <c r="F48" s="7">
        <v>3</v>
      </c>
      <c r="G48" s="7">
        <v>19</v>
      </c>
      <c r="H48" s="8" t="s">
        <v>88</v>
      </c>
      <c r="I48" s="7">
        <v>3</v>
      </c>
    </row>
    <row r="49" spans="1:9" s="3" customFormat="1" x14ac:dyDescent="0.2">
      <c r="A49" s="2" t="s">
        <v>64</v>
      </c>
      <c r="B49" s="3">
        <v>1</v>
      </c>
      <c r="C49" t="b">
        <v>0</v>
      </c>
      <c r="D49" t="s">
        <v>13</v>
      </c>
      <c r="E49" s="3">
        <v>2024</v>
      </c>
      <c r="F49" s="3">
        <v>3</v>
      </c>
      <c r="G49" s="3">
        <v>19</v>
      </c>
      <c r="H49" s="4" t="s">
        <v>89</v>
      </c>
      <c r="I49" s="3">
        <v>3</v>
      </c>
    </row>
    <row r="50" spans="1:9" x14ac:dyDescent="0.2">
      <c r="A50" s="5" t="s">
        <v>64</v>
      </c>
      <c r="B50">
        <v>2</v>
      </c>
      <c r="C50" t="b">
        <v>0</v>
      </c>
      <c r="D50" t="s">
        <v>13</v>
      </c>
      <c r="E50">
        <v>2024</v>
      </c>
      <c r="F50">
        <v>3</v>
      </c>
      <c r="G50">
        <v>19</v>
      </c>
      <c r="H50" s="1" t="s">
        <v>90</v>
      </c>
      <c r="I50">
        <v>3</v>
      </c>
    </row>
    <row r="51" spans="1:9" s="7" customFormat="1" x14ac:dyDescent="0.2">
      <c r="A51" s="6" t="s">
        <v>64</v>
      </c>
      <c r="B51" s="7">
        <v>3</v>
      </c>
      <c r="C51" s="7" t="b">
        <v>0</v>
      </c>
      <c r="D51" s="7" t="s">
        <v>13</v>
      </c>
      <c r="E51" s="7">
        <v>2024</v>
      </c>
      <c r="F51" s="7">
        <v>3</v>
      </c>
      <c r="G51" s="7">
        <v>19</v>
      </c>
      <c r="H51" s="8" t="s">
        <v>91</v>
      </c>
      <c r="I51" s="7">
        <v>3</v>
      </c>
    </row>
    <row r="52" spans="1:9" s="3" customFormat="1" x14ac:dyDescent="0.2">
      <c r="A52" s="2" t="s">
        <v>65</v>
      </c>
      <c r="B52" s="3">
        <v>1</v>
      </c>
      <c r="C52" t="b">
        <v>0</v>
      </c>
      <c r="D52" t="s">
        <v>13</v>
      </c>
      <c r="E52" s="3">
        <v>2024</v>
      </c>
      <c r="F52" s="3">
        <v>3</v>
      </c>
      <c r="G52" s="3">
        <v>19</v>
      </c>
      <c r="H52" s="4" t="s">
        <v>92</v>
      </c>
      <c r="I52" s="3">
        <v>3</v>
      </c>
    </row>
    <row r="53" spans="1:9" x14ac:dyDescent="0.2">
      <c r="A53" s="5" t="s">
        <v>65</v>
      </c>
      <c r="B53">
        <v>2</v>
      </c>
      <c r="C53" t="b">
        <v>0</v>
      </c>
      <c r="D53" t="s">
        <v>13</v>
      </c>
      <c r="E53">
        <v>2024</v>
      </c>
      <c r="F53">
        <v>3</v>
      </c>
      <c r="G53">
        <v>19</v>
      </c>
      <c r="H53" s="1" t="s">
        <v>93</v>
      </c>
      <c r="I53">
        <v>3</v>
      </c>
    </row>
    <row r="54" spans="1:9" s="7" customFormat="1" x14ac:dyDescent="0.2">
      <c r="A54" s="6" t="s">
        <v>65</v>
      </c>
      <c r="B54" s="7">
        <v>3</v>
      </c>
      <c r="C54" s="7" t="b">
        <v>0</v>
      </c>
      <c r="D54" s="7" t="s">
        <v>13</v>
      </c>
      <c r="E54" s="7">
        <v>2024</v>
      </c>
      <c r="F54" s="7">
        <v>3</v>
      </c>
      <c r="G54" s="7">
        <v>19</v>
      </c>
      <c r="H54" s="8" t="s">
        <v>94</v>
      </c>
      <c r="I54" s="7">
        <v>3</v>
      </c>
    </row>
    <row r="55" spans="1:9" s="3" customFormat="1" x14ac:dyDescent="0.2">
      <c r="A55" s="2" t="s">
        <v>66</v>
      </c>
      <c r="B55" s="3">
        <v>1</v>
      </c>
      <c r="C55" s="7" t="b">
        <v>0</v>
      </c>
      <c r="D55" s="3" t="s">
        <v>95</v>
      </c>
      <c r="E55" s="3">
        <v>2024</v>
      </c>
      <c r="F55" s="3">
        <v>3</v>
      </c>
      <c r="G55" s="3">
        <v>19</v>
      </c>
      <c r="H55" s="4" t="s">
        <v>97</v>
      </c>
      <c r="I55" s="3">
        <v>1</v>
      </c>
    </row>
    <row r="56" spans="1:9" s="3" customFormat="1" x14ac:dyDescent="0.2">
      <c r="A56" s="2" t="s">
        <v>67</v>
      </c>
      <c r="B56" s="3">
        <v>1</v>
      </c>
      <c r="C56" s="7" t="b">
        <v>0</v>
      </c>
      <c r="D56" s="3" t="s">
        <v>96</v>
      </c>
      <c r="E56" s="3">
        <v>2024</v>
      </c>
      <c r="F56" s="3">
        <v>3</v>
      </c>
      <c r="G56" s="3">
        <v>19</v>
      </c>
      <c r="H56" s="4" t="s">
        <v>98</v>
      </c>
      <c r="I56" s="3">
        <v>1</v>
      </c>
    </row>
    <row r="57" spans="1:9" s="3" customFormat="1" x14ac:dyDescent="0.2">
      <c r="A57" s="2" t="s">
        <v>68</v>
      </c>
      <c r="B57" s="3">
        <v>1</v>
      </c>
      <c r="C57" s="7" t="b">
        <v>0</v>
      </c>
      <c r="D57" s="3" t="s">
        <v>96</v>
      </c>
      <c r="E57" s="3">
        <v>2024</v>
      </c>
      <c r="F57" s="3">
        <v>3</v>
      </c>
      <c r="G57" s="3">
        <v>19</v>
      </c>
      <c r="H57" s="4" t="s">
        <v>99</v>
      </c>
      <c r="I57" s="3">
        <v>1</v>
      </c>
    </row>
    <row r="58" spans="1:9" s="3" customFormat="1" x14ac:dyDescent="0.2">
      <c r="A58" s="2" t="s">
        <v>41</v>
      </c>
      <c r="B58" s="3">
        <v>1</v>
      </c>
      <c r="C58" s="3" t="b">
        <v>0</v>
      </c>
      <c r="D58" s="3" t="s">
        <v>13</v>
      </c>
      <c r="E58" s="3">
        <v>2024</v>
      </c>
      <c r="F58" s="3">
        <v>3</v>
      </c>
      <c r="G58" s="3">
        <v>20</v>
      </c>
      <c r="H58" s="4" t="s">
        <v>100</v>
      </c>
      <c r="I58" s="3">
        <v>3</v>
      </c>
    </row>
    <row r="59" spans="1:9" x14ac:dyDescent="0.2">
      <c r="A59" s="5" t="s">
        <v>41</v>
      </c>
      <c r="B59">
        <v>2</v>
      </c>
      <c r="C59" t="b">
        <v>0</v>
      </c>
      <c r="D59" t="s">
        <v>13</v>
      </c>
      <c r="E59">
        <v>2024</v>
      </c>
      <c r="F59">
        <v>3</v>
      </c>
      <c r="G59">
        <v>20</v>
      </c>
      <c r="H59" s="1" t="s">
        <v>101</v>
      </c>
      <c r="I59">
        <v>3</v>
      </c>
    </row>
    <row r="60" spans="1:9" s="7" customFormat="1" x14ac:dyDescent="0.2">
      <c r="A60" s="6" t="s">
        <v>41</v>
      </c>
      <c r="B60" s="7">
        <v>3</v>
      </c>
      <c r="C60" s="7" t="b">
        <v>0</v>
      </c>
      <c r="D60" s="7" t="s">
        <v>13</v>
      </c>
      <c r="E60" s="7">
        <v>2024</v>
      </c>
      <c r="F60" s="7">
        <v>3</v>
      </c>
      <c r="G60" s="7">
        <v>20</v>
      </c>
      <c r="H60" s="8" t="s">
        <v>102</v>
      </c>
      <c r="I60" s="7">
        <v>3</v>
      </c>
    </row>
    <row r="61" spans="1:9" s="3" customFormat="1" x14ac:dyDescent="0.2">
      <c r="A61" s="2" t="s">
        <v>69</v>
      </c>
      <c r="B61" s="3">
        <v>1</v>
      </c>
      <c r="C61" s="3" t="b">
        <v>0</v>
      </c>
      <c r="D61" s="3" t="s">
        <v>13</v>
      </c>
      <c r="E61" s="3">
        <v>2024</v>
      </c>
      <c r="F61" s="3">
        <v>3</v>
      </c>
      <c r="G61" s="3">
        <v>20</v>
      </c>
      <c r="H61" s="4" t="s">
        <v>103</v>
      </c>
      <c r="I61" s="3">
        <v>3</v>
      </c>
    </row>
    <row r="62" spans="1:9" x14ac:dyDescent="0.2">
      <c r="A62" s="5" t="s">
        <v>69</v>
      </c>
      <c r="B62">
        <v>2</v>
      </c>
      <c r="C62" t="b">
        <v>0</v>
      </c>
      <c r="D62" t="s">
        <v>13</v>
      </c>
      <c r="E62">
        <v>2024</v>
      </c>
      <c r="F62">
        <v>3</v>
      </c>
      <c r="G62">
        <v>20</v>
      </c>
      <c r="H62" s="1" t="s">
        <v>104</v>
      </c>
      <c r="I62">
        <v>3</v>
      </c>
    </row>
    <row r="63" spans="1:9" s="7" customFormat="1" x14ac:dyDescent="0.2">
      <c r="A63" s="6" t="s">
        <v>69</v>
      </c>
      <c r="B63" s="7">
        <v>3</v>
      </c>
      <c r="C63" s="7" t="b">
        <v>0</v>
      </c>
      <c r="D63" s="7" t="s">
        <v>13</v>
      </c>
      <c r="E63" s="7">
        <v>2024</v>
      </c>
      <c r="F63" s="7">
        <v>3</v>
      </c>
      <c r="G63" s="7">
        <v>20</v>
      </c>
      <c r="H63" s="8" t="s">
        <v>105</v>
      </c>
      <c r="I63" s="7">
        <v>3</v>
      </c>
    </row>
    <row r="64" spans="1:9" s="3" customFormat="1" x14ac:dyDescent="0.2">
      <c r="A64" s="2" t="s">
        <v>70</v>
      </c>
      <c r="B64" s="3">
        <v>1</v>
      </c>
      <c r="C64" s="3" t="b">
        <v>0</v>
      </c>
      <c r="D64" s="3" t="s">
        <v>13</v>
      </c>
      <c r="E64" s="3">
        <v>2024</v>
      </c>
      <c r="F64" s="3">
        <v>3</v>
      </c>
      <c r="G64" s="3">
        <v>20</v>
      </c>
      <c r="H64" s="4" t="s">
        <v>106</v>
      </c>
      <c r="I64" s="3">
        <v>3</v>
      </c>
    </row>
    <row r="65" spans="1:9" x14ac:dyDescent="0.2">
      <c r="A65" s="5" t="s">
        <v>70</v>
      </c>
      <c r="B65">
        <v>2</v>
      </c>
      <c r="C65" t="b">
        <v>0</v>
      </c>
      <c r="D65" t="s">
        <v>13</v>
      </c>
      <c r="E65">
        <v>2024</v>
      </c>
      <c r="F65">
        <v>3</v>
      </c>
      <c r="G65">
        <v>20</v>
      </c>
      <c r="H65" s="1" t="s">
        <v>107</v>
      </c>
      <c r="I65">
        <v>3</v>
      </c>
    </row>
    <row r="66" spans="1:9" s="7" customFormat="1" x14ac:dyDescent="0.2">
      <c r="A66" s="6" t="s">
        <v>70</v>
      </c>
      <c r="B66" s="7">
        <v>3</v>
      </c>
      <c r="C66" s="7" t="b">
        <v>0</v>
      </c>
      <c r="D66" s="7" t="s">
        <v>13</v>
      </c>
      <c r="E66" s="7">
        <v>2024</v>
      </c>
      <c r="F66" s="7">
        <v>3</v>
      </c>
      <c r="G66" s="7">
        <v>20</v>
      </c>
      <c r="H66" s="8" t="s">
        <v>108</v>
      </c>
      <c r="I66" s="7">
        <v>3</v>
      </c>
    </row>
    <row r="67" spans="1:9" s="3" customFormat="1" x14ac:dyDescent="0.2">
      <c r="A67" s="2" t="s">
        <v>71</v>
      </c>
      <c r="B67" s="3">
        <v>1</v>
      </c>
      <c r="C67" s="3" t="b">
        <v>0</v>
      </c>
      <c r="D67" s="3" t="s">
        <v>13</v>
      </c>
      <c r="E67" s="3">
        <v>2024</v>
      </c>
      <c r="F67" s="3">
        <v>3</v>
      </c>
      <c r="G67" s="3">
        <v>20</v>
      </c>
      <c r="H67" s="4" t="s">
        <v>50</v>
      </c>
      <c r="I67" s="3">
        <v>3</v>
      </c>
    </row>
    <row r="68" spans="1:9" x14ac:dyDescent="0.2">
      <c r="A68" s="5" t="s">
        <v>71</v>
      </c>
      <c r="B68">
        <v>2</v>
      </c>
      <c r="C68" t="b">
        <v>0</v>
      </c>
      <c r="D68" t="s">
        <v>13</v>
      </c>
      <c r="E68">
        <v>2024</v>
      </c>
      <c r="F68">
        <v>3</v>
      </c>
      <c r="G68">
        <v>20</v>
      </c>
      <c r="H68" s="1" t="s">
        <v>109</v>
      </c>
      <c r="I68">
        <v>3</v>
      </c>
    </row>
    <row r="69" spans="1:9" s="7" customFormat="1" x14ac:dyDescent="0.2">
      <c r="A69" s="6" t="s">
        <v>71</v>
      </c>
      <c r="B69" s="7">
        <v>3</v>
      </c>
      <c r="C69" s="7" t="b">
        <v>0</v>
      </c>
      <c r="D69" s="7" t="s">
        <v>13</v>
      </c>
      <c r="E69" s="7">
        <v>2024</v>
      </c>
      <c r="F69" s="7">
        <v>3</v>
      </c>
      <c r="G69" s="7">
        <v>20</v>
      </c>
      <c r="H69" s="8" t="s">
        <v>110</v>
      </c>
      <c r="I69" s="7">
        <v>3</v>
      </c>
    </row>
    <row r="70" spans="1:9" s="3" customFormat="1" x14ac:dyDescent="0.2">
      <c r="A70" s="2" t="s">
        <v>72</v>
      </c>
      <c r="B70" s="3">
        <v>1</v>
      </c>
      <c r="C70" s="3" t="b">
        <v>0</v>
      </c>
      <c r="D70" s="3" t="s">
        <v>13</v>
      </c>
      <c r="E70" s="3">
        <v>2024</v>
      </c>
      <c r="F70" s="3">
        <v>3</v>
      </c>
      <c r="G70" s="3">
        <v>20</v>
      </c>
      <c r="H70" s="4" t="s">
        <v>112</v>
      </c>
      <c r="I70" s="3">
        <v>2</v>
      </c>
    </row>
    <row r="71" spans="1:9" x14ac:dyDescent="0.2">
      <c r="A71" s="5" t="s">
        <v>72</v>
      </c>
      <c r="B71">
        <v>2</v>
      </c>
      <c r="C71" t="b">
        <v>0</v>
      </c>
      <c r="D71" t="s">
        <v>111</v>
      </c>
      <c r="E71">
        <v>2024</v>
      </c>
      <c r="F71">
        <v>3</v>
      </c>
      <c r="G71">
        <v>20</v>
      </c>
      <c r="H71" s="1" t="s">
        <v>113</v>
      </c>
      <c r="I71">
        <v>1</v>
      </c>
    </row>
    <row r="72" spans="1:9" s="7" customFormat="1" x14ac:dyDescent="0.2">
      <c r="A72" s="6" t="s">
        <v>72</v>
      </c>
      <c r="B72" s="7">
        <v>3</v>
      </c>
      <c r="C72" s="7" t="b">
        <v>0</v>
      </c>
      <c r="D72" s="7" t="s">
        <v>111</v>
      </c>
      <c r="E72" s="7">
        <v>2024</v>
      </c>
      <c r="F72" s="7">
        <v>3</v>
      </c>
      <c r="G72" s="7">
        <v>20</v>
      </c>
      <c r="H72" s="8" t="s">
        <v>114</v>
      </c>
      <c r="I72" s="7">
        <v>1</v>
      </c>
    </row>
    <row r="73" spans="1:9" s="3" customFormat="1" x14ac:dyDescent="0.2">
      <c r="A73" s="2" t="s">
        <v>73</v>
      </c>
      <c r="B73" s="3">
        <v>1</v>
      </c>
      <c r="C73" s="3" t="b">
        <v>0</v>
      </c>
      <c r="D73" s="3" t="s">
        <v>96</v>
      </c>
      <c r="E73" s="3">
        <v>2024</v>
      </c>
      <c r="F73" s="3">
        <v>3</v>
      </c>
      <c r="G73" s="3">
        <v>20</v>
      </c>
      <c r="H73" s="4" t="s">
        <v>115</v>
      </c>
      <c r="I73" s="3">
        <v>1</v>
      </c>
    </row>
    <row r="74" spans="1:9" s="3" customFormat="1" x14ac:dyDescent="0.2">
      <c r="A74" s="2" t="s">
        <v>74</v>
      </c>
      <c r="B74" s="3">
        <v>1</v>
      </c>
      <c r="C74" s="3" t="b">
        <v>0</v>
      </c>
      <c r="D74" s="3" t="s">
        <v>96</v>
      </c>
      <c r="E74" s="3">
        <v>2024</v>
      </c>
      <c r="F74" s="3">
        <v>3</v>
      </c>
      <c r="G74" s="3">
        <v>20</v>
      </c>
      <c r="H74" s="4" t="s">
        <v>116</v>
      </c>
      <c r="I74" s="3">
        <v>1</v>
      </c>
    </row>
  </sheetData>
  <conditionalFormatting sqref="B1:B1048576">
    <cfRule type="colorScale" priority="1">
      <colorScale>
        <cfvo type="min"/>
        <cfvo type="max"/>
        <color theme="8" tint="0.79998168889431442"/>
        <color theme="8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F879-A82D-5844-ACDD-4647DC968AB0}">
  <dimension ref="A1:D14"/>
  <sheetViews>
    <sheetView zoomScale="245" workbookViewId="0">
      <selection activeCell="A7" sqref="A7"/>
    </sheetView>
  </sheetViews>
  <sheetFormatPr baseColWidth="10" defaultRowHeight="16" x14ac:dyDescent="0.2"/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389529</v>
      </c>
      <c r="B2">
        <f t="shared" ref="B2" si="0">((A2/1000)+1)*0.0112372</f>
        <v>4.3884524787999997</v>
      </c>
      <c r="C2">
        <f t="shared" ref="C2" si="1">B2/(1+B2)</f>
        <v>0.81441796064188388</v>
      </c>
      <c r="D2">
        <f t="shared" ref="D2" si="2">C2*100</f>
        <v>81.441796064188381</v>
      </c>
    </row>
    <row r="3" spans="1:4" x14ac:dyDescent="0.2">
      <c r="A3">
        <v>182795</v>
      </c>
      <c r="B3">
        <f t="shared" ref="B3" si="3">((A3/1000)+1)*0.0112372</f>
        <v>2.0653411739999998</v>
      </c>
      <c r="C3">
        <f t="shared" ref="C3" si="4">B3/(1+B3)</f>
        <v>0.67377203931427698</v>
      </c>
      <c r="D3">
        <f t="shared" ref="D3" si="5">C3*100</f>
        <v>67.377203931427701</v>
      </c>
    </row>
    <row r="4" spans="1:4" x14ac:dyDescent="0.2">
      <c r="A4">
        <v>187436</v>
      </c>
      <c r="B4">
        <f t="shared" ref="B4" si="6">((A4/1000)+1)*0.0112372</f>
        <v>2.1174930191999999</v>
      </c>
      <c r="C4">
        <f t="shared" ref="C4" si="7">B4/(1+B4)</f>
        <v>0.67922943408655445</v>
      </c>
      <c r="D4">
        <f t="shared" ref="D4" si="8">C4*100</f>
        <v>67.922943408655442</v>
      </c>
    </row>
    <row r="5" spans="1:4" x14ac:dyDescent="0.2">
      <c r="A5">
        <v>45122</v>
      </c>
      <c r="B5">
        <f t="shared" ref="B5:B14" si="9">((A5/1000)+1)*0.0112372</f>
        <v>0.51828213839999993</v>
      </c>
      <c r="C5">
        <f t="shared" ref="C5:C14" si="10">B5/(1+B5)</f>
        <v>0.34136088760563127</v>
      </c>
      <c r="D5">
        <f t="shared" ref="D5:D14" si="11">C5*100</f>
        <v>34.136088760563126</v>
      </c>
    </row>
    <row r="6" spans="1:4" x14ac:dyDescent="0.2">
      <c r="A6">
        <v>53130</v>
      </c>
      <c r="B6">
        <f t="shared" si="9"/>
        <v>0.60826963599999995</v>
      </c>
      <c r="C6">
        <f t="shared" si="10"/>
        <v>0.37821371639699353</v>
      </c>
      <c r="D6">
        <f t="shared" si="11"/>
        <v>37.82137163969935</v>
      </c>
    </row>
    <row r="7" spans="1:4" x14ac:dyDescent="0.2">
      <c r="B7">
        <f t="shared" si="9"/>
        <v>1.1237199999999999E-2</v>
      </c>
      <c r="C7">
        <f t="shared" si="10"/>
        <v>1.1112328541711083E-2</v>
      </c>
      <c r="D7">
        <f t="shared" si="11"/>
        <v>1.1112328541711083</v>
      </c>
    </row>
    <row r="8" spans="1:4" x14ac:dyDescent="0.2">
      <c r="B8">
        <f t="shared" si="9"/>
        <v>1.1237199999999999E-2</v>
      </c>
      <c r="C8">
        <f t="shared" si="10"/>
        <v>1.1112328541711083E-2</v>
      </c>
      <c r="D8">
        <f t="shared" si="11"/>
        <v>1.1112328541711083</v>
      </c>
    </row>
    <row r="9" spans="1:4" x14ac:dyDescent="0.2">
      <c r="B9">
        <f t="shared" si="9"/>
        <v>1.1237199999999999E-2</v>
      </c>
      <c r="C9">
        <f t="shared" si="10"/>
        <v>1.1112328541711083E-2</v>
      </c>
      <c r="D9">
        <f t="shared" si="11"/>
        <v>1.1112328541711083</v>
      </c>
    </row>
    <row r="10" spans="1:4" x14ac:dyDescent="0.2">
      <c r="B10">
        <f t="shared" si="9"/>
        <v>1.1237199999999999E-2</v>
      </c>
      <c r="C10">
        <f t="shared" si="10"/>
        <v>1.1112328541711083E-2</v>
      </c>
      <c r="D10">
        <f t="shared" si="11"/>
        <v>1.1112328541711083</v>
      </c>
    </row>
    <row r="11" spans="1:4" x14ac:dyDescent="0.2">
      <c r="B11">
        <f t="shared" si="9"/>
        <v>1.1237199999999999E-2</v>
      </c>
      <c r="C11">
        <f t="shared" si="10"/>
        <v>1.1112328541711083E-2</v>
      </c>
      <c r="D11">
        <f t="shared" si="11"/>
        <v>1.1112328541711083</v>
      </c>
    </row>
    <row r="12" spans="1:4" x14ac:dyDescent="0.2">
      <c r="B12">
        <f t="shared" si="9"/>
        <v>1.1237199999999999E-2</v>
      </c>
      <c r="C12">
        <f t="shared" si="10"/>
        <v>1.1112328541711083E-2</v>
      </c>
      <c r="D12">
        <f t="shared" si="11"/>
        <v>1.1112328541711083</v>
      </c>
    </row>
    <row r="13" spans="1:4" x14ac:dyDescent="0.2">
      <c r="B13">
        <f t="shared" si="9"/>
        <v>1.1237199999999999E-2</v>
      </c>
      <c r="C13">
        <f t="shared" si="10"/>
        <v>1.1112328541711083E-2</v>
      </c>
      <c r="D13">
        <f t="shared" si="11"/>
        <v>1.1112328541711083</v>
      </c>
    </row>
    <row r="14" spans="1:4" x14ac:dyDescent="0.2">
      <c r="B14">
        <f t="shared" si="9"/>
        <v>1.1237199999999999E-2</v>
      </c>
      <c r="C14">
        <f t="shared" si="10"/>
        <v>1.1112328541711083E-2</v>
      </c>
      <c r="D14">
        <f t="shared" si="11"/>
        <v>1.1112328541711083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Caro</dc:creator>
  <cp:lastModifiedBy>Tristan Caro</cp:lastModifiedBy>
  <dcterms:created xsi:type="dcterms:W3CDTF">2024-03-18T16:20:37Z</dcterms:created>
  <dcterms:modified xsi:type="dcterms:W3CDTF">2024-03-21T18:09:12Z</dcterms:modified>
</cp:coreProperties>
</file>