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UBESSIL\Desktop\Caro DIC Run1 March 6\"/>
    </mc:Choice>
  </mc:AlternateContent>
  <xr:revisionPtr revIDLastSave="0" documentId="13_ncr:1_{DFB9B35F-7E1F-4192-A18C-B93C36E92796}" xr6:coauthVersionLast="47" xr6:coauthVersionMax="47" xr10:uidLastSave="{00000000-0000-0000-0000-000000000000}"/>
  <bookViews>
    <workbookView xWindow="2025" yWindow="195" windowWidth="26775" windowHeight="15015" xr2:uid="{00000000-000D-0000-FFFF-FFFF00000000}"/>
  </bookViews>
  <sheets>
    <sheet name="key data" sheetId="1" r:id="rId1"/>
    <sheet name="all data corrected" sheetId="2" r:id="rId2"/>
    <sheet name="offsetC" sheetId="3" r:id="rId3"/>
    <sheet name="driftC" sheetId="4" r:id="rId4"/>
    <sheet name="linC" sheetId="5" r:id="rId5"/>
    <sheet name="lindriftC" sheetId="6" r:id="rId6"/>
    <sheet name="C Stds means" sheetId="7" r:id="rId7"/>
    <sheet name="offsetO" sheetId="8" r:id="rId8"/>
    <sheet name="driftO" sheetId="9" r:id="rId9"/>
    <sheet name="linO" sheetId="10" r:id="rId10"/>
    <sheet name="lindriftO" sheetId="11" r:id="rId11"/>
    <sheet name="O Stds means" sheetId="12" r:id="rId12"/>
    <sheet name="all stds used" sheetId="13" r:id="rId13"/>
    <sheet name="culled data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G17" i="1"/>
  <c r="G15" i="1"/>
  <c r="G6" i="1"/>
  <c r="G4" i="1"/>
  <c r="G2" i="1"/>
  <c r="Q13" i="1"/>
  <c r="Q9" i="1"/>
  <c r="Q11" i="1"/>
  <c r="Q10" i="1"/>
  <c r="Q14" i="1"/>
  <c r="Q12" i="1"/>
  <c r="O11" i="1"/>
  <c r="O9" i="1"/>
  <c r="O13" i="1"/>
  <c r="O12" i="1"/>
  <c r="O10" i="1"/>
  <c r="O14" i="1"/>
</calcChain>
</file>

<file path=xl/sharedStrings.xml><?xml version="1.0" encoding="utf-8"?>
<sst xmlns="http://schemas.openxmlformats.org/spreadsheetml/2006/main" count="1866" uniqueCount="274">
  <si>
    <t>Run</t>
  </si>
  <si>
    <t>Analysis</t>
  </si>
  <si>
    <t>Identifier1</t>
  </si>
  <si>
    <t>mass</t>
  </si>
  <si>
    <t>area44</t>
  </si>
  <si>
    <t>DICuM</t>
  </si>
  <si>
    <t>d13C.scale</t>
  </si>
  <si>
    <t>d13C.error.S</t>
  </si>
  <si>
    <t>d18O.scale</t>
  </si>
  <si>
    <t>d18O.error.S</t>
  </si>
  <si>
    <t>PercentCO3</t>
  </si>
  <si>
    <t>Do_not_use</t>
  </si>
  <si>
    <t>Why_culled</t>
  </si>
  <si>
    <t>1</t>
  </si>
  <si>
    <t>26760</t>
  </si>
  <si>
    <t>blank_water_1</t>
  </si>
  <si>
    <t/>
  </si>
  <si>
    <t>26762</t>
  </si>
  <si>
    <t>BA1B20-f</t>
  </si>
  <si>
    <t>26763</t>
  </si>
  <si>
    <t>BA1B150-f</t>
  </si>
  <si>
    <t>26764</t>
  </si>
  <si>
    <t>BA1B250-f</t>
  </si>
  <si>
    <t>26765</t>
  </si>
  <si>
    <t>BA4A-20-f</t>
  </si>
  <si>
    <t>26766</t>
  </si>
  <si>
    <t>BA4A-150-f</t>
  </si>
  <si>
    <t>26767</t>
  </si>
  <si>
    <t>BA4A-270-f</t>
  </si>
  <si>
    <t>26768</t>
  </si>
  <si>
    <t>BA3A-20-f</t>
  </si>
  <si>
    <t>26772</t>
  </si>
  <si>
    <t>BA3A-150-f</t>
  </si>
  <si>
    <t>26773</t>
  </si>
  <si>
    <t>BA3A-270-f</t>
  </si>
  <si>
    <t>26774</t>
  </si>
  <si>
    <t>BA1B20-e</t>
  </si>
  <si>
    <t>26775</t>
  </si>
  <si>
    <t>BA1B150-e</t>
  </si>
  <si>
    <t>26776</t>
  </si>
  <si>
    <t>BA1B250-e</t>
  </si>
  <si>
    <t>26777</t>
  </si>
  <si>
    <t>BA4A-20-e</t>
  </si>
  <si>
    <t>26778</t>
  </si>
  <si>
    <t>BA4A-150-e</t>
  </si>
  <si>
    <t>26779</t>
  </si>
  <si>
    <t>BA4A-270-e</t>
  </si>
  <si>
    <t>26780</t>
  </si>
  <si>
    <t>BA3A-20-e</t>
  </si>
  <si>
    <t>26784</t>
  </si>
  <si>
    <t>BA3A-150-e</t>
  </si>
  <si>
    <t>26785</t>
  </si>
  <si>
    <t>BA3A-270-e</t>
  </si>
  <si>
    <t>26786</t>
  </si>
  <si>
    <t>BA1D-120</t>
  </si>
  <si>
    <t>26787</t>
  </si>
  <si>
    <t>blank_water_2</t>
  </si>
  <si>
    <t>26789</t>
  </si>
  <si>
    <t>IAEA-C2</t>
  </si>
  <si>
    <t>26790</t>
  </si>
  <si>
    <t>26791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</si>
  <si>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</si>
  <si>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</si>
  <si>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</si>
  <si>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</si>
  <si>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</si>
  <si>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</si>
  <si>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</si>
  <si>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</si>
  <si>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</si>
  <si>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CO2REF</t>
  </si>
  <si>
    <t>26804</t>
  </si>
  <si>
    <t>26808</t>
  </si>
  <si>
    <t>26809</t>
  </si>
  <si>
    <t>2</t>
  </si>
  <si>
    <t>26810</t>
  </si>
  <si>
    <t>6</t>
  </si>
  <si>
    <t>26811</t>
  </si>
  <si>
    <t>9</t>
  </si>
  <si>
    <t>26812</t>
  </si>
  <si>
    <t>13</t>
  </si>
  <si>
    <t>26813</t>
  </si>
  <si>
    <t>1b</t>
  </si>
  <si>
    <t>26814</t>
  </si>
  <si>
    <t>2b</t>
  </si>
  <si>
    <t>26815</t>
  </si>
  <si>
    <t>6b</t>
  </si>
  <si>
    <t>26816</t>
  </si>
  <si>
    <t>9b</t>
  </si>
  <si>
    <t>row</t>
  </si>
  <si>
    <t>file_id</t>
  </si>
  <si>
    <t>type</t>
  </si>
  <si>
    <t>num.peaks</t>
  </si>
  <si>
    <t>area44.sd</t>
  </si>
  <si>
    <t>inv.area44</t>
  </si>
  <si>
    <t>d13C.raw</t>
  </si>
  <si>
    <t>d13C.sd</t>
  </si>
  <si>
    <t>d13C.offset</t>
  </si>
  <si>
    <t>d13C.drift</t>
  </si>
  <si>
    <t>d13C.lin</t>
  </si>
  <si>
    <t>d13C.lindrift</t>
  </si>
  <si>
    <t>d13C_scale_input</t>
  </si>
  <si>
    <t>d18O.raw.SMOW</t>
  </si>
  <si>
    <t>d18O.sd</t>
  </si>
  <si>
    <t>d18O.raw</t>
  </si>
  <si>
    <t>d18O.offset</t>
  </si>
  <si>
    <t>d18O.drift</t>
  </si>
  <si>
    <t>d18O.lin</t>
  </si>
  <si>
    <t>d18O.lindrift</t>
  </si>
  <si>
    <t>d18O_scale_input</t>
  </si>
  <si>
    <t>26744__IAEA-603.dxf</t>
  </si>
  <si>
    <t>26744</t>
  </si>
  <si>
    <t>IAEA-603</t>
  </si>
  <si>
    <t>drift.std</t>
  </si>
  <si>
    <t>lindrift</t>
  </si>
  <si>
    <t>26745__USGS44.dxf</t>
  </si>
  <si>
    <t>26745</t>
  </si>
  <si>
    <t>USGS44</t>
  </si>
  <si>
    <t>dis2.std</t>
  </si>
  <si>
    <t>26746__CU YULE.dxf</t>
  </si>
  <si>
    <t>26746</t>
  </si>
  <si>
    <t>CU YULE</t>
  </si>
  <si>
    <t>mon.std</t>
  </si>
  <si>
    <t>26747__IAEA-603.dxf</t>
  </si>
  <si>
    <t>26747</t>
  </si>
  <si>
    <t>lin.std</t>
  </si>
  <si>
    <t>26748__IAEA-603.dxf</t>
  </si>
  <si>
    <t>26748</t>
  </si>
  <si>
    <t>26749__IAEA-603.dxf</t>
  </si>
  <si>
    <t>26749</t>
  </si>
  <si>
    <t>26750__CU YULE NOT IAEA-603.dxf</t>
  </si>
  <si>
    <t>26750</t>
  </si>
  <si>
    <t>26751__rename mass IAEA-603.dxf</t>
  </si>
  <si>
    <t>26751</t>
  </si>
  <si>
    <t>26752__rename mass IAEA-603.dxf</t>
  </si>
  <si>
    <t>26752</t>
  </si>
  <si>
    <t>26753__rename mass IAEA-603.dxf</t>
  </si>
  <si>
    <t>26753</t>
  </si>
  <si>
    <t>26754__rename mass IAEA-603.dxf</t>
  </si>
  <si>
    <t>26754</t>
  </si>
  <si>
    <t>26755__rename mass IAEA-603.dxf</t>
  </si>
  <si>
    <t>26755</t>
  </si>
  <si>
    <t>26756__rename mass IAEA-603.dxf</t>
  </si>
  <si>
    <t>26756</t>
  </si>
  <si>
    <t>26757__rename mass IAEA-603.dxf</t>
  </si>
  <si>
    <t>26757</t>
  </si>
  <si>
    <t>26758__IAEA-603.dxf</t>
  </si>
  <si>
    <t>26758</t>
  </si>
  <si>
    <t>26759__USGS44.dxf</t>
  </si>
  <si>
    <t>26759</t>
  </si>
  <si>
    <t>26760__blank_water_1.dxf</t>
  </si>
  <si>
    <t>sample</t>
  </si>
  <si>
    <t>26762__BA1B20-f.dxf</t>
  </si>
  <si>
    <t>26763__BA1B150-f.dxf</t>
  </si>
  <si>
    <t>26764__BA1B250-f.dxf</t>
  </si>
  <si>
    <t>26765__BA4A-20-f.dxf</t>
  </si>
  <si>
    <t>26766__BA4A-150-f.dxf</t>
  </si>
  <si>
    <t>26767__BA4A-270-f.dxf</t>
  </si>
  <si>
    <t>26768__BA3A-20-f.dxf</t>
  </si>
  <si>
    <t>26769__IAEA-603.dxf</t>
  </si>
  <si>
    <t>26769</t>
  </si>
  <si>
    <t>26770__CU YULE.dxf</t>
  </si>
  <si>
    <t>26770</t>
  </si>
  <si>
    <t>26771__USGS44.dxf</t>
  </si>
  <si>
    <t>26771</t>
  </si>
  <si>
    <t>26772__BA3A-150-f.dxf</t>
  </si>
  <si>
    <t>26773__BA3A-270-f.dxf</t>
  </si>
  <si>
    <t>26774__BA1B20-e.dxf</t>
  </si>
  <si>
    <t>26775__BA1B150-e.dxf</t>
  </si>
  <si>
    <t>26776__BA1B250-e.dxf</t>
  </si>
  <si>
    <t>26777__BA4A-20-e.dxf</t>
  </si>
  <si>
    <t>26778__BA4A-150-e.dxf</t>
  </si>
  <si>
    <t>26779__BA4A-270-e.dxf</t>
  </si>
  <si>
    <t>26780__BA3A-20-e.dxf</t>
  </si>
  <si>
    <t>26781__IAEA-603.dxf</t>
  </si>
  <si>
    <t>26781</t>
  </si>
  <si>
    <t>26782__USGS44.dxf</t>
  </si>
  <si>
    <t>26782</t>
  </si>
  <si>
    <t>26783__CU YULE.dxf</t>
  </si>
  <si>
    <t>26783</t>
  </si>
  <si>
    <t>26784__BA3A-150-e.dxf</t>
  </si>
  <si>
    <t>26785__BA3A-270-e.dxf</t>
  </si>
  <si>
    <t>26786__BA1D-120.dxf</t>
  </si>
  <si>
    <t>26787__blank_water_2.dxf</t>
  </si>
  <si>
    <t>26789__IAEA-C2.dxf</t>
  </si>
  <si>
    <t>26790__IAEA-C2.dxf</t>
  </si>
  <si>
    <t>26791__IAEA-C2.dxf</t>
  </si>
  <si>
    <t>26792__IAEA-603.dxf</t>
  </si>
  <si>
    <t>26792</t>
  </si>
  <si>
    <t>26793__CU YULE.dxf</t>
  </si>
  <si>
    <t>26793</t>
  </si>
  <si>
    <t>26794__USGS44.dxf</t>
  </si>
  <si>
    <t>26794</t>
  </si>
  <si>
    <t>26795__IAEA-C2.dxf</t>
  </si>
  <si>
    <t>26796__IAEA-C2.dxf</t>
  </si>
  <si>
    <t>26797__IAEA-C2.dxf</t>
  </si>
  <si>
    <t>26798__IAEA-C2.dxf</t>
  </si>
  <si>
    <t>26799__IAEA-C2.dxf</t>
  </si>
  <si>
    <t>26800__IAEA-C2.dxf</t>
  </si>
  <si>
    <t>26801__IAEA-C2.dxf</t>
  </si>
  <si>
    <t>26802__IAEA-C2.dxf</t>
  </si>
  <si>
    <t>26803__CO2REF.dxf</t>
  </si>
  <si>
    <t>26804__CO2REF.dxf</t>
  </si>
  <si>
    <t>26805__USGS44.dxf</t>
  </si>
  <si>
    <t>26805</t>
  </si>
  <si>
    <t>26806__IAEA-603.dxf</t>
  </si>
  <si>
    <t>26806</t>
  </si>
  <si>
    <t>26807__CU YULE.dxf</t>
  </si>
  <si>
    <t>26807</t>
  </si>
  <si>
    <t>26808__1.dxf</t>
  </si>
  <si>
    <t>26809__2.dxf</t>
  </si>
  <si>
    <t>26810__6.dxf</t>
  </si>
  <si>
    <t>26811__9.dxf</t>
  </si>
  <si>
    <t>26812__13.dxf</t>
  </si>
  <si>
    <t>26813__1b.dxf</t>
  </si>
  <si>
    <t>26814__2b.dxf</t>
  </si>
  <si>
    <t>26815__6b.dxf</t>
  </si>
  <si>
    <t>26816__9b.dxf</t>
  </si>
  <si>
    <t>26817__IAEA-603.dxf</t>
  </si>
  <si>
    <t>26817</t>
  </si>
  <si>
    <t>26818__CU YULE.dxf</t>
  </si>
  <si>
    <t>26818</t>
  </si>
  <si>
    <t>26819__USGS44.dxf</t>
  </si>
  <si>
    <t>26819</t>
  </si>
  <si>
    <t>fit</t>
  </si>
  <si>
    <t>lwr</t>
  </si>
  <si>
    <t>upr</t>
  </si>
  <si>
    <t>mol_CO2_total_expected</t>
  </si>
  <si>
    <t>DIC_uM</t>
  </si>
  <si>
    <t>std.name</t>
  </si>
  <si>
    <t>C.acc</t>
  </si>
  <si>
    <t>rawC.mean</t>
  </si>
  <si>
    <t>rawC.sd</t>
  </si>
  <si>
    <t>rawC.n</t>
  </si>
  <si>
    <t>offsetC.mean</t>
  </si>
  <si>
    <t>offsetC.sd</t>
  </si>
  <si>
    <t>driftC.mean</t>
  </si>
  <si>
    <t>driftC.sd</t>
  </si>
  <si>
    <t>linC.mean</t>
  </si>
  <si>
    <t>linC.sd</t>
  </si>
  <si>
    <t>lindriftC.mean</t>
  </si>
  <si>
    <t>lindriftC.sd</t>
  </si>
  <si>
    <t>scaleC.mean</t>
  </si>
  <si>
    <t>scaleC.sd</t>
  </si>
  <si>
    <t>NBS18</t>
  </si>
  <si>
    <t>dis.std</t>
  </si>
  <si>
    <t>O.acc</t>
  </si>
  <si>
    <t>rawO.mean</t>
  </si>
  <si>
    <t>rawO.sd</t>
  </si>
  <si>
    <t>rawO.n</t>
  </si>
  <si>
    <t>offsetO.mean</t>
  </si>
  <si>
    <t>offsetO.sd</t>
  </si>
  <si>
    <t>driftO.mean</t>
  </si>
  <si>
    <t>driftO.sd</t>
  </si>
  <si>
    <t>linO.mean</t>
  </si>
  <si>
    <t>linO.sd</t>
  </si>
  <si>
    <t>lindriftO.mean</t>
  </si>
  <si>
    <t>lindriftO.sd</t>
  </si>
  <si>
    <t>scaleO.mean</t>
  </si>
  <si>
    <t>scaleO.sd</t>
  </si>
  <si>
    <t>-2.37</t>
  </si>
  <si>
    <t>0.482380907982603</t>
  </si>
  <si>
    <t>-2.034418368438</t>
  </si>
  <si>
    <t>0.830116450004394</t>
  </si>
  <si>
    <t>-2.1559764664741</t>
  </si>
  <si>
    <t>0.74733368787147</t>
  </si>
  <si>
    <t>26761__blank_acid_1.dxf</t>
  </si>
  <si>
    <t>26761</t>
  </si>
  <si>
    <t>blank_acid_1</t>
  </si>
  <si>
    <t>26788__blank_acid_2.dxf</t>
  </si>
  <si>
    <t>26788</t>
  </si>
  <si>
    <t>blank_acid_2</t>
  </si>
  <si>
    <t>ideal peak area = 30</t>
  </si>
  <si>
    <t>ideal peak area 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</si>
</sst>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G2" sqref="G2:G20"/>
    </sheetView>
  </sheetViews>
  <sheetFormatPr defaultColWidth="11.42578125" defaultRowHeight="15" x14ac:dyDescent="0.25"/>
  <cols>
    <col min="8" max="8" width="12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273</v>
      </c>
      <c r="Q1" t="s">
        <v>272</v>
      </c>
    </row>
    <row r="2" spans="1:17" x14ac:dyDescent="0.25">
      <c r="A2" t="s">
        <v>13</v>
      </c>
      <c r="B2" t="s">
        <v>37</v>
      </c>
      <c r="C2" t="s">
        <v>38</v>
      </c>
      <c r="D2">
        <v>1</v>
      </c>
      <c r="E2" s="2">
        <v>33.726030711123997</v>
      </c>
      <c r="F2" s="2">
        <v>1806.64850204605</v>
      </c>
      <c r="G2" s="2">
        <f>F2-F3</f>
        <v>95.891824644040071</v>
      </c>
      <c r="H2" s="2">
        <v>-13.5208902996732</v>
      </c>
      <c r="I2">
        <v>0.15462869214551</v>
      </c>
      <c r="J2">
        <v>-1.43833300507337</v>
      </c>
      <c r="K2">
        <v>1.70325827912582</v>
      </c>
      <c r="L2">
        <v>17035.114386782101</v>
      </c>
      <c r="M2" t="s">
        <v>16</v>
      </c>
      <c r="N2" t="s">
        <v>16</v>
      </c>
      <c r="O2" s="2"/>
    </row>
    <row r="3" spans="1:17" x14ac:dyDescent="0.25">
      <c r="A3" t="s">
        <v>13</v>
      </c>
      <c r="B3" t="s">
        <v>19</v>
      </c>
      <c r="C3" t="s">
        <v>20</v>
      </c>
      <c r="D3">
        <v>1</v>
      </c>
      <c r="E3" s="2">
        <v>32.043799567528701</v>
      </c>
      <c r="F3" s="2">
        <v>1710.7566774020099</v>
      </c>
      <c r="G3" s="2"/>
      <c r="H3" s="2">
        <v>-10.953281703985301</v>
      </c>
      <c r="I3">
        <v>0.15462869214551</v>
      </c>
      <c r="J3">
        <v>-0.703943633131215</v>
      </c>
      <c r="K3">
        <v>1.70325827912582</v>
      </c>
      <c r="L3">
        <v>16523.9562074731</v>
      </c>
      <c r="M3" t="s">
        <v>16</v>
      </c>
      <c r="N3" t="s">
        <v>16</v>
      </c>
      <c r="O3" s="2"/>
    </row>
    <row r="4" spans="1:17" x14ac:dyDescent="0.25">
      <c r="A4" t="s">
        <v>13</v>
      </c>
      <c r="B4" t="s">
        <v>35</v>
      </c>
      <c r="C4" t="s">
        <v>36</v>
      </c>
      <c r="D4">
        <v>1</v>
      </c>
      <c r="E4" s="2">
        <v>18.055673465514001</v>
      </c>
      <c r="F4" s="2">
        <v>913.39482830066095</v>
      </c>
      <c r="G4" s="2">
        <f>F4-F5</f>
        <v>24.48424997679399</v>
      </c>
      <c r="H4" s="2">
        <v>20.475816409730299</v>
      </c>
      <c r="I4">
        <v>0.15462869214551</v>
      </c>
      <c r="J4">
        <v>-0.35647570134328699</v>
      </c>
      <c r="K4">
        <v>1.70325827912582</v>
      </c>
      <c r="L4">
        <v>12273.562260438601</v>
      </c>
      <c r="M4" t="s">
        <v>16</v>
      </c>
      <c r="N4" t="s">
        <v>16</v>
      </c>
      <c r="O4" s="2"/>
    </row>
    <row r="5" spans="1:17" x14ac:dyDescent="0.25">
      <c r="A5" t="s">
        <v>13</v>
      </c>
      <c r="B5" t="s">
        <v>17</v>
      </c>
      <c r="C5" t="s">
        <v>18</v>
      </c>
      <c r="D5">
        <v>1</v>
      </c>
      <c r="E5" s="2">
        <v>17.626146047598802</v>
      </c>
      <c r="F5" s="2">
        <v>888.91057832386696</v>
      </c>
      <c r="G5" s="2"/>
      <c r="H5" s="2">
        <v>21.114668994356201</v>
      </c>
      <c r="I5">
        <v>0.15462869214551</v>
      </c>
      <c r="J5">
        <v>-0.27711302352247402</v>
      </c>
      <c r="K5">
        <v>1.70325827912582</v>
      </c>
      <c r="L5">
        <v>12143.047227625901</v>
      </c>
      <c r="M5" t="s">
        <v>16</v>
      </c>
      <c r="N5" t="s">
        <v>16</v>
      </c>
      <c r="O5" s="2"/>
    </row>
    <row r="6" spans="1:17" x14ac:dyDescent="0.25">
      <c r="A6" t="s">
        <v>13</v>
      </c>
      <c r="B6" t="s">
        <v>39</v>
      </c>
      <c r="C6" t="s">
        <v>40</v>
      </c>
      <c r="D6">
        <v>1</v>
      </c>
      <c r="E6" s="2">
        <v>41.762068053289397</v>
      </c>
      <c r="F6" s="2">
        <v>2264.7248410685802</v>
      </c>
      <c r="G6" s="2">
        <f>F6-F7</f>
        <v>-128.94120248132003</v>
      </c>
      <c r="H6" s="2">
        <v>-7.8173855332463003</v>
      </c>
      <c r="I6">
        <v>0.15462869214551</v>
      </c>
      <c r="J6">
        <v>-0.82833366633460104</v>
      </c>
      <c r="K6">
        <v>1.70325827912582</v>
      </c>
      <c r="L6">
        <v>19476.922834045301</v>
      </c>
      <c r="M6" t="s">
        <v>16</v>
      </c>
      <c r="N6" t="s">
        <v>16</v>
      </c>
      <c r="O6" s="2"/>
    </row>
    <row r="7" spans="1:17" x14ac:dyDescent="0.25">
      <c r="A7" t="s">
        <v>13</v>
      </c>
      <c r="B7" t="s">
        <v>21</v>
      </c>
      <c r="C7" t="s">
        <v>22</v>
      </c>
      <c r="D7">
        <v>1</v>
      </c>
      <c r="E7" s="2">
        <v>44.024084730017499</v>
      </c>
      <c r="F7" s="2">
        <v>2393.6660435499002</v>
      </c>
      <c r="G7" s="2"/>
      <c r="H7" s="2">
        <v>-7.9165400002860702</v>
      </c>
      <c r="I7">
        <v>0.15462869214551</v>
      </c>
      <c r="J7">
        <v>-0.81075559659313401</v>
      </c>
      <c r="K7">
        <v>1.70325827912582</v>
      </c>
      <c r="L7">
        <v>20164.253068326801</v>
      </c>
      <c r="M7" t="s">
        <v>16</v>
      </c>
      <c r="N7" t="s">
        <v>16</v>
      </c>
      <c r="O7" s="2"/>
    </row>
    <row r="8" spans="1:17" x14ac:dyDescent="0.25">
      <c r="A8" t="s">
        <v>13</v>
      </c>
      <c r="B8" t="s">
        <v>53</v>
      </c>
      <c r="C8" t="s">
        <v>54</v>
      </c>
      <c r="D8">
        <v>1</v>
      </c>
      <c r="E8" s="2">
        <v>20.0464739152102</v>
      </c>
      <c r="F8" s="2">
        <v>1026.87595623622</v>
      </c>
      <c r="G8" s="2"/>
      <c r="H8" s="2">
        <v>-15.798906900214901</v>
      </c>
      <c r="I8">
        <v>0.15462869214551</v>
      </c>
      <c r="J8">
        <v>-0.246573880322458</v>
      </c>
      <c r="K8">
        <v>1.70325827912582</v>
      </c>
      <c r="L8">
        <v>12878.481469733</v>
      </c>
      <c r="M8" t="s">
        <v>16</v>
      </c>
      <c r="N8" t="s">
        <v>16</v>
      </c>
      <c r="O8" s="2"/>
    </row>
    <row r="9" spans="1:17" x14ac:dyDescent="0.25">
      <c r="A9" t="s">
        <v>13</v>
      </c>
      <c r="B9" t="s">
        <v>49</v>
      </c>
      <c r="C9" t="s">
        <v>50</v>
      </c>
      <c r="D9">
        <v>1</v>
      </c>
      <c r="E9" s="2">
        <v>1.4308394669826401</v>
      </c>
      <c r="F9" s="2">
        <v>-34.266658405749901</v>
      </c>
      <c r="G9" s="2"/>
      <c r="H9" s="2">
        <v>2.0492324287287</v>
      </c>
      <c r="I9">
        <v>0.15462869214551</v>
      </c>
      <c r="J9">
        <v>10.9283469457149</v>
      </c>
      <c r="K9">
        <v>1.70325827912582</v>
      </c>
      <c r="L9">
        <v>7221.9854243079699</v>
      </c>
      <c r="M9" t="s">
        <v>16</v>
      </c>
      <c r="N9" t="s">
        <v>16</v>
      </c>
      <c r="O9" s="2">
        <f>15/E9</f>
        <v>10.483356341597188</v>
      </c>
      <c r="Q9" s="1">
        <f>30/E9</f>
        <v>20.966712683194377</v>
      </c>
    </row>
    <row r="10" spans="1:17" x14ac:dyDescent="0.25">
      <c r="A10" t="s">
        <v>13</v>
      </c>
      <c r="B10" t="s">
        <v>31</v>
      </c>
      <c r="C10" t="s">
        <v>32</v>
      </c>
      <c r="D10">
        <v>1</v>
      </c>
      <c r="E10" s="2">
        <v>1.0633908542728301</v>
      </c>
      <c r="F10" s="2">
        <v>-55.212244908421397</v>
      </c>
      <c r="G10" s="2"/>
      <c r="H10" s="2">
        <v>-15.2723192819007</v>
      </c>
      <c r="I10">
        <v>0.15462869214551</v>
      </c>
      <c r="J10">
        <v>14.718111717049499</v>
      </c>
      <c r="K10">
        <v>1.70325827912582</v>
      </c>
      <c r="L10">
        <v>7110.3334883790403</v>
      </c>
      <c r="M10" t="s">
        <v>16</v>
      </c>
      <c r="N10" t="s">
        <v>16</v>
      </c>
      <c r="O10" s="2">
        <f>15/E10</f>
        <v>14.105820018790107</v>
      </c>
      <c r="Q10" s="1">
        <f>30/E10</f>
        <v>28.211640037580214</v>
      </c>
    </row>
    <row r="11" spans="1:17" x14ac:dyDescent="0.25">
      <c r="A11" t="s">
        <v>13</v>
      </c>
      <c r="B11" t="s">
        <v>47</v>
      </c>
      <c r="C11" t="s">
        <v>48</v>
      </c>
      <c r="D11">
        <v>1</v>
      </c>
      <c r="E11" s="2">
        <v>0.785514554862495</v>
      </c>
      <c r="F11" s="2">
        <v>-71.051961987276698</v>
      </c>
      <c r="G11" s="2"/>
      <c r="H11" s="2">
        <v>13.442540062113</v>
      </c>
      <c r="I11">
        <v>0.15462869214551</v>
      </c>
      <c r="J11">
        <v>20.179314303036101</v>
      </c>
      <c r="K11">
        <v>1.70325827912582</v>
      </c>
      <c r="L11">
        <v>7025.89875191581</v>
      </c>
      <c r="M11" t="s">
        <v>16</v>
      </c>
      <c r="N11" t="s">
        <v>16</v>
      </c>
      <c r="O11" s="2">
        <f>15/E11</f>
        <v>19.09576328935848</v>
      </c>
      <c r="Q11" s="1">
        <f>30/E11</f>
        <v>38.19152657871696</v>
      </c>
    </row>
    <row r="12" spans="1:17" x14ac:dyDescent="0.25">
      <c r="A12" t="s">
        <v>13</v>
      </c>
      <c r="B12" t="s">
        <v>29</v>
      </c>
      <c r="C12" t="s">
        <v>30</v>
      </c>
      <c r="D12">
        <v>1</v>
      </c>
      <c r="E12" s="2">
        <v>2.22725003448104</v>
      </c>
      <c r="F12" s="2">
        <v>11.130945112631</v>
      </c>
      <c r="G12" s="2"/>
      <c r="H12" s="2">
        <v>-6.1012253379613197</v>
      </c>
      <c r="I12">
        <v>0.15462869214551</v>
      </c>
      <c r="J12">
        <v>6.7783369289817097</v>
      </c>
      <c r="K12">
        <v>1.70325827912582</v>
      </c>
      <c r="L12">
        <v>7463.9805729620803</v>
      </c>
      <c r="M12" t="s">
        <v>16</v>
      </c>
      <c r="N12" t="s">
        <v>16</v>
      </c>
      <c r="O12" s="2">
        <f>15/E12</f>
        <v>6.7347624953545333</v>
      </c>
      <c r="Q12" s="1">
        <f>30/E12</f>
        <v>13.469524990709067</v>
      </c>
    </row>
    <row r="13" spans="1:17" x14ac:dyDescent="0.25">
      <c r="A13" t="s">
        <v>13</v>
      </c>
      <c r="B13" t="s">
        <v>51</v>
      </c>
      <c r="C13" t="s">
        <v>52</v>
      </c>
      <c r="D13">
        <v>1</v>
      </c>
      <c r="E13" s="2">
        <v>1.0916233620353</v>
      </c>
      <c r="F13" s="2">
        <v>-53.602913935131603</v>
      </c>
      <c r="G13" s="2"/>
      <c r="H13" s="2">
        <v>-3.1272812660137101</v>
      </c>
      <c r="I13">
        <v>0.15462869214551</v>
      </c>
      <c r="J13">
        <v>14.5085864424476</v>
      </c>
      <c r="K13">
        <v>1.70325827912582</v>
      </c>
      <c r="L13">
        <v>7118.9121413900302</v>
      </c>
      <c r="M13" t="s">
        <v>16</v>
      </c>
      <c r="N13" t="s">
        <v>16</v>
      </c>
      <c r="O13" s="2">
        <f>15/E13</f>
        <v>13.7410030983882</v>
      </c>
      <c r="Q13" s="1">
        <f>30/E13</f>
        <v>27.4820061967764</v>
      </c>
    </row>
    <row r="14" spans="1:17" x14ac:dyDescent="0.25">
      <c r="A14" t="s">
        <v>13</v>
      </c>
      <c r="B14" t="s">
        <v>33</v>
      </c>
      <c r="C14" t="s">
        <v>34</v>
      </c>
      <c r="D14">
        <v>1</v>
      </c>
      <c r="E14" s="2">
        <v>0.72658865801738604</v>
      </c>
      <c r="F14" s="2">
        <v>-74.4109009706481</v>
      </c>
      <c r="G14" s="2"/>
      <c r="H14" s="2">
        <v>-14.819921592384301</v>
      </c>
      <c r="I14">
        <v>0.15462869214551</v>
      </c>
      <c r="J14">
        <v>21.859055218350701</v>
      </c>
      <c r="K14">
        <v>1.70325827912582</v>
      </c>
      <c r="L14">
        <v>7007.9936891899297</v>
      </c>
      <c r="M14" t="s">
        <v>16</v>
      </c>
      <c r="N14" t="s">
        <v>16</v>
      </c>
      <c r="O14" s="2">
        <f>15/E14</f>
        <v>20.644418041054909</v>
      </c>
      <c r="Q14" s="1">
        <f>30/E14</f>
        <v>41.288836082109817</v>
      </c>
    </row>
    <row r="15" spans="1:17" x14ac:dyDescent="0.25">
      <c r="A15" t="s">
        <v>13</v>
      </c>
      <c r="B15" t="s">
        <v>43</v>
      </c>
      <c r="C15" t="s">
        <v>44</v>
      </c>
      <c r="D15">
        <v>1</v>
      </c>
      <c r="E15" s="2">
        <v>18.3854315724138</v>
      </c>
      <c r="F15" s="2">
        <v>932.19195180070403</v>
      </c>
      <c r="G15" s="2">
        <f>F15-F16</f>
        <v>103.91868640109408</v>
      </c>
      <c r="H15" s="2">
        <v>-13.7684453042362</v>
      </c>
      <c r="I15">
        <v>0.15462869214551</v>
      </c>
      <c r="J15">
        <v>6.0992545138328899E-2</v>
      </c>
      <c r="K15">
        <v>1.70325827912582</v>
      </c>
      <c r="L15">
        <v>12373.7616617973</v>
      </c>
      <c r="M15" t="s">
        <v>16</v>
      </c>
      <c r="N15" t="s">
        <v>16</v>
      </c>
      <c r="O15" s="2"/>
    </row>
    <row r="16" spans="1:17" x14ac:dyDescent="0.25">
      <c r="A16" t="s">
        <v>13</v>
      </c>
      <c r="B16" t="s">
        <v>25</v>
      </c>
      <c r="C16" t="s">
        <v>26</v>
      </c>
      <c r="D16">
        <v>1</v>
      </c>
      <c r="E16" s="2">
        <v>16.562385120702402</v>
      </c>
      <c r="F16" s="2">
        <v>828.27326539960995</v>
      </c>
      <c r="G16" s="2"/>
      <c r="H16" s="2">
        <v>-13.518058261397</v>
      </c>
      <c r="I16">
        <v>0.15462869214551</v>
      </c>
      <c r="J16">
        <v>0.105202089155689</v>
      </c>
      <c r="K16">
        <v>1.70325827912582</v>
      </c>
      <c r="L16">
        <v>11819.815726008201</v>
      </c>
      <c r="M16" t="s">
        <v>16</v>
      </c>
      <c r="N16" t="s">
        <v>16</v>
      </c>
      <c r="O16" s="2"/>
    </row>
    <row r="17" spans="1:15" x14ac:dyDescent="0.25">
      <c r="A17" t="s">
        <v>13</v>
      </c>
      <c r="B17" t="s">
        <v>41</v>
      </c>
      <c r="C17" t="s">
        <v>42</v>
      </c>
      <c r="D17">
        <v>1</v>
      </c>
      <c r="E17" s="2">
        <v>33.449586460565499</v>
      </c>
      <c r="F17" s="2">
        <v>1790.89041570973</v>
      </c>
      <c r="G17" s="2">
        <f>F17-F18</f>
        <v>8.1659681393598476</v>
      </c>
      <c r="H17" s="2">
        <v>-14.0068710363963</v>
      </c>
      <c r="I17">
        <v>0.15462869214551</v>
      </c>
      <c r="J17">
        <v>-0.29851928860230997</v>
      </c>
      <c r="K17">
        <v>1.70325827912582</v>
      </c>
      <c r="L17">
        <v>16951.114788787501</v>
      </c>
      <c r="M17" t="s">
        <v>16</v>
      </c>
      <c r="N17" t="s">
        <v>16</v>
      </c>
      <c r="O17" s="2"/>
    </row>
    <row r="18" spans="1:15" x14ac:dyDescent="0.25">
      <c r="A18" t="s">
        <v>13</v>
      </c>
      <c r="B18" t="s">
        <v>23</v>
      </c>
      <c r="C18" t="s">
        <v>24</v>
      </c>
      <c r="D18">
        <v>1</v>
      </c>
      <c r="E18" s="2">
        <v>33.306330807931502</v>
      </c>
      <c r="F18" s="2">
        <v>1782.7244475703701</v>
      </c>
      <c r="G18" s="2"/>
      <c r="H18" s="2">
        <v>-13.9750813870694</v>
      </c>
      <c r="I18">
        <v>0.15462869214551</v>
      </c>
      <c r="J18">
        <v>-0.35047698802646099</v>
      </c>
      <c r="K18">
        <v>1.70325827912582</v>
      </c>
      <c r="L18">
        <v>16907.585515860399</v>
      </c>
      <c r="M18" t="s">
        <v>16</v>
      </c>
      <c r="N18" t="s">
        <v>16</v>
      </c>
      <c r="O18" s="2"/>
    </row>
    <row r="19" spans="1:15" x14ac:dyDescent="0.25">
      <c r="A19" t="s">
        <v>13</v>
      </c>
      <c r="B19" t="s">
        <v>45</v>
      </c>
      <c r="C19" t="s">
        <v>46</v>
      </c>
      <c r="D19">
        <v>1</v>
      </c>
      <c r="E19" s="2">
        <v>26.8229403864324</v>
      </c>
      <c r="F19" s="2">
        <v>1413.15327433166</v>
      </c>
      <c r="G19" s="2">
        <f>F19-F20</f>
        <v>-247.48004425913996</v>
      </c>
      <c r="H19" s="2">
        <v>-13.8567526932348</v>
      </c>
      <c r="I19">
        <v>0.15462869214551</v>
      </c>
      <c r="J19">
        <v>-0.20048475931432999</v>
      </c>
      <c r="K19">
        <v>1.70325827912582</v>
      </c>
      <c r="L19">
        <v>14937.5601384202</v>
      </c>
      <c r="M19" t="s">
        <v>16</v>
      </c>
      <c r="N19" t="s">
        <v>16</v>
      </c>
      <c r="O19" s="2"/>
    </row>
    <row r="20" spans="1:15" x14ac:dyDescent="0.25">
      <c r="A20" t="s">
        <v>13</v>
      </c>
      <c r="B20" t="s">
        <v>27</v>
      </c>
      <c r="C20" t="s">
        <v>28</v>
      </c>
      <c r="D20">
        <v>1</v>
      </c>
      <c r="E20" s="2">
        <v>31.164485032355</v>
      </c>
      <c r="F20" s="2">
        <v>1660.6333185907999</v>
      </c>
      <c r="G20" s="2"/>
      <c r="H20" s="2">
        <v>-14.239924353799999</v>
      </c>
      <c r="I20">
        <v>0.15462869214551</v>
      </c>
      <c r="J20">
        <v>-0.446715480996693</v>
      </c>
      <c r="K20">
        <v>1.70325827912582</v>
      </c>
      <c r="L20">
        <v>16256.770084715499</v>
      </c>
      <c r="M20" t="s">
        <v>16</v>
      </c>
      <c r="N20" t="s">
        <v>16</v>
      </c>
      <c r="O20" s="2"/>
    </row>
    <row r="21" spans="1:15" x14ac:dyDescent="0.25">
      <c r="E21" s="2"/>
      <c r="F21" s="2"/>
      <c r="G21" s="2"/>
      <c r="H21" s="2"/>
      <c r="O21" s="2"/>
    </row>
    <row r="22" spans="1:15" x14ac:dyDescent="0.25">
      <c r="A22" t="s">
        <v>13</v>
      </c>
      <c r="B22" t="s">
        <v>55</v>
      </c>
      <c r="C22" t="s">
        <v>56</v>
      </c>
      <c r="D22">
        <v>1</v>
      </c>
      <c r="E22" s="2">
        <v>0.184628562953569</v>
      </c>
      <c r="F22" s="2">
        <v>-105.304124293605</v>
      </c>
      <c r="G22" s="2"/>
      <c r="H22" s="2">
        <v>2.5898101089474199</v>
      </c>
      <c r="I22">
        <v>0.15462869214551</v>
      </c>
      <c r="J22">
        <v>85.015519603703098</v>
      </c>
      <c r="K22">
        <v>1.70325827912582</v>
      </c>
      <c r="L22">
        <v>6843.3151689368297</v>
      </c>
      <c r="M22" t="s">
        <v>16</v>
      </c>
      <c r="N22" t="s">
        <v>16</v>
      </c>
    </row>
    <row r="23" spans="1:15" x14ac:dyDescent="0.25">
      <c r="A23" t="s">
        <v>13</v>
      </c>
      <c r="B23" t="s">
        <v>14</v>
      </c>
      <c r="C23" t="s">
        <v>15</v>
      </c>
      <c r="D23">
        <v>1</v>
      </c>
      <c r="E23" s="2">
        <v>0.170424740705588</v>
      </c>
      <c r="F23" s="2">
        <v>-106.113781419182</v>
      </c>
      <c r="G23" s="2"/>
      <c r="H23" s="2">
        <v>-7.7274937872575902E-2</v>
      </c>
      <c r="I23">
        <v>0.15462869214551</v>
      </c>
      <c r="J23">
        <v>91.609784217019595</v>
      </c>
      <c r="K23">
        <v>1.70325827912582</v>
      </c>
      <c r="L23">
        <v>6838.99923414562</v>
      </c>
      <c r="M23" t="s">
        <v>16</v>
      </c>
      <c r="N23" t="s">
        <v>16</v>
      </c>
    </row>
    <row r="24" spans="1:15" x14ac:dyDescent="0.25">
      <c r="A24" t="s">
        <v>13</v>
      </c>
      <c r="B24" t="s">
        <v>57</v>
      </c>
      <c r="C24" t="s">
        <v>58</v>
      </c>
      <c r="D24">
        <v>44</v>
      </c>
      <c r="E24" s="2">
        <v>6.8492186387482104</v>
      </c>
      <c r="F24" s="2">
        <v>274.59593005125402</v>
      </c>
      <c r="G24" s="2"/>
      <c r="H24" s="2">
        <v>-7.9880820037076301</v>
      </c>
      <c r="I24">
        <v>0.15462869214551</v>
      </c>
      <c r="J24">
        <v>-1.4105447890627001</v>
      </c>
      <c r="K24">
        <v>1.70325827912582</v>
      </c>
      <c r="L24">
        <v>201.55453137350401</v>
      </c>
      <c r="M24" t="s">
        <v>16</v>
      </c>
      <c r="N24" t="s">
        <v>16</v>
      </c>
    </row>
    <row r="25" spans="1:15" x14ac:dyDescent="0.25">
      <c r="A25" t="s">
        <v>13</v>
      </c>
      <c r="B25" t="s">
        <v>59</v>
      </c>
      <c r="C25" t="s">
        <v>58</v>
      </c>
      <c r="D25">
        <v>66</v>
      </c>
      <c r="E25" s="2">
        <v>9.7496194961161695</v>
      </c>
      <c r="F25" s="2">
        <v>439.92679523647502</v>
      </c>
      <c r="G25" s="2"/>
      <c r="H25" s="2">
        <v>-8.1214835349597898</v>
      </c>
      <c r="I25">
        <v>0.15462869214551</v>
      </c>
      <c r="J25">
        <v>-2.08445843261187</v>
      </c>
      <c r="K25">
        <v>1.70325827912582</v>
      </c>
      <c r="L25">
        <v>147.722837807883</v>
      </c>
      <c r="M25" t="s">
        <v>16</v>
      </c>
      <c r="N25" t="s">
        <v>16</v>
      </c>
    </row>
    <row r="26" spans="1:15" x14ac:dyDescent="0.25">
      <c r="A26" t="s">
        <v>13</v>
      </c>
      <c r="B26" t="s">
        <v>60</v>
      </c>
      <c r="C26" t="s">
        <v>58</v>
      </c>
      <c r="D26">
        <v>88</v>
      </c>
      <c r="E26" s="2">
        <v>12.7113425504925</v>
      </c>
      <c r="F26" s="2">
        <v>608.75319513741999</v>
      </c>
      <c r="G26" s="2"/>
      <c r="H26" s="2">
        <v>-8.1410678586265401</v>
      </c>
      <c r="I26">
        <v>0.15462869214551</v>
      </c>
      <c r="J26">
        <v>-2.3848914827087202</v>
      </c>
      <c r="K26">
        <v>1.70325827912582</v>
      </c>
      <c r="L26">
        <v>121.018731888426</v>
      </c>
      <c r="M26" t="s">
        <v>16</v>
      </c>
      <c r="N26" t="s">
        <v>16</v>
      </c>
    </row>
    <row r="27" spans="1:15" x14ac:dyDescent="0.25">
      <c r="A27" t="s">
        <v>13</v>
      </c>
      <c r="B27" t="s">
        <v>61</v>
      </c>
      <c r="C27" t="s">
        <v>58</v>
      </c>
      <c r="D27">
        <v>133</v>
      </c>
      <c r="E27" s="2">
        <v>19.645488025709199</v>
      </c>
      <c r="F27" s="2">
        <v>1004.01865226396</v>
      </c>
      <c r="G27" s="2"/>
      <c r="H27" s="2">
        <v>-8.3440507198869405</v>
      </c>
      <c r="I27">
        <v>0.15462869214551</v>
      </c>
      <c r="J27">
        <v>-2.7982716074663601</v>
      </c>
      <c r="K27">
        <v>1.70325827912582</v>
      </c>
      <c r="L27">
        <v>95.91457885794</v>
      </c>
      <c r="M27" t="s">
        <v>16</v>
      </c>
      <c r="N27" t="s">
        <v>16</v>
      </c>
    </row>
    <row r="28" spans="1:15" x14ac:dyDescent="0.25">
      <c r="A28" t="s">
        <v>13</v>
      </c>
      <c r="B28" t="s">
        <v>62</v>
      </c>
      <c r="C28" t="s">
        <v>58</v>
      </c>
      <c r="D28">
        <v>160</v>
      </c>
      <c r="E28" s="2">
        <v>20.223788001953402</v>
      </c>
      <c r="F28" s="2">
        <v>1036.98334925271</v>
      </c>
      <c r="G28" s="2"/>
      <c r="H28" s="2">
        <v>-8.3553534576864905</v>
      </c>
      <c r="I28">
        <v>0.15462869214551</v>
      </c>
      <c r="J28">
        <v>-2.74409545581935</v>
      </c>
      <c r="K28">
        <v>1.70325827912582</v>
      </c>
      <c r="L28">
        <v>80.827247786270704</v>
      </c>
      <c r="M28" t="s">
        <v>16</v>
      </c>
      <c r="N28" t="s">
        <v>16</v>
      </c>
    </row>
    <row r="29" spans="1:15" x14ac:dyDescent="0.25">
      <c r="A29" t="s">
        <v>13</v>
      </c>
      <c r="B29" t="s">
        <v>63</v>
      </c>
      <c r="C29" t="s">
        <v>58</v>
      </c>
      <c r="D29">
        <v>174</v>
      </c>
      <c r="E29" s="2">
        <v>19.304188964460401</v>
      </c>
      <c r="F29" s="2">
        <v>984.563662468389</v>
      </c>
      <c r="G29" s="2"/>
      <c r="H29" s="2">
        <v>-8.2827924140676394</v>
      </c>
      <c r="I29">
        <v>0.15462869214551</v>
      </c>
      <c r="J29">
        <v>-2.6171364697979902</v>
      </c>
      <c r="K29">
        <v>1.70325827912582</v>
      </c>
      <c r="L29">
        <v>72.718004504323801</v>
      </c>
      <c r="M29" t="s">
        <v>16</v>
      </c>
      <c r="N29" t="s">
        <v>16</v>
      </c>
    </row>
    <row r="30" spans="1:15" x14ac:dyDescent="0.25">
      <c r="A30" t="s">
        <v>13</v>
      </c>
      <c r="B30" t="s">
        <v>64</v>
      </c>
      <c r="C30" t="s">
        <v>58</v>
      </c>
      <c r="D30">
        <v>244</v>
      </c>
      <c r="E30" s="2">
        <v>36.695997414632103</v>
      </c>
      <c r="F30" s="2">
        <v>1975.9448127318301</v>
      </c>
      <c r="G30" s="2"/>
      <c r="H30" s="2">
        <v>-8.3640441626441895</v>
      </c>
      <c r="I30">
        <v>0.15462869214551</v>
      </c>
      <c r="J30">
        <v>-3.0470661944341102</v>
      </c>
      <c r="K30">
        <v>1.70325827912582</v>
      </c>
      <c r="L30">
        <v>73.514591764115494</v>
      </c>
      <c r="M30" t="s">
        <v>16</v>
      </c>
      <c r="N30" t="s">
        <v>16</v>
      </c>
    </row>
    <row r="31" spans="1:15" x14ac:dyDescent="0.25">
      <c r="A31" t="s">
        <v>13</v>
      </c>
      <c r="B31" t="s">
        <v>65</v>
      </c>
      <c r="C31" t="s">
        <v>58</v>
      </c>
      <c r="D31">
        <v>296</v>
      </c>
      <c r="E31" s="2">
        <v>47.8058271342952</v>
      </c>
      <c r="F31" s="2">
        <v>2609.2358128176702</v>
      </c>
      <c r="G31" s="2"/>
      <c r="H31" s="2">
        <v>-8.3894835634889393</v>
      </c>
      <c r="I31">
        <v>0.15462869214551</v>
      </c>
      <c r="J31">
        <v>-2.9192643342800402</v>
      </c>
      <c r="K31">
        <v>1.70325827912582</v>
      </c>
      <c r="L31">
        <v>72.004604825144398</v>
      </c>
      <c r="M31" t="s">
        <v>16</v>
      </c>
      <c r="N31" t="s">
        <v>16</v>
      </c>
    </row>
    <row r="32" spans="1:15" x14ac:dyDescent="0.25">
      <c r="A32" t="s">
        <v>13</v>
      </c>
      <c r="B32" t="s">
        <v>66</v>
      </c>
      <c r="C32" t="s">
        <v>58</v>
      </c>
      <c r="D32">
        <v>494</v>
      </c>
      <c r="E32" s="2">
        <v>68.156669449744697</v>
      </c>
      <c r="F32" s="2">
        <v>3769.2900717708899</v>
      </c>
      <c r="G32" s="2"/>
      <c r="H32" s="2">
        <v>-8.3082673378962593</v>
      </c>
      <c r="I32">
        <v>0.15462869214551</v>
      </c>
      <c r="J32">
        <v>-2.8006328866960701</v>
      </c>
      <c r="K32">
        <v>1.70325827912582</v>
      </c>
      <c r="L32">
        <v>55.662175336257903</v>
      </c>
      <c r="M32" t="s">
        <v>16</v>
      </c>
      <c r="N32" t="s">
        <v>16</v>
      </c>
    </row>
    <row r="33" spans="1:14" x14ac:dyDescent="0.25">
      <c r="A33" t="s">
        <v>13</v>
      </c>
      <c r="B33" t="s">
        <v>67</v>
      </c>
      <c r="C33" t="s">
        <v>58</v>
      </c>
      <c r="D33">
        <v>593</v>
      </c>
      <c r="E33" s="2">
        <v>21.9603572896354</v>
      </c>
      <c r="F33" s="2">
        <v>1135.9725982929699</v>
      </c>
      <c r="G33" s="2"/>
      <c r="H33" s="2">
        <v>-8.2248540445784695</v>
      </c>
      <c r="I33">
        <v>0.15462869214551</v>
      </c>
      <c r="J33">
        <v>-2.1071622910027399</v>
      </c>
      <c r="K33">
        <v>1.70325827912582</v>
      </c>
      <c r="L33">
        <v>22.698193702807</v>
      </c>
      <c r="M33" t="s">
        <v>16</v>
      </c>
      <c r="N33" t="s">
        <v>16</v>
      </c>
    </row>
    <row r="34" spans="1:14" x14ac:dyDescent="0.25">
      <c r="A34" t="s">
        <v>13</v>
      </c>
      <c r="B34" t="s">
        <v>68</v>
      </c>
      <c r="C34" t="s">
        <v>58</v>
      </c>
      <c r="D34">
        <v>1002</v>
      </c>
      <c r="E34" s="2">
        <v>36.224732783380901</v>
      </c>
      <c r="F34" s="2">
        <v>1949.0814262388899</v>
      </c>
      <c r="G34" s="2"/>
      <c r="H34" s="2">
        <v>-8.3798018342959697</v>
      </c>
      <c r="I34">
        <v>0.15462869214551</v>
      </c>
      <c r="J34">
        <v>-2.2157808548598599</v>
      </c>
      <c r="K34">
        <v>1.70325827912582</v>
      </c>
      <c r="L34">
        <v>17.758845510499299</v>
      </c>
      <c r="M34" t="s">
        <v>16</v>
      </c>
      <c r="N34" t="s">
        <v>16</v>
      </c>
    </row>
    <row r="35" spans="1:14" x14ac:dyDescent="0.25">
      <c r="A35" t="s">
        <v>13</v>
      </c>
      <c r="B35" t="s">
        <v>69</v>
      </c>
      <c r="C35" t="s">
        <v>70</v>
      </c>
      <c r="D35">
        <v>1</v>
      </c>
      <c r="E35" s="2">
        <v>21.242349115932601</v>
      </c>
      <c r="F35" s="2">
        <v>1095.04414791453</v>
      </c>
      <c r="G35" s="2"/>
      <c r="H35" s="2">
        <v>1373.5716449188899</v>
      </c>
      <c r="I35">
        <v>0.15462869214551</v>
      </c>
      <c r="J35">
        <v>7569.3317617251396</v>
      </c>
      <c r="K35">
        <v>1.70325827912582</v>
      </c>
      <c r="L35">
        <v>13241.856855219999</v>
      </c>
      <c r="M35" t="s">
        <v>16</v>
      </c>
      <c r="N35" t="s">
        <v>16</v>
      </c>
    </row>
    <row r="36" spans="1:14" x14ac:dyDescent="0.25">
      <c r="A36" t="s">
        <v>13</v>
      </c>
      <c r="B36" t="s">
        <v>71</v>
      </c>
      <c r="C36" t="s">
        <v>70</v>
      </c>
      <c r="D36">
        <v>1</v>
      </c>
      <c r="E36" s="2">
        <v>23.2912227811258</v>
      </c>
      <c r="F36" s="2">
        <v>1211.83560963993</v>
      </c>
      <c r="G36" s="2"/>
      <c r="H36" s="2">
        <v>928.14417937759902</v>
      </c>
      <c r="I36">
        <v>0.15462869214551</v>
      </c>
      <c r="J36">
        <v>6426.8400749512703</v>
      </c>
      <c r="K36">
        <v>1.70325827912582</v>
      </c>
      <c r="L36">
        <v>13864.4220338053</v>
      </c>
      <c r="M36" t="s">
        <v>16</v>
      </c>
      <c r="N36" t="s">
        <v>16</v>
      </c>
    </row>
    <row r="37" spans="1:14" x14ac:dyDescent="0.25">
      <c r="A37" t="s">
        <v>13</v>
      </c>
      <c r="B37" t="s">
        <v>72</v>
      </c>
      <c r="C37" t="s">
        <v>13</v>
      </c>
      <c r="E37" s="2">
        <v>33.468448980313198</v>
      </c>
      <c r="F37" s="2">
        <v>1791.9656314688</v>
      </c>
      <c r="G37" s="2"/>
      <c r="H37" s="2">
        <v>-2.26593243267709</v>
      </c>
      <c r="I37">
        <v>0.15462869214551</v>
      </c>
      <c r="J37">
        <v>-0.11541647597679799</v>
      </c>
      <c r="K37">
        <v>1.70325827912582</v>
      </c>
      <c r="M37" t="s">
        <v>16</v>
      </c>
      <c r="N37" t="s">
        <v>16</v>
      </c>
    </row>
    <row r="38" spans="1:14" x14ac:dyDescent="0.25">
      <c r="A38" t="s">
        <v>13</v>
      </c>
      <c r="B38" t="s">
        <v>73</v>
      </c>
      <c r="C38" t="s">
        <v>74</v>
      </c>
      <c r="E38" s="2">
        <v>34.309399919663498</v>
      </c>
      <c r="F38" s="2">
        <v>1839.9021592863</v>
      </c>
      <c r="G38" s="2"/>
      <c r="H38" s="2">
        <v>-4.5155473580007799</v>
      </c>
      <c r="I38">
        <v>0.15462869214551</v>
      </c>
      <c r="J38">
        <v>-0.153429370418809</v>
      </c>
      <c r="K38">
        <v>1.70325827912582</v>
      </c>
      <c r="M38" t="s">
        <v>16</v>
      </c>
      <c r="N38" t="s">
        <v>16</v>
      </c>
    </row>
    <row r="39" spans="1:14" x14ac:dyDescent="0.25">
      <c r="A39" t="s">
        <v>13</v>
      </c>
      <c r="B39" t="s">
        <v>75</v>
      </c>
      <c r="C39" t="s">
        <v>76</v>
      </c>
      <c r="E39" s="2">
        <v>31.526576992289598</v>
      </c>
      <c r="F39" s="2">
        <v>1681.2735610802199</v>
      </c>
      <c r="G39" s="2"/>
      <c r="H39" s="2">
        <v>-2.73092825715807</v>
      </c>
      <c r="I39">
        <v>0.15462869214551</v>
      </c>
      <c r="J39">
        <v>-9.3561163061081795E-2</v>
      </c>
      <c r="K39">
        <v>1.70325827912582</v>
      </c>
      <c r="M39" t="s">
        <v>16</v>
      </c>
      <c r="N39" t="s">
        <v>16</v>
      </c>
    </row>
    <row r="40" spans="1:14" x14ac:dyDescent="0.25">
      <c r="A40" t="s">
        <v>13</v>
      </c>
      <c r="B40" t="s">
        <v>77</v>
      </c>
      <c r="C40" t="s">
        <v>78</v>
      </c>
      <c r="E40" s="2">
        <v>31.489113023371601</v>
      </c>
      <c r="F40" s="2">
        <v>1679.13801130655</v>
      </c>
      <c r="G40" s="2"/>
      <c r="H40" s="2">
        <v>-1.7450520295602401</v>
      </c>
      <c r="I40">
        <v>0.15462869214551</v>
      </c>
      <c r="J40">
        <v>-8.2679206404917299E-2</v>
      </c>
      <c r="K40">
        <v>1.70325827912582</v>
      </c>
      <c r="M40" t="s">
        <v>16</v>
      </c>
      <c r="N40" t="s">
        <v>16</v>
      </c>
    </row>
    <row r="41" spans="1:14" x14ac:dyDescent="0.25">
      <c r="A41" t="s">
        <v>13</v>
      </c>
      <c r="B41" t="s">
        <v>79</v>
      </c>
      <c r="C41" t="s">
        <v>80</v>
      </c>
      <c r="E41" s="2">
        <v>48.001147410636001</v>
      </c>
      <c r="F41" s="2">
        <v>2620.3696084078902</v>
      </c>
      <c r="G41" s="2"/>
      <c r="H41" s="2">
        <v>-5.7453425828715998</v>
      </c>
      <c r="I41">
        <v>0.15462869214551</v>
      </c>
      <c r="J41">
        <v>-0.29858152457249298</v>
      </c>
      <c r="K41">
        <v>1.70325827912582</v>
      </c>
      <c r="M41" t="s">
        <v>16</v>
      </c>
      <c r="N41" t="s">
        <v>16</v>
      </c>
    </row>
    <row r="42" spans="1:14" x14ac:dyDescent="0.25">
      <c r="A42" t="s">
        <v>13</v>
      </c>
      <c r="B42" t="s">
        <v>81</v>
      </c>
      <c r="C42" t="s">
        <v>82</v>
      </c>
      <c r="E42" s="2">
        <v>27.266584766670899</v>
      </c>
      <c r="F42" s="2">
        <v>1438.4422301782499</v>
      </c>
      <c r="G42" s="2"/>
      <c r="H42" s="2">
        <v>-1.1504702917946199</v>
      </c>
      <c r="I42">
        <v>0.15462869214551</v>
      </c>
      <c r="J42">
        <v>2.1098225113414401E-2</v>
      </c>
      <c r="K42">
        <v>1.70325827912582</v>
      </c>
      <c r="M42" t="s">
        <v>16</v>
      </c>
      <c r="N42" t="s">
        <v>16</v>
      </c>
    </row>
    <row r="43" spans="1:14" x14ac:dyDescent="0.25">
      <c r="A43" t="s">
        <v>13</v>
      </c>
      <c r="B43" t="s">
        <v>83</v>
      </c>
      <c r="C43" t="s">
        <v>84</v>
      </c>
      <c r="E43" s="2">
        <v>34.054303706006401</v>
      </c>
      <c r="F43" s="2">
        <v>1825.36097005645</v>
      </c>
      <c r="G43" s="2"/>
      <c r="H43" s="2">
        <v>-4.37623302784377</v>
      </c>
      <c r="I43">
        <v>0.15462869214551</v>
      </c>
      <c r="J43">
        <v>-9.1452091307894903E-2</v>
      </c>
      <c r="K43">
        <v>1.70325827912582</v>
      </c>
      <c r="M43" t="s">
        <v>16</v>
      </c>
      <c r="N43" t="s">
        <v>16</v>
      </c>
    </row>
    <row r="44" spans="1:14" x14ac:dyDescent="0.25">
      <c r="A44" t="s">
        <v>13</v>
      </c>
      <c r="B44" t="s">
        <v>85</v>
      </c>
      <c r="C44" t="s">
        <v>86</v>
      </c>
      <c r="E44" s="2">
        <v>34.264705368129</v>
      </c>
      <c r="F44" s="2">
        <v>1837.3544463191399</v>
      </c>
      <c r="G44" s="2"/>
      <c r="H44" s="2">
        <v>-1.9536015081670199</v>
      </c>
      <c r="I44">
        <v>0.15462869214551</v>
      </c>
      <c r="J44">
        <v>-5.9249633577032099E-2</v>
      </c>
      <c r="K44">
        <v>1.70325827912582</v>
      </c>
      <c r="M44" t="s">
        <v>16</v>
      </c>
      <c r="N44" t="s">
        <v>16</v>
      </c>
    </row>
    <row r="45" spans="1:14" x14ac:dyDescent="0.25">
      <c r="A45" t="s">
        <v>13</v>
      </c>
      <c r="B45" t="s">
        <v>87</v>
      </c>
      <c r="C45" t="s">
        <v>88</v>
      </c>
      <c r="E45" s="2">
        <v>34.873125011036599</v>
      </c>
      <c r="F45" s="2">
        <v>1872.0360475543901</v>
      </c>
      <c r="G45" s="2"/>
      <c r="H45" s="2">
        <v>-6.0064457396721398</v>
      </c>
      <c r="I45">
        <v>0.15462869214551</v>
      </c>
      <c r="J45">
        <v>-6.3712964133386701E-2</v>
      </c>
      <c r="K45">
        <v>1.70325827912582</v>
      </c>
      <c r="M45" t="s">
        <v>16</v>
      </c>
      <c r="N45" t="s">
        <v>16</v>
      </c>
    </row>
    <row r="46" spans="1:14" x14ac:dyDescent="0.25">
      <c r="E46" s="2"/>
      <c r="F46" s="2"/>
      <c r="G46" s="2"/>
    </row>
    <row r="47" spans="1:14" x14ac:dyDescent="0.25">
      <c r="E47" s="2"/>
    </row>
  </sheetData>
  <sortState xmlns:xlrd2="http://schemas.microsoft.com/office/spreadsheetml/2017/richdata2" ref="A2:Q20">
    <sortCondition ref="C2:C2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5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89</v>
      </c>
      <c r="C1" t="s">
        <v>90</v>
      </c>
      <c r="D1" t="s">
        <v>1</v>
      </c>
      <c r="E1" t="s">
        <v>2</v>
      </c>
      <c r="F1" t="s">
        <v>3</v>
      </c>
      <c r="G1" t="s">
        <v>91</v>
      </c>
      <c r="H1" t="s">
        <v>92</v>
      </c>
      <c r="I1" t="s">
        <v>4</v>
      </c>
      <c r="J1" t="s">
        <v>93</v>
      </c>
      <c r="K1" t="s">
        <v>94</v>
      </c>
      <c r="L1" t="s">
        <v>10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6</v>
      </c>
      <c r="T1" t="s">
        <v>7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8</v>
      </c>
      <c r="AD1" t="s">
        <v>9</v>
      </c>
      <c r="AE1" t="s">
        <v>109</v>
      </c>
      <c r="AF1" t="s">
        <v>11</v>
      </c>
      <c r="AG1" t="s">
        <v>12</v>
      </c>
      <c r="AH1" t="s">
        <v>5</v>
      </c>
    </row>
    <row r="2" spans="1:34" x14ac:dyDescent="0.25">
      <c r="A2" t="s">
        <v>13</v>
      </c>
      <c r="B2">
        <v>3</v>
      </c>
      <c r="C2" t="s">
        <v>110</v>
      </c>
      <c r="D2" t="s">
        <v>111</v>
      </c>
      <c r="E2" t="s">
        <v>112</v>
      </c>
      <c r="F2">
        <v>161</v>
      </c>
      <c r="G2" t="s">
        <v>113</v>
      </c>
      <c r="H2">
        <v>9</v>
      </c>
      <c r="I2">
        <v>26.416220613451198</v>
      </c>
      <c r="J2">
        <v>3.5609379645694199</v>
      </c>
      <c r="K2">
        <v>3.78555287916848E-2</v>
      </c>
      <c r="L2">
        <v>92.012269407181194</v>
      </c>
      <c r="M2">
        <v>2.2625597351821698</v>
      </c>
      <c r="N2">
        <v>5.4094516186312697E-2</v>
      </c>
      <c r="O2">
        <v>2.2661029708982001</v>
      </c>
      <c r="P2">
        <v>2.37266387453244</v>
      </c>
      <c r="Q2">
        <v>2.2178855208646402</v>
      </c>
      <c r="R2">
        <v>2.3724202345291401</v>
      </c>
      <c r="S2">
        <v>2.3535241618433398</v>
      </c>
      <c r="T2">
        <v>0.15462869214551</v>
      </c>
      <c r="U2" t="s">
        <v>114</v>
      </c>
      <c r="V2">
        <v>30.169893186192301</v>
      </c>
      <c r="W2">
        <v>6.16149007741051E-2</v>
      </c>
      <c r="X2">
        <v>-10.8121590637947</v>
      </c>
      <c r="Y2">
        <v>-4.1706716580804297</v>
      </c>
      <c r="Z2">
        <v>-2.6155604039557798</v>
      </c>
      <c r="AA2">
        <v>-7.0698793877675996</v>
      </c>
      <c r="AB2">
        <v>-2.62075016965386</v>
      </c>
      <c r="AC2">
        <v>-4.0822852508462804</v>
      </c>
      <c r="AD2">
        <v>1.70325827912582</v>
      </c>
      <c r="AE2" t="s">
        <v>114</v>
      </c>
      <c r="AF2" t="s">
        <v>16</v>
      </c>
      <c r="AG2" t="s">
        <v>16</v>
      </c>
      <c r="AH2">
        <v>1389.96912315335</v>
      </c>
    </row>
    <row r="3" spans="1:34" x14ac:dyDescent="0.25">
      <c r="A3" t="s">
        <v>13</v>
      </c>
      <c r="B3">
        <v>4</v>
      </c>
      <c r="C3" t="s">
        <v>115</v>
      </c>
      <c r="D3" t="s">
        <v>116</v>
      </c>
      <c r="E3" t="s">
        <v>117</v>
      </c>
      <c r="F3">
        <v>145</v>
      </c>
      <c r="G3" t="s">
        <v>118</v>
      </c>
      <c r="H3">
        <v>9</v>
      </c>
      <c r="I3">
        <v>23.5574174009625</v>
      </c>
      <c r="J3">
        <v>3.1866792016873902</v>
      </c>
      <c r="K3">
        <v>4.24494749564161E-2</v>
      </c>
      <c r="L3">
        <v>96.174532461308303</v>
      </c>
      <c r="M3">
        <v>-41.781751618241898</v>
      </c>
      <c r="N3">
        <v>5.5539792542430903E-2</v>
      </c>
      <c r="O3">
        <v>-41.778208382525897</v>
      </c>
      <c r="P3">
        <v>-41.674797356004603</v>
      </c>
      <c r="Q3">
        <v>-41.814204733156103</v>
      </c>
      <c r="R3">
        <v>-41.662237082346799</v>
      </c>
      <c r="S3">
        <v>-42.366141056607098</v>
      </c>
      <c r="T3">
        <v>0.15462869214551</v>
      </c>
      <c r="U3" t="s">
        <v>114</v>
      </c>
      <c r="V3">
        <v>30.373511549702101</v>
      </c>
      <c r="W3">
        <v>6.9797322213255297E-2</v>
      </c>
      <c r="X3">
        <v>-10.6166410131242</v>
      </c>
      <c r="Y3">
        <v>-3.9751536074098799</v>
      </c>
      <c r="Z3">
        <v>-2.41722240532973</v>
      </c>
      <c r="AA3">
        <v>-6.6140402009292698</v>
      </c>
      <c r="AB3">
        <v>-2.1496765323073501</v>
      </c>
      <c r="AC3">
        <v>-3.9451990791756102</v>
      </c>
      <c r="AD3">
        <v>1.70325827912582</v>
      </c>
      <c r="AE3" t="s">
        <v>114</v>
      </c>
      <c r="AF3" t="s">
        <v>16</v>
      </c>
      <c r="AG3" t="s">
        <v>16</v>
      </c>
      <c r="AH3">
        <v>1227.00943869651</v>
      </c>
    </row>
    <row r="4" spans="1:34" x14ac:dyDescent="0.25">
      <c r="A4" t="s">
        <v>13</v>
      </c>
      <c r="B4">
        <v>5</v>
      </c>
      <c r="C4" t="s">
        <v>119</v>
      </c>
      <c r="D4" t="s">
        <v>120</v>
      </c>
      <c r="E4" t="s">
        <v>121</v>
      </c>
      <c r="F4">
        <v>155</v>
      </c>
      <c r="G4" t="s">
        <v>122</v>
      </c>
      <c r="H4">
        <v>9</v>
      </c>
      <c r="I4">
        <v>27.019283831721001</v>
      </c>
      <c r="J4">
        <v>3.68370032840421</v>
      </c>
      <c r="K4">
        <v>3.7010603472249999E-2</v>
      </c>
      <c r="L4">
        <v>96.756261442675395</v>
      </c>
      <c r="M4">
        <v>-3.0995080851552599</v>
      </c>
      <c r="N4">
        <v>4.4405479368307299E-2</v>
      </c>
      <c r="O4">
        <v>-3.0959648494392198</v>
      </c>
      <c r="P4">
        <v>-2.9957037000308402</v>
      </c>
      <c r="Q4">
        <v>-3.14643002200738</v>
      </c>
      <c r="R4">
        <v>-2.9970294340533501</v>
      </c>
      <c r="S4">
        <v>-3.0994532477095702</v>
      </c>
      <c r="T4">
        <v>0.15462869214551</v>
      </c>
      <c r="U4" t="s">
        <v>114</v>
      </c>
      <c r="V4">
        <v>30.573523524408401</v>
      </c>
      <c r="W4">
        <v>6.7270892545507499E-2</v>
      </c>
      <c r="X4">
        <v>-10.4245858824804</v>
      </c>
      <c r="Y4">
        <v>-3.78309847676611</v>
      </c>
      <c r="Z4">
        <v>-2.2223473267304499</v>
      </c>
      <c r="AA4">
        <v>-6.7301848517932701</v>
      </c>
      <c r="AB4">
        <v>-2.2505867326631801</v>
      </c>
      <c r="AC4">
        <v>-3.9745647493226799</v>
      </c>
      <c r="AD4">
        <v>1.70325827912582</v>
      </c>
      <c r="AE4" t="s">
        <v>114</v>
      </c>
      <c r="AF4" t="s">
        <v>16</v>
      </c>
      <c r="AG4" t="s">
        <v>16</v>
      </c>
      <c r="AH4">
        <v>1424.34539337981</v>
      </c>
    </row>
    <row r="5" spans="1:34" x14ac:dyDescent="0.25">
      <c r="A5" t="s">
        <v>13</v>
      </c>
      <c r="B5">
        <v>6</v>
      </c>
      <c r="C5" t="s">
        <v>123</v>
      </c>
      <c r="D5" t="s">
        <v>124</v>
      </c>
      <c r="E5" t="s">
        <v>112</v>
      </c>
      <c r="F5">
        <v>32</v>
      </c>
      <c r="G5" t="s">
        <v>125</v>
      </c>
      <c r="H5">
        <v>9</v>
      </c>
      <c r="I5">
        <v>8.1303664969307405</v>
      </c>
      <c r="J5">
        <v>1.0975012488267299</v>
      </c>
      <c r="K5">
        <v>0.122995685419287</v>
      </c>
      <c r="L5">
        <v>289.30267136435401</v>
      </c>
      <c r="M5">
        <v>2.2746873465564201</v>
      </c>
      <c r="N5">
        <v>9.3125977261218101E-2</v>
      </c>
      <c r="O5">
        <v>2.2782305822724598</v>
      </c>
      <c r="P5">
        <v>2.3753418545679099</v>
      </c>
      <c r="Q5">
        <v>2.4565082368944702</v>
      </c>
      <c r="R5">
        <v>2.6033417619932799</v>
      </c>
      <c r="S5">
        <v>2.58803792961535</v>
      </c>
      <c r="T5">
        <v>0.15462869214551</v>
      </c>
      <c r="U5" t="s">
        <v>114</v>
      </c>
      <c r="V5">
        <v>30.7590958339051</v>
      </c>
      <c r="W5">
        <v>0.110120104161962</v>
      </c>
      <c r="X5">
        <v>-10.246395980617899</v>
      </c>
      <c r="Y5">
        <v>-3.6049085749036101</v>
      </c>
      <c r="Z5">
        <v>-2.0413374769124402</v>
      </c>
      <c r="AA5">
        <v>-1.6795533880820299</v>
      </c>
      <c r="AB5">
        <v>2.8152791815562299</v>
      </c>
      <c r="AC5">
        <v>-2.5003575143581198</v>
      </c>
      <c r="AD5">
        <v>1.70325827912582</v>
      </c>
      <c r="AE5" t="s">
        <v>114</v>
      </c>
      <c r="AF5" t="s">
        <v>16</v>
      </c>
      <c r="AG5" t="s">
        <v>16</v>
      </c>
      <c r="AH5">
        <v>347.62489888686702</v>
      </c>
    </row>
    <row r="6" spans="1:34" x14ac:dyDescent="0.25">
      <c r="A6" t="s">
        <v>13</v>
      </c>
      <c r="B6">
        <v>7</v>
      </c>
      <c r="C6" t="s">
        <v>126</v>
      </c>
      <c r="D6" t="s">
        <v>127</v>
      </c>
      <c r="E6" t="s">
        <v>112</v>
      </c>
      <c r="F6">
        <v>42</v>
      </c>
      <c r="G6" t="s">
        <v>125</v>
      </c>
      <c r="H6">
        <v>9</v>
      </c>
      <c r="I6">
        <v>9.6642722311534008</v>
      </c>
      <c r="J6">
        <v>1.29617352572079</v>
      </c>
      <c r="K6">
        <v>0.103473906372012</v>
      </c>
      <c r="L6">
        <v>231.51842637022</v>
      </c>
      <c r="M6">
        <v>2.34959933614586</v>
      </c>
      <c r="N6">
        <v>9.2356501027754806E-2</v>
      </c>
      <c r="O6">
        <v>2.3531425718618899</v>
      </c>
      <c r="P6">
        <v>2.4471039670444101</v>
      </c>
      <c r="Q6">
        <v>2.4794871837985899</v>
      </c>
      <c r="R6">
        <v>2.6237536460421702</v>
      </c>
      <c r="S6">
        <v>2.6087673431446801</v>
      </c>
      <c r="T6">
        <v>0.15462869214551</v>
      </c>
      <c r="U6" t="s">
        <v>114</v>
      </c>
      <c r="V6">
        <v>30.750902628059698</v>
      </c>
      <c r="W6">
        <v>7.7123250095283299E-2</v>
      </c>
      <c r="X6">
        <v>-10.254263245672099</v>
      </c>
      <c r="Y6">
        <v>-3.6127758399577701</v>
      </c>
      <c r="Z6">
        <v>-2.0463847940111002</v>
      </c>
      <c r="AA6">
        <v>-2.7936442612006598</v>
      </c>
      <c r="AB6">
        <v>1.7164227589457799</v>
      </c>
      <c r="AC6">
        <v>-2.8201334649715402</v>
      </c>
      <c r="AD6">
        <v>1.70325827912582</v>
      </c>
      <c r="AE6" t="s">
        <v>114</v>
      </c>
      <c r="AF6" t="s">
        <v>16</v>
      </c>
      <c r="AG6" t="s">
        <v>16</v>
      </c>
      <c r="AH6">
        <v>435.06176524531298</v>
      </c>
    </row>
    <row r="7" spans="1:34" x14ac:dyDescent="0.25">
      <c r="A7" t="s">
        <v>13</v>
      </c>
      <c r="B7">
        <v>8</v>
      </c>
      <c r="C7" t="s">
        <v>128</v>
      </c>
      <c r="D7" t="s">
        <v>129</v>
      </c>
      <c r="E7" t="s">
        <v>112</v>
      </c>
      <c r="F7">
        <v>79</v>
      </c>
      <c r="G7" t="s">
        <v>125</v>
      </c>
      <c r="H7">
        <v>9</v>
      </c>
      <c r="I7">
        <v>15.5007368604858</v>
      </c>
      <c r="J7">
        <v>2.0738115342086201</v>
      </c>
      <c r="K7">
        <v>6.4513062120884201E-2</v>
      </c>
      <c r="L7">
        <v>145.53450852583501</v>
      </c>
      <c r="M7">
        <v>2.3860275170630998</v>
      </c>
      <c r="N7">
        <v>7.1438239969253498E-2</v>
      </c>
      <c r="O7">
        <v>2.3895707527791301</v>
      </c>
      <c r="P7">
        <v>2.48038227084872</v>
      </c>
      <c r="Q7">
        <v>2.4122693198215801</v>
      </c>
      <c r="R7">
        <v>2.5539687192099199</v>
      </c>
      <c r="S7">
        <v>2.5378968344275399</v>
      </c>
      <c r="T7">
        <v>0.15462869214551</v>
      </c>
      <c r="U7" t="s">
        <v>114</v>
      </c>
      <c r="V7">
        <v>32.997071590330002</v>
      </c>
      <c r="W7">
        <v>8.0982096201133696E-2</v>
      </c>
      <c r="X7">
        <v>-8.0974510141536093</v>
      </c>
      <c r="Y7">
        <v>-1.4559636084393099</v>
      </c>
      <c r="Z7">
        <v>0.113247385462866</v>
      </c>
      <c r="AA7">
        <v>-2.8445921726665402</v>
      </c>
      <c r="AB7">
        <v>1.68070929798808</v>
      </c>
      <c r="AC7">
        <v>-2.8305263658933102</v>
      </c>
      <c r="AD7">
        <v>1.70325827912582</v>
      </c>
      <c r="AE7" t="s">
        <v>114</v>
      </c>
      <c r="AF7" t="s">
        <v>16</v>
      </c>
      <c r="AG7" t="s">
        <v>16</v>
      </c>
      <c r="AH7">
        <v>767.75638031521999</v>
      </c>
    </row>
    <row r="8" spans="1:34" x14ac:dyDescent="0.25">
      <c r="A8" t="s">
        <v>13</v>
      </c>
      <c r="B8">
        <v>9</v>
      </c>
      <c r="C8" t="s">
        <v>130</v>
      </c>
      <c r="D8" t="s">
        <v>131</v>
      </c>
      <c r="E8" t="s">
        <v>112</v>
      </c>
      <c r="F8">
        <v>121</v>
      </c>
      <c r="G8" t="s">
        <v>125</v>
      </c>
      <c r="H8">
        <v>9</v>
      </c>
      <c r="I8">
        <v>27.885507141174902</v>
      </c>
      <c r="J8">
        <v>3.8035337278036101</v>
      </c>
      <c r="K8">
        <v>3.5860922124791902E-2</v>
      </c>
      <c r="L8">
        <v>126.119246133353</v>
      </c>
      <c r="M8">
        <v>-3.1110386332525701</v>
      </c>
      <c r="N8">
        <v>3.3420909581460802E-2</v>
      </c>
      <c r="O8">
        <v>-3.1074953975365398</v>
      </c>
      <c r="P8">
        <v>-3.0198337565798701</v>
      </c>
      <c r="Q8">
        <v>-3.1610190234530098</v>
      </c>
      <c r="R8">
        <v>-3.0218866869198902</v>
      </c>
      <c r="S8">
        <v>-3.1246971826956602</v>
      </c>
      <c r="T8">
        <v>0.15462869214551</v>
      </c>
      <c r="U8" t="s">
        <v>114</v>
      </c>
      <c r="V8">
        <v>39.950943169666303</v>
      </c>
      <c r="W8">
        <v>3.1885103410935797E-2</v>
      </c>
      <c r="X8">
        <v>-1.4202172304751399</v>
      </c>
      <c r="Y8">
        <v>5.2212701752391597</v>
      </c>
      <c r="Z8">
        <v>6.79330111709685</v>
      </c>
      <c r="AA8">
        <v>2.2090358111260802</v>
      </c>
      <c r="AB8">
        <v>6.74957173228887</v>
      </c>
      <c r="AC8">
        <v>-1.35544711977439</v>
      </c>
      <c r="AD8">
        <v>1.70325827912582</v>
      </c>
      <c r="AE8" t="s">
        <v>114</v>
      </c>
      <c r="AF8" t="s">
        <v>16</v>
      </c>
      <c r="AG8" t="s">
        <v>16</v>
      </c>
      <c r="AH8">
        <v>1473.72251614262</v>
      </c>
    </row>
    <row r="9" spans="1:34" x14ac:dyDescent="0.25">
      <c r="A9" t="s">
        <v>13</v>
      </c>
      <c r="B9">
        <v>10</v>
      </c>
      <c r="C9" t="s">
        <v>132</v>
      </c>
      <c r="D9" t="s">
        <v>133</v>
      </c>
      <c r="E9" t="s">
        <v>112</v>
      </c>
      <c r="F9">
        <v>197</v>
      </c>
      <c r="G9" t="s">
        <v>125</v>
      </c>
      <c r="H9">
        <v>9</v>
      </c>
      <c r="I9">
        <v>37.089892596436201</v>
      </c>
      <c r="J9">
        <v>5.0340102099676596</v>
      </c>
      <c r="K9">
        <v>2.6961523207432701E-2</v>
      </c>
      <c r="L9">
        <v>91.661158928520294</v>
      </c>
      <c r="M9">
        <v>2.5131473777865101</v>
      </c>
      <c r="N9">
        <v>5.9696629777221101E-2</v>
      </c>
      <c r="O9">
        <v>2.51669061350254</v>
      </c>
      <c r="P9">
        <v>2.60120237734627</v>
      </c>
      <c r="Q9">
        <v>2.4394922567774899</v>
      </c>
      <c r="R9">
        <v>2.5760575304553801</v>
      </c>
      <c r="S9">
        <v>2.5603292616146498</v>
      </c>
      <c r="T9">
        <v>0.15462869214551</v>
      </c>
      <c r="U9" t="s">
        <v>114</v>
      </c>
      <c r="V9">
        <v>38.643295621594497</v>
      </c>
      <c r="W9">
        <v>4.76422706205041E-2</v>
      </c>
      <c r="X9">
        <v>-2.6758441550612599</v>
      </c>
      <c r="Y9">
        <v>3.9656432506530401</v>
      </c>
      <c r="Z9">
        <v>5.5404941404662296</v>
      </c>
      <c r="AA9">
        <v>0.44911441849348799</v>
      </c>
      <c r="AB9">
        <v>5.00488479016445</v>
      </c>
      <c r="AC9">
        <v>-1.8631648834065799</v>
      </c>
      <c r="AD9">
        <v>1.70325827912582</v>
      </c>
      <c r="AE9" t="s">
        <v>114</v>
      </c>
      <c r="AF9" t="s">
        <v>16</v>
      </c>
      <c r="AG9" t="s">
        <v>16</v>
      </c>
      <c r="AH9">
        <v>1998.39792676762</v>
      </c>
    </row>
    <row r="10" spans="1:34" x14ac:dyDescent="0.25">
      <c r="A10" t="s">
        <v>13</v>
      </c>
      <c r="B10">
        <v>11</v>
      </c>
      <c r="C10" t="s">
        <v>134</v>
      </c>
      <c r="D10" t="s">
        <v>135</v>
      </c>
      <c r="E10" t="s">
        <v>112</v>
      </c>
      <c r="F10">
        <v>266</v>
      </c>
      <c r="G10" t="s">
        <v>125</v>
      </c>
      <c r="H10">
        <v>9</v>
      </c>
      <c r="I10">
        <v>22.718234090923598</v>
      </c>
      <c r="J10">
        <v>3.1149564110052501</v>
      </c>
      <c r="K10">
        <v>4.4017505762013402E-2</v>
      </c>
      <c r="L10">
        <v>51.467350560289901</v>
      </c>
      <c r="M10">
        <v>2.5380103514441199</v>
      </c>
      <c r="N10">
        <v>6.6981911944444403E-2</v>
      </c>
      <c r="O10">
        <v>2.54155358716016</v>
      </c>
      <c r="P10">
        <v>2.6229154738909601</v>
      </c>
      <c r="Q10">
        <v>2.5097286089526101</v>
      </c>
      <c r="R10">
        <v>2.6437268197752699</v>
      </c>
      <c r="S10">
        <v>2.6290512217330102</v>
      </c>
      <c r="T10">
        <v>0.15462869214551</v>
      </c>
      <c r="U10" t="s">
        <v>114</v>
      </c>
      <c r="V10">
        <v>34.951796475685903</v>
      </c>
      <c r="W10">
        <v>8.1297434525942194E-2</v>
      </c>
      <c r="X10">
        <v>-6.2204886783692803</v>
      </c>
      <c r="Y10">
        <v>0.42099872734501698</v>
      </c>
      <c r="Z10">
        <v>1.9986695651137201</v>
      </c>
      <c r="AA10">
        <v>-2.1290336336208999</v>
      </c>
      <c r="AB10">
        <v>2.4419711885582398</v>
      </c>
      <c r="AC10">
        <v>-2.6089931066668299</v>
      </c>
      <c r="AD10">
        <v>1.70325827912582</v>
      </c>
      <c r="AE10" t="s">
        <v>114</v>
      </c>
      <c r="AF10" t="s">
        <v>16</v>
      </c>
      <c r="AG10" t="s">
        <v>16</v>
      </c>
      <c r="AH10">
        <v>1179.1736706352499</v>
      </c>
    </row>
    <row r="11" spans="1:34" x14ac:dyDescent="0.25">
      <c r="A11" t="s">
        <v>13</v>
      </c>
      <c r="B11">
        <v>12</v>
      </c>
      <c r="C11" t="s">
        <v>136</v>
      </c>
      <c r="D11" t="s">
        <v>137</v>
      </c>
      <c r="E11" t="s">
        <v>112</v>
      </c>
      <c r="F11">
        <v>301</v>
      </c>
      <c r="G11" t="s">
        <v>125</v>
      </c>
      <c r="H11">
        <v>9</v>
      </c>
      <c r="I11">
        <v>87.771446866915198</v>
      </c>
      <c r="J11">
        <v>12.0353426040991</v>
      </c>
      <c r="K11">
        <v>1.1393226791809199E-2</v>
      </c>
      <c r="L11">
        <v>111.153513376158</v>
      </c>
      <c r="M11">
        <v>2.5827471114467699</v>
      </c>
      <c r="N11">
        <v>7.9675635260627306E-2</v>
      </c>
      <c r="O11">
        <v>2.5862903471627998</v>
      </c>
      <c r="P11">
        <v>2.66450235678067</v>
      </c>
      <c r="Q11">
        <v>2.4676762464969801</v>
      </c>
      <c r="R11">
        <v>2.5991073944644101</v>
      </c>
      <c r="S11">
        <v>2.5837376918062902</v>
      </c>
      <c r="T11">
        <v>0.15462869214551</v>
      </c>
      <c r="U11" t="s">
        <v>114</v>
      </c>
      <c r="V11">
        <v>35.670178949729703</v>
      </c>
      <c r="W11">
        <v>2.67667380920865E-2</v>
      </c>
      <c r="X11">
        <v>-5.5306847798414696</v>
      </c>
      <c r="Y11">
        <v>1.1108026258728301</v>
      </c>
      <c r="Z11">
        <v>2.6912934115970399</v>
      </c>
      <c r="AA11">
        <v>-3.2879212659993802</v>
      </c>
      <c r="AB11">
        <v>1.2983180066879301</v>
      </c>
      <c r="AC11">
        <v>-2.9418052701848301</v>
      </c>
      <c r="AD11">
        <v>1.70325827912582</v>
      </c>
      <c r="AE11" t="s">
        <v>114</v>
      </c>
      <c r="AF11" t="s">
        <v>16</v>
      </c>
      <c r="AG11" t="s">
        <v>16</v>
      </c>
      <c r="AH11">
        <v>4887.3865971384903</v>
      </c>
    </row>
    <row r="12" spans="1:34" x14ac:dyDescent="0.25">
      <c r="A12" t="s">
        <v>13</v>
      </c>
      <c r="B12">
        <v>13</v>
      </c>
      <c r="C12" t="s">
        <v>138</v>
      </c>
      <c r="D12" t="s">
        <v>139</v>
      </c>
      <c r="E12" t="s">
        <v>112</v>
      </c>
      <c r="F12">
        <v>487</v>
      </c>
      <c r="G12" t="s">
        <v>125</v>
      </c>
      <c r="H12">
        <v>9</v>
      </c>
      <c r="I12">
        <v>56.392112125103701</v>
      </c>
      <c r="J12">
        <v>7.7735700628584299</v>
      </c>
      <c r="K12">
        <v>1.7732976515962701E-2</v>
      </c>
      <c r="L12">
        <v>49.121906014878903</v>
      </c>
      <c r="M12">
        <v>2.5816881493277899</v>
      </c>
      <c r="N12">
        <v>1.4913802126410299E-2</v>
      </c>
      <c r="O12">
        <v>2.5852313850438202</v>
      </c>
      <c r="P12">
        <v>2.6602935175487601</v>
      </c>
      <c r="Q12">
        <v>2.48348267826661</v>
      </c>
      <c r="R12">
        <v>2.61234676337881</v>
      </c>
      <c r="S12">
        <v>2.59718301377836</v>
      </c>
      <c r="T12">
        <v>0.15462869214551</v>
      </c>
      <c r="U12" t="s">
        <v>114</v>
      </c>
      <c r="V12">
        <v>36.818340769448703</v>
      </c>
      <c r="W12">
        <v>2.97397713165935E-2</v>
      </c>
      <c r="X12">
        <v>-4.4281989481302597</v>
      </c>
      <c r="Y12">
        <v>2.2132884575840399</v>
      </c>
      <c r="Z12">
        <v>3.79659919126376</v>
      </c>
      <c r="AA12">
        <v>-1.82618637214607</v>
      </c>
      <c r="AB12">
        <v>2.7752873510494198</v>
      </c>
      <c r="AC12">
        <v>-2.51199545481508</v>
      </c>
      <c r="AD12">
        <v>1.70325827912582</v>
      </c>
      <c r="AE12" t="s">
        <v>114</v>
      </c>
      <c r="AF12" t="s">
        <v>16</v>
      </c>
      <c r="AG12" t="s">
        <v>16</v>
      </c>
      <c r="AH12">
        <v>3098.6777886228601</v>
      </c>
    </row>
    <row r="13" spans="1:34" x14ac:dyDescent="0.25">
      <c r="A13" t="s">
        <v>13</v>
      </c>
      <c r="B13">
        <v>14</v>
      </c>
      <c r="C13" t="s">
        <v>140</v>
      </c>
      <c r="D13" t="s">
        <v>141</v>
      </c>
      <c r="E13" t="s">
        <v>112</v>
      </c>
      <c r="F13">
        <v>605</v>
      </c>
      <c r="G13" t="s">
        <v>125</v>
      </c>
      <c r="H13">
        <v>9</v>
      </c>
      <c r="I13">
        <v>48.0218743842631</v>
      </c>
      <c r="J13">
        <v>6.5966568519526199</v>
      </c>
      <c r="K13">
        <v>2.0823843567582701E-2</v>
      </c>
      <c r="L13">
        <v>35.3372075337669</v>
      </c>
      <c r="M13">
        <v>2.50216628207493</v>
      </c>
      <c r="N13">
        <v>1.31033406622495E-2</v>
      </c>
      <c r="O13">
        <v>2.5057095177909599</v>
      </c>
      <c r="P13">
        <v>2.5776217731829698</v>
      </c>
      <c r="Q13">
        <v>2.41218332649954</v>
      </c>
      <c r="R13">
        <v>2.5384803487565102</v>
      </c>
      <c r="S13">
        <v>2.5221675252047699</v>
      </c>
      <c r="T13">
        <v>0.15462869214551</v>
      </c>
      <c r="U13" t="s">
        <v>114</v>
      </c>
      <c r="V13">
        <v>34.250326399923601</v>
      </c>
      <c r="W13">
        <v>3.48174142576686E-2</v>
      </c>
      <c r="X13">
        <v>-6.89405298491151</v>
      </c>
      <c r="Y13">
        <v>-0.25256557919721301</v>
      </c>
      <c r="Z13">
        <v>1.33356510243801</v>
      </c>
      <c r="AA13">
        <v>-4.1168929444667102</v>
      </c>
      <c r="AB13">
        <v>0.49981522923695898</v>
      </c>
      <c r="AC13">
        <v>-3.1741759234138001</v>
      </c>
      <c r="AD13">
        <v>1.70325827912582</v>
      </c>
      <c r="AE13" t="s">
        <v>114</v>
      </c>
      <c r="AF13" t="s">
        <v>16</v>
      </c>
      <c r="AG13" t="s">
        <v>16</v>
      </c>
      <c r="AH13">
        <v>2621.5511031911901</v>
      </c>
    </row>
    <row r="14" spans="1:34" x14ac:dyDescent="0.25">
      <c r="A14" t="s">
        <v>13</v>
      </c>
      <c r="B14">
        <v>15</v>
      </c>
      <c r="C14" t="s">
        <v>142</v>
      </c>
      <c r="D14" t="s">
        <v>143</v>
      </c>
      <c r="E14" t="s">
        <v>112</v>
      </c>
      <c r="F14">
        <v>994</v>
      </c>
      <c r="G14" t="s">
        <v>125</v>
      </c>
      <c r="H14">
        <v>9</v>
      </c>
      <c r="I14">
        <v>35.482295394315798</v>
      </c>
      <c r="J14">
        <v>4.80696250799447</v>
      </c>
      <c r="K14">
        <v>2.81830695812368E-2</v>
      </c>
      <c r="L14">
        <v>17.6748170986396</v>
      </c>
      <c r="M14">
        <v>2.56742896406793</v>
      </c>
      <c r="N14">
        <v>4.7657259429387699E-2</v>
      </c>
      <c r="O14">
        <v>2.5709721997839701</v>
      </c>
      <c r="P14">
        <v>2.6397345780630501</v>
      </c>
      <c r="Q14">
        <v>2.4970234761901602</v>
      </c>
      <c r="R14">
        <v>2.6207534355919</v>
      </c>
      <c r="S14">
        <v>2.60572046109549</v>
      </c>
      <c r="T14">
        <v>0.15462869214551</v>
      </c>
      <c r="U14" t="s">
        <v>114</v>
      </c>
      <c r="V14">
        <v>33.788571039843902</v>
      </c>
      <c r="W14">
        <v>2.1770799979308302E-2</v>
      </c>
      <c r="X14">
        <v>-7.3374388678606</v>
      </c>
      <c r="Y14">
        <v>-0.69595146214630299</v>
      </c>
      <c r="Z14">
        <v>0.89299916744442998</v>
      </c>
      <c r="AA14">
        <v>-4.1432599925200702</v>
      </c>
      <c r="AB14">
        <v>0.48868263169177201</v>
      </c>
      <c r="AC14">
        <v>-3.17741559776029</v>
      </c>
      <c r="AD14">
        <v>1.70325827912582</v>
      </c>
      <c r="AE14" t="s">
        <v>114</v>
      </c>
      <c r="AF14" t="s">
        <v>16</v>
      </c>
      <c r="AG14" t="s">
        <v>16</v>
      </c>
      <c r="AH14">
        <v>1906.76044306576</v>
      </c>
    </row>
    <row r="15" spans="1:34" x14ac:dyDescent="0.25">
      <c r="A15" t="s">
        <v>13</v>
      </c>
      <c r="B15">
        <v>16</v>
      </c>
      <c r="C15" t="s">
        <v>144</v>
      </c>
      <c r="D15" t="s">
        <v>145</v>
      </c>
      <c r="E15" t="s">
        <v>112</v>
      </c>
      <c r="F15">
        <v>121</v>
      </c>
      <c r="G15" t="s">
        <v>125</v>
      </c>
      <c r="H15">
        <v>9</v>
      </c>
      <c r="I15">
        <v>22.330462049156498</v>
      </c>
      <c r="J15">
        <v>3.0165620036812202</v>
      </c>
      <c r="K15">
        <v>4.4781876783323099E-2</v>
      </c>
      <c r="L15">
        <v>112.169321415193</v>
      </c>
      <c r="M15">
        <v>2.4810864627357399</v>
      </c>
      <c r="N15">
        <v>4.4479090834680303E-2</v>
      </c>
      <c r="O15">
        <v>2.4846296984517799</v>
      </c>
      <c r="P15">
        <v>2.5502421996179301</v>
      </c>
      <c r="Q15">
        <v>2.4548381472582799</v>
      </c>
      <c r="R15">
        <v>2.5760010438047898</v>
      </c>
      <c r="S15">
        <v>2.5602718962515998</v>
      </c>
      <c r="T15">
        <v>0.15462869214551</v>
      </c>
      <c r="U15" t="s">
        <v>114</v>
      </c>
      <c r="V15">
        <v>32.641227797264698</v>
      </c>
      <c r="W15">
        <v>6.34055118786883E-2</v>
      </c>
      <c r="X15">
        <v>-8.4391386869355092</v>
      </c>
      <c r="Y15">
        <v>-1.79765128122121</v>
      </c>
      <c r="Z15">
        <v>-0.205880703674969</v>
      </c>
      <c r="AA15">
        <v>-4.3043696969239704</v>
      </c>
      <c r="AB15">
        <v>0.34280737779604697</v>
      </c>
      <c r="AC15">
        <v>-3.2198664557847301</v>
      </c>
      <c r="AD15">
        <v>1.70325827912582</v>
      </c>
      <c r="AE15" t="s">
        <v>114</v>
      </c>
      <c r="AF15" t="s">
        <v>16</v>
      </c>
      <c r="AG15" t="s">
        <v>16</v>
      </c>
      <c r="AH15">
        <v>1157.06959250511</v>
      </c>
    </row>
    <row r="16" spans="1:34" x14ac:dyDescent="0.25">
      <c r="A16" t="s">
        <v>13</v>
      </c>
      <c r="B16">
        <v>17</v>
      </c>
      <c r="C16" t="s">
        <v>146</v>
      </c>
      <c r="D16" t="s">
        <v>147</v>
      </c>
      <c r="E16" t="s">
        <v>112</v>
      </c>
      <c r="F16">
        <v>162</v>
      </c>
      <c r="G16" t="s">
        <v>113</v>
      </c>
      <c r="H16">
        <v>9</v>
      </c>
      <c r="I16">
        <v>29.158725964378199</v>
      </c>
      <c r="J16">
        <v>3.87561873176658</v>
      </c>
      <c r="K16">
        <v>3.4295051204282702E-2</v>
      </c>
      <c r="L16">
        <v>96.588306113336401</v>
      </c>
      <c r="M16">
        <v>2.4445827326506899</v>
      </c>
      <c r="N16">
        <v>2.6386386427614199E-2</v>
      </c>
      <c r="O16">
        <v>2.44812596836673</v>
      </c>
      <c r="P16">
        <v>2.5105885924199498</v>
      </c>
      <c r="Q16">
        <v>2.3904367158873501</v>
      </c>
      <c r="R16">
        <v>2.5090325495786301</v>
      </c>
      <c r="S16">
        <v>2.4922616328713998</v>
      </c>
      <c r="T16">
        <v>0.15462869214551</v>
      </c>
      <c r="U16" t="s">
        <v>114</v>
      </c>
      <c r="V16">
        <v>30.1760721448629</v>
      </c>
      <c r="W16">
        <v>3.85826136358371E-2</v>
      </c>
      <c r="X16">
        <v>-10.806225915459599</v>
      </c>
      <c r="Y16">
        <v>-4.1647385097453302</v>
      </c>
      <c r="Z16">
        <v>-2.5701479842435799</v>
      </c>
      <c r="AA16">
        <v>-7.2657047140894697</v>
      </c>
      <c r="AB16">
        <v>-2.60329318886127</v>
      </c>
      <c r="AC16">
        <v>-4.0772051307205501</v>
      </c>
      <c r="AD16">
        <v>1.70325827912582</v>
      </c>
      <c r="AE16" t="s">
        <v>114</v>
      </c>
      <c r="AF16" t="s">
        <v>16</v>
      </c>
      <c r="AG16" t="s">
        <v>16</v>
      </c>
      <c r="AH16">
        <v>1546.2995080696401</v>
      </c>
    </row>
    <row r="17" spans="1:34" x14ac:dyDescent="0.25">
      <c r="A17" t="s">
        <v>13</v>
      </c>
      <c r="B17">
        <v>18</v>
      </c>
      <c r="C17" t="s">
        <v>148</v>
      </c>
      <c r="D17" t="s">
        <v>149</v>
      </c>
      <c r="E17" t="s">
        <v>117</v>
      </c>
      <c r="F17">
        <v>160</v>
      </c>
      <c r="G17" t="s">
        <v>118</v>
      </c>
      <c r="H17">
        <v>9</v>
      </c>
      <c r="I17">
        <v>27.8918498880271</v>
      </c>
      <c r="J17">
        <v>3.8115473788709902</v>
      </c>
      <c r="K17">
        <v>3.5852767170859501E-2</v>
      </c>
      <c r="L17">
        <v>95.389725449629594</v>
      </c>
      <c r="M17">
        <v>-41.725575503061798</v>
      </c>
      <c r="N17">
        <v>3.23437141460838E-2</v>
      </c>
      <c r="O17">
        <v>-41.722032267345803</v>
      </c>
      <c r="P17">
        <v>-41.662719520405503</v>
      </c>
      <c r="Q17">
        <v>-41.775577587574503</v>
      </c>
      <c r="R17">
        <v>-41.6595488167385</v>
      </c>
      <c r="S17">
        <v>-42.363410972047603</v>
      </c>
      <c r="T17">
        <v>0.15462869214551</v>
      </c>
      <c r="U17" t="s">
        <v>114</v>
      </c>
      <c r="V17">
        <v>30.309441100902401</v>
      </c>
      <c r="W17">
        <v>4.5983990433882002E-2</v>
      </c>
      <c r="X17">
        <v>-10.6781626216814</v>
      </c>
      <c r="Y17">
        <v>-4.0366752159670698</v>
      </c>
      <c r="Z17">
        <v>-2.4392647425098199</v>
      </c>
      <c r="AA17">
        <v>-7.0493716897342402</v>
      </c>
      <c r="AB17">
        <v>-2.3717257139978698</v>
      </c>
      <c r="AC17">
        <v>-4.0098171554747202</v>
      </c>
      <c r="AD17">
        <v>1.70325827912582</v>
      </c>
      <c r="AE17" t="s">
        <v>114</v>
      </c>
      <c r="AF17" t="s">
        <v>16</v>
      </c>
      <c r="AG17" t="s">
        <v>16</v>
      </c>
      <c r="AH17">
        <v>1474.0840702436899</v>
      </c>
    </row>
    <row r="18" spans="1:34" x14ac:dyDescent="0.25">
      <c r="A18" t="s">
        <v>13</v>
      </c>
      <c r="B18">
        <v>19</v>
      </c>
      <c r="C18" t="s">
        <v>150</v>
      </c>
      <c r="D18" t="s">
        <v>14</v>
      </c>
      <c r="E18" t="s">
        <v>15</v>
      </c>
      <c r="F18">
        <v>1</v>
      </c>
      <c r="G18" t="s">
        <v>151</v>
      </c>
      <c r="H18">
        <v>1</v>
      </c>
      <c r="I18">
        <v>0.170424740705588</v>
      </c>
      <c r="K18">
        <v>5.8676926592924596</v>
      </c>
      <c r="L18">
        <v>6838.99923414562</v>
      </c>
      <c r="M18">
        <v>-15.598824713657701</v>
      </c>
      <c r="O18">
        <v>-15.5952814779417</v>
      </c>
      <c r="P18">
        <v>-15.5391186081143</v>
      </c>
      <c r="Q18">
        <v>-0.13460602361738</v>
      </c>
      <c r="R18">
        <v>-2.11443156365618E-2</v>
      </c>
      <c r="S18">
        <v>-7.7274937872575902E-2</v>
      </c>
      <c r="T18">
        <v>0.15462869214551</v>
      </c>
      <c r="U18" t="s">
        <v>114</v>
      </c>
      <c r="V18">
        <v>28.328338731142601</v>
      </c>
      <c r="X18">
        <v>-12.580453097046799</v>
      </c>
      <c r="Y18">
        <v>-5.9389656913324496</v>
      </c>
      <c r="Z18">
        <v>-4.3387352699196899</v>
      </c>
      <c r="AA18">
        <v>321.51611700063398</v>
      </c>
      <c r="AB18">
        <v>326.208997426878</v>
      </c>
      <c r="AC18">
        <v>91.609784217019595</v>
      </c>
      <c r="AD18">
        <v>1.70325827912582</v>
      </c>
      <c r="AE18" t="s">
        <v>114</v>
      </c>
      <c r="AF18" t="s">
        <v>16</v>
      </c>
      <c r="AG18" t="s">
        <v>16</v>
      </c>
      <c r="AH18">
        <v>-106.113781419182</v>
      </c>
    </row>
    <row r="19" spans="1:34" x14ac:dyDescent="0.25">
      <c r="A19" t="s">
        <v>13</v>
      </c>
      <c r="B19">
        <v>21</v>
      </c>
      <c r="C19" t="s">
        <v>152</v>
      </c>
      <c r="D19" t="s">
        <v>17</v>
      </c>
      <c r="E19" t="s">
        <v>18</v>
      </c>
      <c r="F19">
        <v>1</v>
      </c>
      <c r="G19" t="s">
        <v>151</v>
      </c>
      <c r="H19">
        <v>9</v>
      </c>
      <c r="I19">
        <v>17.626146047598802</v>
      </c>
      <c r="J19">
        <v>2.4032793354366602</v>
      </c>
      <c r="K19">
        <v>5.6733899588686902E-2</v>
      </c>
      <c r="L19">
        <v>12143.047227625901</v>
      </c>
      <c r="M19">
        <v>20.732310401194098</v>
      </c>
      <c r="N19">
        <v>4.7559143276362202E-2</v>
      </c>
      <c r="O19">
        <v>20.7358536369101</v>
      </c>
      <c r="P19">
        <v>20.7857167525116</v>
      </c>
      <c r="Q19">
        <v>20.737857595184501</v>
      </c>
      <c r="R19">
        <v>20.846185177454799</v>
      </c>
      <c r="S19">
        <v>21.114668994356201</v>
      </c>
      <c r="T19">
        <v>0.15462869214551</v>
      </c>
      <c r="U19" t="s">
        <v>114</v>
      </c>
      <c r="V19">
        <v>42.387795716364003</v>
      </c>
      <c r="W19">
        <v>5.5470496808026501E-2</v>
      </c>
      <c r="X19">
        <v>0.91969284192308698</v>
      </c>
      <c r="Y19">
        <v>7.5611802476373899</v>
      </c>
      <c r="Z19">
        <v>9.1670505649611709</v>
      </c>
      <c r="AA19">
        <v>5.7317366724806904</v>
      </c>
      <c r="AB19">
        <v>10.4550859997416</v>
      </c>
      <c r="AC19">
        <v>-0.27711302352247402</v>
      </c>
      <c r="AD19">
        <v>1.70325827912582</v>
      </c>
      <c r="AE19" t="s">
        <v>114</v>
      </c>
      <c r="AF19" t="s">
        <v>16</v>
      </c>
      <c r="AG19" t="s">
        <v>16</v>
      </c>
      <c r="AH19">
        <v>888.91057832386696</v>
      </c>
    </row>
    <row r="20" spans="1:34" x14ac:dyDescent="0.25">
      <c r="A20" t="s">
        <v>13</v>
      </c>
      <c r="B20">
        <v>22</v>
      </c>
      <c r="C20" t="s">
        <v>153</v>
      </c>
      <c r="D20" t="s">
        <v>19</v>
      </c>
      <c r="E20" t="s">
        <v>20</v>
      </c>
      <c r="F20">
        <v>1</v>
      </c>
      <c r="G20" t="s">
        <v>151</v>
      </c>
      <c r="H20">
        <v>9</v>
      </c>
      <c r="I20">
        <v>32.043799567528701</v>
      </c>
      <c r="J20">
        <v>4.4075437075910404</v>
      </c>
      <c r="K20">
        <v>3.1207285449798498E-2</v>
      </c>
      <c r="L20">
        <v>16523.9562074731</v>
      </c>
      <c r="M20">
        <v>-10.7739545762016</v>
      </c>
      <c r="N20">
        <v>2.5105542307072098E-2</v>
      </c>
      <c r="O20">
        <v>-10.7704113404856</v>
      </c>
      <c r="P20">
        <v>-10.723698101997</v>
      </c>
      <c r="Q20">
        <v>-10.8363148581885</v>
      </c>
      <c r="R20">
        <v>-10.7305543387734</v>
      </c>
      <c r="S20">
        <v>-10.953281703985301</v>
      </c>
      <c r="T20">
        <v>0.15462869214551</v>
      </c>
      <c r="U20" t="s">
        <v>114</v>
      </c>
      <c r="V20">
        <v>42.350854216814902</v>
      </c>
      <c r="W20">
        <v>3.4527384923802501E-2</v>
      </c>
      <c r="X20">
        <v>0.88422094314058797</v>
      </c>
      <c r="Y20">
        <v>7.5257083488548897</v>
      </c>
      <c r="Z20">
        <v>9.1343986141341702</v>
      </c>
      <c r="AA20">
        <v>4.2497704185470599</v>
      </c>
      <c r="AB20">
        <v>8.9883541963161306</v>
      </c>
      <c r="AC20">
        <v>-0.703943633131215</v>
      </c>
      <c r="AD20">
        <v>1.70325827912582</v>
      </c>
      <c r="AE20" t="s">
        <v>114</v>
      </c>
      <c r="AF20" t="s">
        <v>16</v>
      </c>
      <c r="AG20" t="s">
        <v>16</v>
      </c>
      <c r="AH20">
        <v>1710.7566774020099</v>
      </c>
    </row>
    <row r="21" spans="1:34" x14ac:dyDescent="0.25">
      <c r="A21" t="s">
        <v>13</v>
      </c>
      <c r="B21">
        <v>23</v>
      </c>
      <c r="C21" t="s">
        <v>154</v>
      </c>
      <c r="D21" t="s">
        <v>21</v>
      </c>
      <c r="E21" t="s">
        <v>22</v>
      </c>
      <c r="F21">
        <v>1</v>
      </c>
      <c r="G21" t="s">
        <v>151</v>
      </c>
      <c r="H21">
        <v>9</v>
      </c>
      <c r="I21">
        <v>44.024084730017499</v>
      </c>
      <c r="J21">
        <v>5.9567955340329197</v>
      </c>
      <c r="K21">
        <v>2.2714839073489201E-2</v>
      </c>
      <c r="L21">
        <v>20164.253068326801</v>
      </c>
      <c r="M21">
        <v>-7.7585699500348504</v>
      </c>
      <c r="N21">
        <v>1.7435905882913699E-2</v>
      </c>
      <c r="O21">
        <v>-7.7550267143188201</v>
      </c>
      <c r="P21">
        <v>-7.7114633529431797</v>
      </c>
      <c r="Q21">
        <v>-7.8435223625389199</v>
      </c>
      <c r="R21">
        <v>-7.7403289059790303</v>
      </c>
      <c r="S21">
        <v>-7.9165400002860702</v>
      </c>
      <c r="T21">
        <v>0.15462869214551</v>
      </c>
      <c r="U21" t="s">
        <v>114</v>
      </c>
      <c r="V21">
        <v>42.453912249731601</v>
      </c>
      <c r="W21">
        <v>2.9140447577549199E-2</v>
      </c>
      <c r="X21">
        <v>0.98317913804248003</v>
      </c>
      <c r="Y21">
        <v>7.6246665437567804</v>
      </c>
      <c r="Z21">
        <v>9.2361767569915791</v>
      </c>
      <c r="AA21">
        <v>3.8674945697204199</v>
      </c>
      <c r="AB21">
        <v>8.6213127979976694</v>
      </c>
      <c r="AC21">
        <v>-0.81075559659313401</v>
      </c>
      <c r="AD21">
        <v>1.70325827912582</v>
      </c>
      <c r="AE21" t="s">
        <v>114</v>
      </c>
      <c r="AF21" t="s">
        <v>16</v>
      </c>
      <c r="AG21" t="s">
        <v>16</v>
      </c>
      <c r="AH21">
        <v>2393.6660435499002</v>
      </c>
    </row>
    <row r="22" spans="1:34" x14ac:dyDescent="0.25">
      <c r="A22" t="s">
        <v>13</v>
      </c>
      <c r="B22">
        <v>24</v>
      </c>
      <c r="C22" t="s">
        <v>155</v>
      </c>
      <c r="D22" t="s">
        <v>23</v>
      </c>
      <c r="E22" t="s">
        <v>24</v>
      </c>
      <c r="F22">
        <v>1</v>
      </c>
      <c r="G22" t="s">
        <v>151</v>
      </c>
      <c r="H22">
        <v>9</v>
      </c>
      <c r="I22">
        <v>33.306330807931502</v>
      </c>
      <c r="J22">
        <v>4.5320997680885799</v>
      </c>
      <c r="K22">
        <v>3.00243219755045E-2</v>
      </c>
      <c r="L22">
        <v>16907.585515860399</v>
      </c>
      <c r="M22">
        <v>-13.741185749374299</v>
      </c>
      <c r="N22">
        <v>3.7511192296588398E-2</v>
      </c>
      <c r="O22">
        <v>-13.7376425136582</v>
      </c>
      <c r="P22">
        <v>-13.697229029395499</v>
      </c>
      <c r="Q22">
        <v>-13.806693023879401</v>
      </c>
      <c r="R22">
        <v>-13.706066630174799</v>
      </c>
      <c r="S22">
        <v>-13.9750813870694</v>
      </c>
      <c r="T22">
        <v>0.15462869214551</v>
      </c>
      <c r="U22" t="s">
        <v>114</v>
      </c>
      <c r="V22">
        <v>43.653885081173797</v>
      </c>
      <c r="W22">
        <v>3.5900000803657198E-2</v>
      </c>
      <c r="X22">
        <v>2.1354148441794898</v>
      </c>
      <c r="Y22">
        <v>8.7769022498937908</v>
      </c>
      <c r="Z22">
        <v>10.391232411084101</v>
      </c>
      <c r="AA22">
        <v>5.4339303612785201</v>
      </c>
      <c r="AB22">
        <v>10.2029830400639</v>
      </c>
      <c r="AC22">
        <v>-0.35047698802646099</v>
      </c>
      <c r="AD22">
        <v>1.70325827912582</v>
      </c>
      <c r="AE22" t="s">
        <v>114</v>
      </c>
      <c r="AF22" t="s">
        <v>16</v>
      </c>
      <c r="AG22" t="s">
        <v>16</v>
      </c>
      <c r="AH22">
        <v>1782.7244475703701</v>
      </c>
    </row>
    <row r="23" spans="1:34" x14ac:dyDescent="0.25">
      <c r="A23" t="s">
        <v>13</v>
      </c>
      <c r="B23">
        <v>25</v>
      </c>
      <c r="C23" t="s">
        <v>156</v>
      </c>
      <c r="D23" t="s">
        <v>25</v>
      </c>
      <c r="E23" t="s">
        <v>26</v>
      </c>
      <c r="F23">
        <v>1</v>
      </c>
      <c r="G23" t="s">
        <v>151</v>
      </c>
      <c r="H23">
        <v>9</v>
      </c>
      <c r="I23">
        <v>16.562385120702402</v>
      </c>
      <c r="J23">
        <v>2.2619746587895202</v>
      </c>
      <c r="K23">
        <v>6.0377777277382201E-2</v>
      </c>
      <c r="L23">
        <v>11819.815726008201</v>
      </c>
      <c r="M23">
        <v>-13.369344297084099</v>
      </c>
      <c r="N23">
        <v>6.4510002172986997E-2</v>
      </c>
      <c r="O23">
        <v>-13.365801061368099</v>
      </c>
      <c r="P23">
        <v>-13.328537454218299</v>
      </c>
      <c r="Q23">
        <v>-13.354103434545999</v>
      </c>
      <c r="R23">
        <v>-13.2560441036965</v>
      </c>
      <c r="S23">
        <v>-13.518058261397</v>
      </c>
      <c r="T23">
        <v>0.15462869214551</v>
      </c>
      <c r="U23" t="s">
        <v>114</v>
      </c>
      <c r="V23">
        <v>43.477485089751703</v>
      </c>
      <c r="W23">
        <v>5.9877681453755299E-2</v>
      </c>
      <c r="X23">
        <v>1.9660323687158201</v>
      </c>
      <c r="Y23">
        <v>8.60751977443012</v>
      </c>
      <c r="Z23">
        <v>10.224669883575899</v>
      </c>
      <c r="AA23">
        <v>6.9845606346505704</v>
      </c>
      <c r="AB23">
        <v>11.7688477639442</v>
      </c>
      <c r="AC23">
        <v>0.105202089155689</v>
      </c>
      <c r="AD23">
        <v>1.70325827912582</v>
      </c>
      <c r="AE23" t="s">
        <v>114</v>
      </c>
      <c r="AF23" t="s">
        <v>16</v>
      </c>
      <c r="AG23" t="s">
        <v>16</v>
      </c>
      <c r="AH23">
        <v>828.27326539960995</v>
      </c>
    </row>
    <row r="24" spans="1:34" x14ac:dyDescent="0.25">
      <c r="A24" t="s">
        <v>13</v>
      </c>
      <c r="B24">
        <v>26</v>
      </c>
      <c r="C24" t="s">
        <v>157</v>
      </c>
      <c r="D24" t="s">
        <v>27</v>
      </c>
      <c r="E24" t="s">
        <v>28</v>
      </c>
      <c r="F24">
        <v>1</v>
      </c>
      <c r="G24" t="s">
        <v>151</v>
      </c>
      <c r="H24">
        <v>9</v>
      </c>
      <c r="I24">
        <v>31.164485032355</v>
      </c>
      <c r="J24">
        <v>4.2329268082954403</v>
      </c>
      <c r="K24">
        <v>3.2087807610547699E-2</v>
      </c>
      <c r="L24">
        <v>16256.770084715499</v>
      </c>
      <c r="M24">
        <v>-14.002327184764599</v>
      </c>
      <c r="N24">
        <v>4.3843880354875402E-2</v>
      </c>
      <c r="O24">
        <v>-13.998783949048599</v>
      </c>
      <c r="P24">
        <v>-13.964670219011699</v>
      </c>
      <c r="Q24">
        <v>-14.062345047300401</v>
      </c>
      <c r="R24">
        <v>-13.966852779306199</v>
      </c>
      <c r="S24">
        <v>-14.239924353799999</v>
      </c>
      <c r="T24">
        <v>0.15462869214551</v>
      </c>
      <c r="U24" t="s">
        <v>114</v>
      </c>
      <c r="V24">
        <v>43.155971066167197</v>
      </c>
      <c r="W24">
        <v>0.213826283550347</v>
      </c>
      <c r="X24">
        <v>1.6573087640716699</v>
      </c>
      <c r="Y24">
        <v>8.2987961697859696</v>
      </c>
      <c r="Z24">
        <v>9.9187662268872892</v>
      </c>
      <c r="AA24">
        <v>5.0727540199439396</v>
      </c>
      <c r="AB24">
        <v>9.8722755997457092</v>
      </c>
      <c r="AC24">
        <v>-0.446715480996693</v>
      </c>
      <c r="AD24">
        <v>1.70325827912582</v>
      </c>
      <c r="AE24" t="s">
        <v>114</v>
      </c>
      <c r="AF24" t="s">
        <v>16</v>
      </c>
      <c r="AG24" t="s">
        <v>16</v>
      </c>
      <c r="AH24">
        <v>1660.6333185907999</v>
      </c>
    </row>
    <row r="25" spans="1:34" x14ac:dyDescent="0.25">
      <c r="A25" t="s">
        <v>13</v>
      </c>
      <c r="B25">
        <v>27</v>
      </c>
      <c r="C25" t="s">
        <v>158</v>
      </c>
      <c r="D25" t="s">
        <v>29</v>
      </c>
      <c r="E25" t="s">
        <v>30</v>
      </c>
      <c r="F25">
        <v>1</v>
      </c>
      <c r="G25" t="s">
        <v>151</v>
      </c>
      <c r="H25">
        <v>9</v>
      </c>
      <c r="I25">
        <v>2.22725003448104</v>
      </c>
      <c r="J25">
        <v>0.30116723561235298</v>
      </c>
      <c r="K25">
        <v>0.44898416635696897</v>
      </c>
      <c r="L25">
        <v>7463.9805729620803</v>
      </c>
      <c r="M25">
        <v>-7.0947817039112797</v>
      </c>
      <c r="N25">
        <v>0.12913438137591099</v>
      </c>
      <c r="O25">
        <v>-7.0912384681952396</v>
      </c>
      <c r="P25">
        <v>-7.0602746152713198</v>
      </c>
      <c r="Q25">
        <v>-6.0457461168768001</v>
      </c>
      <c r="R25">
        <v>-5.9528209117378204</v>
      </c>
      <c r="S25">
        <v>-6.1012253379613197</v>
      </c>
      <c r="T25">
        <v>0.15462869214551</v>
      </c>
      <c r="U25" t="s">
        <v>114</v>
      </c>
      <c r="V25">
        <v>44.393756906013401</v>
      </c>
      <c r="W25">
        <v>7.7830430114950597E-2</v>
      </c>
      <c r="X25">
        <v>2.8458532076216101</v>
      </c>
      <c r="Y25">
        <v>9.4873406133359097</v>
      </c>
      <c r="Z25">
        <v>11.1101306183927</v>
      </c>
      <c r="AA25">
        <v>29.8852004165172</v>
      </c>
      <c r="AB25">
        <v>34.699956446827102</v>
      </c>
      <c r="AC25">
        <v>6.7783369289817097</v>
      </c>
      <c r="AD25">
        <v>1.70325827912582</v>
      </c>
      <c r="AE25" t="s">
        <v>114</v>
      </c>
      <c r="AF25" t="s">
        <v>16</v>
      </c>
      <c r="AG25" t="s">
        <v>16</v>
      </c>
      <c r="AH25">
        <v>11.130945112631</v>
      </c>
    </row>
    <row r="26" spans="1:34" x14ac:dyDescent="0.25">
      <c r="A26" t="s">
        <v>13</v>
      </c>
      <c r="B26">
        <v>28</v>
      </c>
      <c r="C26" t="s">
        <v>159</v>
      </c>
      <c r="D26" t="s">
        <v>160</v>
      </c>
      <c r="E26" t="s">
        <v>112</v>
      </c>
      <c r="F26">
        <v>176</v>
      </c>
      <c r="G26" t="s">
        <v>113</v>
      </c>
      <c r="H26">
        <v>9</v>
      </c>
      <c r="I26">
        <v>32.0864633325087</v>
      </c>
      <c r="J26">
        <v>4.3914170896637499</v>
      </c>
      <c r="K26">
        <v>3.1165790683663201E-2</v>
      </c>
      <c r="L26">
        <v>93.959772176400406</v>
      </c>
      <c r="M26">
        <v>2.5280015821692201</v>
      </c>
      <c r="N26">
        <v>3.1459094474487401E-2</v>
      </c>
      <c r="O26">
        <v>2.5315448178852602</v>
      </c>
      <c r="P26">
        <v>2.5593587936962399</v>
      </c>
      <c r="Q26">
        <v>2.4655309132418899</v>
      </c>
      <c r="R26">
        <v>2.5558890555256402</v>
      </c>
      <c r="S26">
        <v>2.5398470437031002</v>
      </c>
      <c r="T26">
        <v>0.15462869214551</v>
      </c>
      <c r="U26" t="s">
        <v>114</v>
      </c>
      <c r="V26">
        <v>30.672204673037701</v>
      </c>
      <c r="W26">
        <v>3.4772971970475297E-2</v>
      </c>
      <c r="X26">
        <v>-10.329830451362399</v>
      </c>
      <c r="Y26">
        <v>-3.6883430456480699</v>
      </c>
      <c r="Z26">
        <v>-2.0627330926357401</v>
      </c>
      <c r="AA26">
        <v>-6.96663232363783</v>
      </c>
      <c r="AB26">
        <v>-2.13664184281971</v>
      </c>
      <c r="AC26">
        <v>-3.9414058809596302</v>
      </c>
      <c r="AD26">
        <v>1.70325827912582</v>
      </c>
      <c r="AE26" t="s">
        <v>114</v>
      </c>
      <c r="AF26" t="s">
        <v>16</v>
      </c>
      <c r="AG26" t="s">
        <v>16</v>
      </c>
      <c r="AH26">
        <v>1713.1886299227399</v>
      </c>
    </row>
    <row r="27" spans="1:34" x14ac:dyDescent="0.25">
      <c r="A27" t="s">
        <v>13</v>
      </c>
      <c r="B27">
        <v>29</v>
      </c>
      <c r="C27" t="s">
        <v>161</v>
      </c>
      <c r="D27" t="s">
        <v>162</v>
      </c>
      <c r="E27" t="s">
        <v>121</v>
      </c>
      <c r="F27">
        <v>160</v>
      </c>
      <c r="G27" t="s">
        <v>122</v>
      </c>
      <c r="H27">
        <v>9</v>
      </c>
      <c r="I27">
        <v>26.239381917481499</v>
      </c>
      <c r="J27">
        <v>3.5526379037385398</v>
      </c>
      <c r="K27">
        <v>3.8110653793021303E-2</v>
      </c>
      <c r="L27">
        <v>92.251510308957506</v>
      </c>
      <c r="M27">
        <v>-3.1514728571437498</v>
      </c>
      <c r="N27">
        <v>4.4619499215073598E-2</v>
      </c>
      <c r="O27">
        <v>-3.1479296214277199</v>
      </c>
      <c r="P27">
        <v>-3.12326552272966</v>
      </c>
      <c r="Q27">
        <v>-3.19546837217099</v>
      </c>
      <c r="R27">
        <v>-3.1076772927424701</v>
      </c>
      <c r="S27">
        <v>-3.21182235648017</v>
      </c>
      <c r="T27">
        <v>0.15462869214551</v>
      </c>
      <c r="U27" t="s">
        <v>114</v>
      </c>
      <c r="V27">
        <v>30.820667465052502</v>
      </c>
      <c r="W27">
        <v>4.6248896877775801E-2</v>
      </c>
      <c r="X27">
        <v>-10.1872737821529</v>
      </c>
      <c r="Y27">
        <v>-3.5457863764385902</v>
      </c>
      <c r="Z27">
        <v>-1.9173564754707499</v>
      </c>
      <c r="AA27">
        <v>-6.43053716043437</v>
      </c>
      <c r="AB27">
        <v>-1.5853122291080699</v>
      </c>
      <c r="AC27">
        <v>-3.78096458244391</v>
      </c>
      <c r="AD27">
        <v>1.70325827912582</v>
      </c>
      <c r="AE27" t="s">
        <v>114</v>
      </c>
      <c r="AF27" t="s">
        <v>16</v>
      </c>
      <c r="AG27" t="s">
        <v>16</v>
      </c>
      <c r="AH27">
        <v>1379.8888287248701</v>
      </c>
    </row>
    <row r="28" spans="1:34" x14ac:dyDescent="0.25">
      <c r="A28" t="s">
        <v>13</v>
      </c>
      <c r="B28">
        <v>30</v>
      </c>
      <c r="C28" t="s">
        <v>163</v>
      </c>
      <c r="D28" t="s">
        <v>164</v>
      </c>
      <c r="E28" t="s">
        <v>117</v>
      </c>
      <c r="F28">
        <v>143</v>
      </c>
      <c r="G28" t="s">
        <v>118</v>
      </c>
      <c r="H28">
        <v>9</v>
      </c>
      <c r="I28">
        <v>26.478981435236498</v>
      </c>
      <c r="J28">
        <v>3.5144578783208198</v>
      </c>
      <c r="K28">
        <v>3.77658031312815E-2</v>
      </c>
      <c r="L28">
        <v>103.727592357641</v>
      </c>
      <c r="M28">
        <v>-41.669254208805398</v>
      </c>
      <c r="N28">
        <v>3.4563964264865098E-2</v>
      </c>
      <c r="O28">
        <v>-41.665710973089404</v>
      </c>
      <c r="P28">
        <v>-41.644196751504303</v>
      </c>
      <c r="Q28">
        <v>-41.714167116867998</v>
      </c>
      <c r="R28">
        <v>-41.628943100294798</v>
      </c>
      <c r="S28">
        <v>-42.332329149761897</v>
      </c>
      <c r="T28">
        <v>0.15462869214551</v>
      </c>
      <c r="U28" t="s">
        <v>114</v>
      </c>
      <c r="V28">
        <v>30.9809783502571</v>
      </c>
      <c r="W28">
        <v>5.0341157987277702E-2</v>
      </c>
      <c r="X28">
        <v>-10.033340358682601</v>
      </c>
      <c r="Y28">
        <v>-3.3918529529683399</v>
      </c>
      <c r="Z28">
        <v>-1.7606031040449901</v>
      </c>
      <c r="AA28">
        <v>-6.2961450883107002</v>
      </c>
      <c r="AB28">
        <v>-1.4356857064762301</v>
      </c>
      <c r="AC28">
        <v>-3.7374220754092602</v>
      </c>
      <c r="AD28">
        <v>1.70325827912582</v>
      </c>
      <c r="AE28" t="s">
        <v>114</v>
      </c>
      <c r="AF28" t="s">
        <v>16</v>
      </c>
      <c r="AG28" t="s">
        <v>16</v>
      </c>
      <c r="AH28">
        <v>1393.54666345753</v>
      </c>
    </row>
    <row r="29" spans="1:34" x14ac:dyDescent="0.25">
      <c r="A29" t="s">
        <v>13</v>
      </c>
      <c r="B29">
        <v>31</v>
      </c>
      <c r="C29" t="s">
        <v>165</v>
      </c>
      <c r="D29" t="s">
        <v>31</v>
      </c>
      <c r="E29" t="s">
        <v>32</v>
      </c>
      <c r="F29">
        <v>1</v>
      </c>
      <c r="G29" t="s">
        <v>151</v>
      </c>
      <c r="H29">
        <v>9</v>
      </c>
      <c r="I29">
        <v>1.0633908542728301</v>
      </c>
      <c r="J29">
        <v>0.144615729517627</v>
      </c>
      <c r="K29">
        <v>0.94038800125267596</v>
      </c>
      <c r="L29">
        <v>7110.3334883790403</v>
      </c>
      <c r="M29">
        <v>-17.422389046453802</v>
      </c>
      <c r="N29">
        <v>0.38992491018916903</v>
      </c>
      <c r="O29">
        <v>-17.4188458107378</v>
      </c>
      <c r="P29">
        <v>-17.4004814662656</v>
      </c>
      <c r="Q29">
        <v>-15.0660906186933</v>
      </c>
      <c r="R29">
        <v>-14.983433664975299</v>
      </c>
      <c r="S29">
        <v>-15.2723192819007</v>
      </c>
      <c r="T29">
        <v>0.15462869214551</v>
      </c>
      <c r="U29" t="s">
        <v>114</v>
      </c>
      <c r="V29">
        <v>43.744752912001701</v>
      </c>
      <c r="W29">
        <v>0.25172357669331602</v>
      </c>
      <c r="X29">
        <v>2.2226677856424999</v>
      </c>
      <c r="Y29">
        <v>8.8641551913568009</v>
      </c>
      <c r="Z29">
        <v>10.4982249882357</v>
      </c>
      <c r="AA29">
        <v>57.107967043202898</v>
      </c>
      <c r="AB29">
        <v>61.983660875545603</v>
      </c>
      <c r="AC29">
        <v>14.718111717049499</v>
      </c>
      <c r="AD29">
        <v>1.70325827912582</v>
      </c>
      <c r="AE29" t="s">
        <v>114</v>
      </c>
      <c r="AF29" t="s">
        <v>16</v>
      </c>
      <c r="AG29" t="s">
        <v>16</v>
      </c>
      <c r="AH29">
        <v>-55.212244908421397</v>
      </c>
    </row>
    <row r="30" spans="1:34" x14ac:dyDescent="0.25">
      <c r="A30" t="s">
        <v>13</v>
      </c>
      <c r="B30">
        <v>32</v>
      </c>
      <c r="C30" t="s">
        <v>166</v>
      </c>
      <c r="D30" t="s">
        <v>33</v>
      </c>
      <c r="E30" t="s">
        <v>34</v>
      </c>
      <c r="F30">
        <v>1</v>
      </c>
      <c r="G30" t="s">
        <v>151</v>
      </c>
      <c r="H30">
        <v>9</v>
      </c>
      <c r="I30">
        <v>0.72658865801738604</v>
      </c>
      <c r="J30">
        <v>9.0994506604911596E-2</v>
      </c>
      <c r="K30">
        <v>1.37629453607033</v>
      </c>
      <c r="L30">
        <v>7007.9936891899297</v>
      </c>
      <c r="M30">
        <v>-18.133979536077099</v>
      </c>
      <c r="N30">
        <v>0.25064266696571502</v>
      </c>
      <c r="O30">
        <v>-18.130436300361101</v>
      </c>
      <c r="P30">
        <v>-18.115221833001801</v>
      </c>
      <c r="Q30">
        <v>-14.6180556139049</v>
      </c>
      <c r="R30">
        <v>-14.537965723042101</v>
      </c>
      <c r="S30">
        <v>-14.819921592384301</v>
      </c>
      <c r="T30">
        <v>0.15462869214551</v>
      </c>
      <c r="U30" t="s">
        <v>114</v>
      </c>
      <c r="V30">
        <v>43.559675425748999</v>
      </c>
      <c r="W30">
        <v>0.284876748804543</v>
      </c>
      <c r="X30">
        <v>2.04495302204568</v>
      </c>
      <c r="Y30">
        <v>8.6864404277599796</v>
      </c>
      <c r="Z30">
        <v>10.3233301725943</v>
      </c>
      <c r="AA30">
        <v>81.631387281550403</v>
      </c>
      <c r="AB30">
        <v>86.522315564401197</v>
      </c>
      <c r="AC30">
        <v>21.859055218350701</v>
      </c>
      <c r="AD30">
        <v>1.70325827912582</v>
      </c>
      <c r="AE30" t="s">
        <v>114</v>
      </c>
      <c r="AF30" t="s">
        <v>16</v>
      </c>
      <c r="AG30" t="s">
        <v>16</v>
      </c>
      <c r="AH30">
        <v>-74.4109009706481</v>
      </c>
    </row>
    <row r="31" spans="1:34" x14ac:dyDescent="0.25">
      <c r="A31" t="s">
        <v>13</v>
      </c>
      <c r="B31">
        <v>33</v>
      </c>
      <c r="C31" t="s">
        <v>167</v>
      </c>
      <c r="D31" t="s">
        <v>35</v>
      </c>
      <c r="E31" t="s">
        <v>36</v>
      </c>
      <c r="F31">
        <v>1</v>
      </c>
      <c r="G31" t="s">
        <v>151</v>
      </c>
      <c r="H31">
        <v>9</v>
      </c>
      <c r="I31">
        <v>18.055673465514001</v>
      </c>
      <c r="J31">
        <v>2.4053876399827101</v>
      </c>
      <c r="K31">
        <v>5.5384253703412399E-2</v>
      </c>
      <c r="L31">
        <v>12273.562260438601</v>
      </c>
      <c r="M31">
        <v>20.137638812798698</v>
      </c>
      <c r="N31">
        <v>5.6229848339866197E-2</v>
      </c>
      <c r="O31">
        <v>20.1411820485148</v>
      </c>
      <c r="P31">
        <v>20.1532466387611</v>
      </c>
      <c r="Q31">
        <v>20.139595595423401</v>
      </c>
      <c r="R31">
        <v>20.217118423431</v>
      </c>
      <c r="S31">
        <v>20.475816409730299</v>
      </c>
      <c r="T31">
        <v>0.15462869214551</v>
      </c>
      <c r="U31" t="s">
        <v>114</v>
      </c>
      <c r="V31">
        <v>41.9930409114409</v>
      </c>
      <c r="W31">
        <v>6.5610030824138493E-2</v>
      </c>
      <c r="X31">
        <v>0.54064210887041997</v>
      </c>
      <c r="Y31">
        <v>7.1821295145847204</v>
      </c>
      <c r="Z31">
        <v>8.8218392073745893</v>
      </c>
      <c r="AA31">
        <v>5.2762067344743002</v>
      </c>
      <c r="AB31">
        <v>10.182369467833301</v>
      </c>
      <c r="AC31">
        <v>-0.35647570134328699</v>
      </c>
      <c r="AD31">
        <v>1.70325827912582</v>
      </c>
      <c r="AE31" t="s">
        <v>114</v>
      </c>
      <c r="AF31" t="s">
        <v>16</v>
      </c>
      <c r="AG31" t="s">
        <v>16</v>
      </c>
      <c r="AH31">
        <v>913.39482830066095</v>
      </c>
    </row>
    <row r="32" spans="1:34" x14ac:dyDescent="0.25">
      <c r="A32" t="s">
        <v>13</v>
      </c>
      <c r="B32">
        <v>34</v>
      </c>
      <c r="C32" t="s">
        <v>168</v>
      </c>
      <c r="D32" t="s">
        <v>37</v>
      </c>
      <c r="E32" t="s">
        <v>38</v>
      </c>
      <c r="F32">
        <v>1</v>
      </c>
      <c r="G32" t="s">
        <v>151</v>
      </c>
      <c r="H32">
        <v>9</v>
      </c>
      <c r="I32">
        <v>33.726030711123997</v>
      </c>
      <c r="J32">
        <v>4.6540303502397196</v>
      </c>
      <c r="K32">
        <v>2.9650687582104499E-2</v>
      </c>
      <c r="L32">
        <v>17035.114386782101</v>
      </c>
      <c r="M32">
        <v>-13.267287286663199</v>
      </c>
      <c r="N32">
        <v>2.10813695008518E-2</v>
      </c>
      <c r="O32">
        <v>-13.2637440509471</v>
      </c>
      <c r="P32">
        <v>-13.2548293378137</v>
      </c>
      <c r="Q32">
        <v>-13.333788526465</v>
      </c>
      <c r="R32">
        <v>-13.2588327613126</v>
      </c>
      <c r="S32">
        <v>-13.5208902996732</v>
      </c>
      <c r="T32">
        <v>0.15462869214551</v>
      </c>
      <c r="U32" t="s">
        <v>114</v>
      </c>
      <c r="V32">
        <v>39.624168713264297</v>
      </c>
      <c r="W32">
        <v>2.8140469167847501E-2</v>
      </c>
      <c r="X32">
        <v>-1.7339919982482499</v>
      </c>
      <c r="Y32">
        <v>4.9074954074660502</v>
      </c>
      <c r="Z32">
        <v>6.5500250482114302</v>
      </c>
      <c r="AA32">
        <v>1.54335110491438</v>
      </c>
      <c r="AB32">
        <v>6.4647482887815499</v>
      </c>
      <c r="AC32">
        <v>-1.43833300507337</v>
      </c>
      <c r="AD32">
        <v>1.70325827912582</v>
      </c>
      <c r="AE32" t="s">
        <v>114</v>
      </c>
      <c r="AF32" t="s">
        <v>16</v>
      </c>
      <c r="AG32" t="s">
        <v>16</v>
      </c>
      <c r="AH32">
        <v>1806.64850204605</v>
      </c>
    </row>
    <row r="33" spans="1:34" x14ac:dyDescent="0.25">
      <c r="A33" t="s">
        <v>13</v>
      </c>
      <c r="B33">
        <v>35</v>
      </c>
      <c r="C33" t="s">
        <v>169</v>
      </c>
      <c r="D33" t="s">
        <v>39</v>
      </c>
      <c r="E33" t="s">
        <v>40</v>
      </c>
      <c r="F33">
        <v>1</v>
      </c>
      <c r="G33" t="s">
        <v>151</v>
      </c>
      <c r="H33">
        <v>9</v>
      </c>
      <c r="I33">
        <v>41.762068053289397</v>
      </c>
      <c r="J33">
        <v>5.70371944967704</v>
      </c>
      <c r="K33">
        <v>2.3945174331979398E-2</v>
      </c>
      <c r="L33">
        <v>19476.922834045301</v>
      </c>
      <c r="M33">
        <v>-7.6334025731404198</v>
      </c>
      <c r="N33">
        <v>2.6133032692355101E-2</v>
      </c>
      <c r="O33">
        <v>-7.6298593374243797</v>
      </c>
      <c r="P33">
        <v>-7.6240945014039099</v>
      </c>
      <c r="Q33">
        <v>-7.7150819717792203</v>
      </c>
      <c r="R33">
        <v>-7.6426932694820797</v>
      </c>
      <c r="S33">
        <v>-7.8173855332463003</v>
      </c>
      <c r="T33">
        <v>0.15462869214551</v>
      </c>
      <c r="U33" t="s">
        <v>114</v>
      </c>
      <c r="V33">
        <v>42.128011489883498</v>
      </c>
      <c r="W33">
        <v>2.72168078854285E-2</v>
      </c>
      <c r="X33">
        <v>0.67024330956809897</v>
      </c>
      <c r="Y33">
        <v>7.3117307152824003</v>
      </c>
      <c r="Z33">
        <v>8.9570803039832807</v>
      </c>
      <c r="AA33">
        <v>3.6242770750864199</v>
      </c>
      <c r="AB33">
        <v>8.56090870946176</v>
      </c>
      <c r="AC33">
        <v>-0.82833366633460104</v>
      </c>
      <c r="AD33">
        <v>1.70325827912582</v>
      </c>
      <c r="AE33" t="s">
        <v>114</v>
      </c>
      <c r="AF33" t="s">
        <v>16</v>
      </c>
      <c r="AG33" t="s">
        <v>16</v>
      </c>
      <c r="AH33">
        <v>2264.7248410685802</v>
      </c>
    </row>
    <row r="34" spans="1:34" x14ac:dyDescent="0.25">
      <c r="A34" t="s">
        <v>13</v>
      </c>
      <c r="B34">
        <v>36</v>
      </c>
      <c r="C34" t="s">
        <v>170</v>
      </c>
      <c r="D34" t="s">
        <v>41</v>
      </c>
      <c r="E34" t="s">
        <v>42</v>
      </c>
      <c r="F34">
        <v>1</v>
      </c>
      <c r="G34" t="s">
        <v>151</v>
      </c>
      <c r="H34">
        <v>9</v>
      </c>
      <c r="I34">
        <v>33.449586460565499</v>
      </c>
      <c r="J34">
        <v>4.5640661501973598</v>
      </c>
      <c r="K34">
        <v>2.9895735816612399E-2</v>
      </c>
      <c r="L34">
        <v>16951.114788787501</v>
      </c>
      <c r="M34">
        <v>-13.741341623383301</v>
      </c>
      <c r="N34">
        <v>4.0015190392171197E-2</v>
      </c>
      <c r="O34">
        <v>-13.737798387667301</v>
      </c>
      <c r="P34">
        <v>-13.735183428759701</v>
      </c>
      <c r="Q34">
        <v>-13.807190970732499</v>
      </c>
      <c r="R34">
        <v>-13.7373693312906</v>
      </c>
      <c r="S34">
        <v>-14.0068710363963</v>
      </c>
      <c r="T34">
        <v>0.15462869214551</v>
      </c>
      <c r="U34" t="s">
        <v>114</v>
      </c>
      <c r="V34">
        <v>43.657027068617701</v>
      </c>
      <c r="W34">
        <v>2.7498801088211001E-2</v>
      </c>
      <c r="X34">
        <v>2.1384318375864502</v>
      </c>
      <c r="Y34">
        <v>8.7799192433007498</v>
      </c>
      <c r="Z34">
        <v>10.4280887799571</v>
      </c>
      <c r="AA34">
        <v>5.4296608750930098</v>
      </c>
      <c r="AB34">
        <v>10.381526959976499</v>
      </c>
      <c r="AC34">
        <v>-0.29851928860230997</v>
      </c>
      <c r="AD34">
        <v>1.70325827912582</v>
      </c>
      <c r="AE34" t="s">
        <v>114</v>
      </c>
      <c r="AF34" t="s">
        <v>16</v>
      </c>
      <c r="AG34" t="s">
        <v>16</v>
      </c>
      <c r="AH34">
        <v>1790.89041570973</v>
      </c>
    </row>
    <row r="35" spans="1:34" x14ac:dyDescent="0.25">
      <c r="A35" t="s">
        <v>13</v>
      </c>
      <c r="B35">
        <v>37</v>
      </c>
      <c r="C35" t="s">
        <v>171</v>
      </c>
      <c r="D35" t="s">
        <v>43</v>
      </c>
      <c r="E35" t="s">
        <v>44</v>
      </c>
      <c r="F35">
        <v>1</v>
      </c>
      <c r="G35" t="s">
        <v>151</v>
      </c>
      <c r="H35">
        <v>9</v>
      </c>
      <c r="I35">
        <v>18.3854315724138</v>
      </c>
      <c r="J35">
        <v>2.4781578524941099</v>
      </c>
      <c r="K35">
        <v>5.4390890747456698E-2</v>
      </c>
      <c r="L35">
        <v>12373.7616617973</v>
      </c>
      <c r="M35">
        <v>-13.569164515920701</v>
      </c>
      <c r="N35">
        <v>6.05004132784982E-2</v>
      </c>
      <c r="O35">
        <v>-13.565621280204599</v>
      </c>
      <c r="P35">
        <v>-13.566156198410001</v>
      </c>
      <c r="Q35">
        <v>-13.5698503388018</v>
      </c>
      <c r="R35">
        <v>-13.502595762215099</v>
      </c>
      <c r="S35">
        <v>-13.7684453042362</v>
      </c>
      <c r="T35">
        <v>0.15462869214551</v>
      </c>
      <c r="U35" t="s">
        <v>114</v>
      </c>
      <c r="V35">
        <v>43.4821940010658</v>
      </c>
      <c r="W35">
        <v>6.4966536296812996E-2</v>
      </c>
      <c r="X35">
        <v>1.9705539508808601</v>
      </c>
      <c r="Y35">
        <v>8.6120413565951601</v>
      </c>
      <c r="Z35">
        <v>10.263030841207099</v>
      </c>
      <c r="AA35">
        <v>6.6498285452025598</v>
      </c>
      <c r="AB35">
        <v>11.6169290805943</v>
      </c>
      <c r="AC35">
        <v>6.0992545138328899E-2</v>
      </c>
      <c r="AD35">
        <v>1.70325827912582</v>
      </c>
      <c r="AE35" t="s">
        <v>114</v>
      </c>
      <c r="AF35" t="s">
        <v>16</v>
      </c>
      <c r="AG35" t="s">
        <v>16</v>
      </c>
      <c r="AH35">
        <v>932.19195180070403</v>
      </c>
    </row>
    <row r="36" spans="1:34" x14ac:dyDescent="0.25">
      <c r="A36" t="s">
        <v>13</v>
      </c>
      <c r="B36">
        <v>38</v>
      </c>
      <c r="C36" t="s">
        <v>172</v>
      </c>
      <c r="D36" t="s">
        <v>45</v>
      </c>
      <c r="E36" t="s">
        <v>46</v>
      </c>
      <c r="F36">
        <v>1</v>
      </c>
      <c r="G36" t="s">
        <v>151</v>
      </c>
      <c r="H36">
        <v>9</v>
      </c>
      <c r="I36">
        <v>26.8229403864324</v>
      </c>
      <c r="J36">
        <v>3.56609440533735</v>
      </c>
      <c r="K36">
        <v>3.7281520429647698E-2</v>
      </c>
      <c r="L36">
        <v>14937.5601384202</v>
      </c>
      <c r="M36">
        <v>-13.608036761195599</v>
      </c>
      <c r="N36">
        <v>4.0058989524355597E-2</v>
      </c>
      <c r="O36">
        <v>-13.6044935254795</v>
      </c>
      <c r="P36">
        <v>-13.6081783207978</v>
      </c>
      <c r="Q36">
        <v>-13.6542379880203</v>
      </c>
      <c r="R36">
        <v>-13.589550474288799</v>
      </c>
      <c r="S36">
        <v>-13.8567526932348</v>
      </c>
      <c r="T36">
        <v>0.15462869214551</v>
      </c>
      <c r="U36" t="s">
        <v>114</v>
      </c>
      <c r="V36">
        <v>43.540268715712102</v>
      </c>
      <c r="W36">
        <v>4.28122754923018E-2</v>
      </c>
      <c r="X36">
        <v>2.0263183466119798</v>
      </c>
      <c r="Y36">
        <v>8.6678057523262808</v>
      </c>
      <c r="Z36">
        <v>10.3216151848937</v>
      </c>
      <c r="AA36">
        <v>5.7360711919760696</v>
      </c>
      <c r="AB36">
        <v>10.718406177875901</v>
      </c>
      <c r="AC36">
        <v>-0.20048475931432999</v>
      </c>
      <c r="AD36">
        <v>1.70325827912582</v>
      </c>
      <c r="AE36" t="s">
        <v>114</v>
      </c>
      <c r="AF36" t="s">
        <v>16</v>
      </c>
      <c r="AG36" t="s">
        <v>16</v>
      </c>
      <c r="AH36">
        <v>1413.15327433166</v>
      </c>
    </row>
    <row r="37" spans="1:34" x14ac:dyDescent="0.25">
      <c r="A37" t="s">
        <v>13</v>
      </c>
      <c r="B37">
        <v>39</v>
      </c>
      <c r="C37" t="s">
        <v>173</v>
      </c>
      <c r="D37" t="s">
        <v>47</v>
      </c>
      <c r="E37" t="s">
        <v>48</v>
      </c>
      <c r="F37">
        <v>1</v>
      </c>
      <c r="G37" t="s">
        <v>151</v>
      </c>
      <c r="H37">
        <v>9</v>
      </c>
      <c r="I37">
        <v>0.785514554862495</v>
      </c>
      <c r="J37">
        <v>0.102594148275371</v>
      </c>
      <c r="K37">
        <v>1.27305088595723</v>
      </c>
      <c r="L37">
        <v>7025.89875191581</v>
      </c>
      <c r="M37">
        <v>9.9881873190981398</v>
      </c>
      <c r="N37">
        <v>0.24725271277184199</v>
      </c>
      <c r="O37">
        <v>9.9917305548141808</v>
      </c>
      <c r="P37">
        <v>9.9848958823829292</v>
      </c>
      <c r="Q37">
        <v>13.2294561048032</v>
      </c>
      <c r="R37">
        <v>13.2915765556794</v>
      </c>
      <c r="S37">
        <v>13.442540062113</v>
      </c>
      <c r="T37">
        <v>0.15462869214551</v>
      </c>
      <c r="U37" t="s">
        <v>114</v>
      </c>
      <c r="V37">
        <v>43.530128688286197</v>
      </c>
      <c r="W37">
        <v>0.42740447207583199</v>
      </c>
      <c r="X37">
        <v>2.0165817081188102</v>
      </c>
      <c r="Y37">
        <v>8.6580691138331094</v>
      </c>
      <c r="Z37">
        <v>10.314698494356</v>
      </c>
      <c r="AA37">
        <v>75.752598192620695</v>
      </c>
      <c r="AB37">
        <v>80.750167629028795</v>
      </c>
      <c r="AC37">
        <v>20.179314303036101</v>
      </c>
      <c r="AD37">
        <v>1.70325827912582</v>
      </c>
      <c r="AE37" t="s">
        <v>114</v>
      </c>
      <c r="AF37" t="s">
        <v>16</v>
      </c>
      <c r="AG37" t="s">
        <v>16</v>
      </c>
      <c r="AH37">
        <v>-71.051961987276698</v>
      </c>
    </row>
    <row r="38" spans="1:34" x14ac:dyDescent="0.25">
      <c r="A38" t="s">
        <v>13</v>
      </c>
      <c r="B38">
        <v>40</v>
      </c>
      <c r="C38" t="s">
        <v>174</v>
      </c>
      <c r="D38" t="s">
        <v>175</v>
      </c>
      <c r="E38" t="s">
        <v>112</v>
      </c>
      <c r="F38">
        <v>170</v>
      </c>
      <c r="G38" t="s">
        <v>113</v>
      </c>
      <c r="H38">
        <v>9</v>
      </c>
      <c r="I38">
        <v>29.3704965183342</v>
      </c>
      <c r="J38">
        <v>3.9443177336338402</v>
      </c>
      <c r="K38">
        <v>3.4047773056058502E-2</v>
      </c>
      <c r="L38">
        <v>92.421491851941099</v>
      </c>
      <c r="M38">
        <v>2.47707822895525</v>
      </c>
      <c r="N38">
        <v>3.9854253917755801E-2</v>
      </c>
      <c r="O38">
        <v>2.4806214646712901</v>
      </c>
      <c r="P38">
        <v>2.4706369151271099</v>
      </c>
      <c r="Q38">
        <v>2.4222743875850599</v>
      </c>
      <c r="R38">
        <v>2.4818277756060501</v>
      </c>
      <c r="S38">
        <v>2.4646336584865201</v>
      </c>
      <c r="T38">
        <v>0.15462869214551</v>
      </c>
      <c r="U38" t="s">
        <v>114</v>
      </c>
      <c r="V38">
        <v>31.215454120135298</v>
      </c>
      <c r="W38">
        <v>2.8311952806787999E-2</v>
      </c>
      <c r="X38">
        <v>-9.8081924659983901</v>
      </c>
      <c r="Y38">
        <v>-3.16670506028409</v>
      </c>
      <c r="Z38">
        <v>-1.5072557318056701</v>
      </c>
      <c r="AA38">
        <v>-6.2816835595457103</v>
      </c>
      <c r="AB38">
        <v>-1.26887967262948</v>
      </c>
      <c r="AC38">
        <v>-3.6888801941008</v>
      </c>
      <c r="AD38">
        <v>1.70325827912582</v>
      </c>
      <c r="AE38" t="s">
        <v>114</v>
      </c>
      <c r="AF38" t="s">
        <v>16</v>
      </c>
      <c r="AG38" t="s">
        <v>16</v>
      </c>
      <c r="AH38">
        <v>1558.3710149502699</v>
      </c>
    </row>
    <row r="39" spans="1:34" x14ac:dyDescent="0.25">
      <c r="A39" t="s">
        <v>13</v>
      </c>
      <c r="B39">
        <v>41</v>
      </c>
      <c r="C39" t="s">
        <v>176</v>
      </c>
      <c r="D39" t="s">
        <v>177</v>
      </c>
      <c r="E39" t="s">
        <v>117</v>
      </c>
      <c r="F39">
        <v>150</v>
      </c>
      <c r="G39" t="s">
        <v>118</v>
      </c>
      <c r="H39">
        <v>9</v>
      </c>
      <c r="I39">
        <v>26.236852860753899</v>
      </c>
      <c r="J39">
        <v>3.5001318164159598</v>
      </c>
      <c r="K39">
        <v>3.8114327404558397E-2</v>
      </c>
      <c r="L39">
        <v>98.396487847569801</v>
      </c>
      <c r="M39">
        <v>-41.610566209387997</v>
      </c>
      <c r="N39">
        <v>5.3797461800955203E-2</v>
      </c>
      <c r="O39">
        <v>-41.607022973672002</v>
      </c>
      <c r="P39">
        <v>-41.620157400329099</v>
      </c>
      <c r="Q39">
        <v>-41.654551951646901</v>
      </c>
      <c r="R39">
        <v>-41.597565626481099</v>
      </c>
      <c r="S39">
        <v>-42.300463564565</v>
      </c>
      <c r="T39">
        <v>0.15462869214551</v>
      </c>
      <c r="U39" t="s">
        <v>114</v>
      </c>
      <c r="V39">
        <v>31.3415414609008</v>
      </c>
      <c r="W39">
        <v>3.5513063161892497E-2</v>
      </c>
      <c r="X39">
        <v>-9.6871211114517592</v>
      </c>
      <c r="Y39">
        <v>-3.0456337057374601</v>
      </c>
      <c r="Z39">
        <v>-1.3833644293035201</v>
      </c>
      <c r="AA39">
        <v>-5.9301763203958302</v>
      </c>
      <c r="AB39">
        <v>-0.902137982971428</v>
      </c>
      <c r="AC39">
        <v>-3.58215544824058</v>
      </c>
      <c r="AD39">
        <v>1.70325827912582</v>
      </c>
      <c r="AE39" t="s">
        <v>114</v>
      </c>
      <c r="AF39" t="s">
        <v>16</v>
      </c>
      <c r="AG39" t="s">
        <v>16</v>
      </c>
      <c r="AH39">
        <v>1379.7446655014301</v>
      </c>
    </row>
    <row r="40" spans="1:34" x14ac:dyDescent="0.25">
      <c r="A40" t="s">
        <v>13</v>
      </c>
      <c r="B40">
        <v>42</v>
      </c>
      <c r="C40" t="s">
        <v>178</v>
      </c>
      <c r="D40" t="s">
        <v>179</v>
      </c>
      <c r="E40" t="s">
        <v>121</v>
      </c>
      <c r="F40">
        <v>145</v>
      </c>
      <c r="G40" t="s">
        <v>122</v>
      </c>
      <c r="H40">
        <v>9</v>
      </c>
      <c r="I40">
        <v>26.7547297779453</v>
      </c>
      <c r="J40">
        <v>3.6705970967818402</v>
      </c>
      <c r="K40">
        <v>3.7376568864632302E-2</v>
      </c>
      <c r="L40">
        <v>102.874716196352</v>
      </c>
      <c r="M40">
        <v>-2.9910181921499102</v>
      </c>
      <c r="N40">
        <v>4.6603311078371901E-2</v>
      </c>
      <c r="O40">
        <v>-2.9874749564338798</v>
      </c>
      <c r="P40">
        <v>-3.0037592602039198</v>
      </c>
      <c r="Q40">
        <v>-3.0369665652557298</v>
      </c>
      <c r="R40">
        <v>-2.9825473029451999</v>
      </c>
      <c r="S40">
        <v>-3.0847458310003701</v>
      </c>
      <c r="T40">
        <v>0.15462869214551</v>
      </c>
      <c r="U40" t="s">
        <v>114</v>
      </c>
      <c r="V40">
        <v>31.725695501511101</v>
      </c>
      <c r="W40">
        <v>6.3019417815561807E-2</v>
      </c>
      <c r="X40">
        <v>-9.3182494248186796</v>
      </c>
      <c r="Y40">
        <v>-2.6767620191043799</v>
      </c>
      <c r="Z40">
        <v>-1.01167279471494</v>
      </c>
      <c r="AA40">
        <v>-5.6031105527797198</v>
      </c>
      <c r="AB40">
        <v>-0.55983776484714198</v>
      </c>
      <c r="AC40">
        <v>-3.4825433648113</v>
      </c>
      <c r="AD40">
        <v>1.70325827912582</v>
      </c>
      <c r="AE40" t="s">
        <v>114</v>
      </c>
      <c r="AF40" t="s">
        <v>16</v>
      </c>
      <c r="AG40" t="s">
        <v>16</v>
      </c>
      <c r="AH40">
        <v>1409.2650811230101</v>
      </c>
    </row>
    <row r="41" spans="1:34" x14ac:dyDescent="0.25">
      <c r="A41" t="s">
        <v>13</v>
      </c>
      <c r="B41">
        <v>43</v>
      </c>
      <c r="C41" t="s">
        <v>180</v>
      </c>
      <c r="D41" t="s">
        <v>49</v>
      </c>
      <c r="E41" t="s">
        <v>50</v>
      </c>
      <c r="F41">
        <v>1</v>
      </c>
      <c r="G41" t="s">
        <v>151</v>
      </c>
      <c r="H41">
        <v>9</v>
      </c>
      <c r="I41">
        <v>1.4308394669826401</v>
      </c>
      <c r="J41">
        <v>0.189258958498464</v>
      </c>
      <c r="K41">
        <v>0.69889042277314395</v>
      </c>
      <c r="L41">
        <v>7221.9854243079699</v>
      </c>
      <c r="M41">
        <v>0.30708573909945802</v>
      </c>
      <c r="N41">
        <v>0.169045454129087</v>
      </c>
      <c r="O41">
        <v>0.31062897481549201</v>
      </c>
      <c r="P41">
        <v>0.29119479393252401</v>
      </c>
      <c r="Q41">
        <v>2.0209373887663</v>
      </c>
      <c r="R41">
        <v>2.0727895882215899</v>
      </c>
      <c r="S41">
        <v>2.0492324287287</v>
      </c>
      <c r="T41">
        <v>0.15462869214551</v>
      </c>
      <c r="U41" t="s">
        <v>114</v>
      </c>
      <c r="V41">
        <v>44.2436270232052</v>
      </c>
      <c r="W41">
        <v>9.7850844797870998E-2</v>
      </c>
      <c r="X41">
        <v>2.7016957675553899</v>
      </c>
      <c r="Y41">
        <v>9.3431831732697006</v>
      </c>
      <c r="Z41">
        <v>11.0110923456146</v>
      </c>
      <c r="AA41">
        <v>43.9022626061331</v>
      </c>
      <c r="AB41">
        <v>48.960769844573797</v>
      </c>
      <c r="AC41">
        <v>10.9283469457149</v>
      </c>
      <c r="AD41">
        <v>1.70325827912582</v>
      </c>
      <c r="AE41" t="s">
        <v>114</v>
      </c>
      <c r="AF41" t="s">
        <v>16</v>
      </c>
      <c r="AG41" t="s">
        <v>16</v>
      </c>
      <c r="AH41">
        <v>-34.266658405749901</v>
      </c>
    </row>
    <row r="42" spans="1:34" x14ac:dyDescent="0.25">
      <c r="A42" t="s">
        <v>13</v>
      </c>
      <c r="B42">
        <v>44</v>
      </c>
      <c r="C42" t="s">
        <v>181</v>
      </c>
      <c r="D42" t="s">
        <v>51</v>
      </c>
      <c r="E42" t="s">
        <v>52</v>
      </c>
      <c r="F42">
        <v>1</v>
      </c>
      <c r="G42" t="s">
        <v>151</v>
      </c>
      <c r="H42">
        <v>9</v>
      </c>
      <c r="I42">
        <v>1.0916233620353</v>
      </c>
      <c r="J42">
        <v>0.14186380205607299</v>
      </c>
      <c r="K42">
        <v>0.91606687322587699</v>
      </c>
      <c r="L42">
        <v>7118.9121413900302</v>
      </c>
      <c r="M42">
        <v>-5.3653141847219903</v>
      </c>
      <c r="N42">
        <v>0.121890284859089</v>
      </c>
      <c r="O42">
        <v>-5.36177094900596</v>
      </c>
      <c r="P42">
        <v>-5.3843550070018598</v>
      </c>
      <c r="Q42">
        <v>-3.0737163243079801</v>
      </c>
      <c r="R42">
        <v>-3.02443118770791</v>
      </c>
      <c r="S42">
        <v>-3.1272812660137101</v>
      </c>
      <c r="T42">
        <v>0.15462869214551</v>
      </c>
      <c r="U42" t="s">
        <v>114</v>
      </c>
      <c r="V42">
        <v>44.223954225474301</v>
      </c>
      <c r="W42">
        <v>0.23672221372229801</v>
      </c>
      <c r="X42">
        <v>2.68280558988537</v>
      </c>
      <c r="Y42">
        <v>9.3242929955996701</v>
      </c>
      <c r="Z42">
        <v>10.995022115900101</v>
      </c>
      <c r="AA42">
        <v>56.189920721252697</v>
      </c>
      <c r="AB42">
        <v>61.263662410201597</v>
      </c>
      <c r="AC42">
        <v>14.5085864424476</v>
      </c>
      <c r="AD42">
        <v>1.70325827912582</v>
      </c>
      <c r="AE42" t="s">
        <v>114</v>
      </c>
      <c r="AF42" t="s">
        <v>16</v>
      </c>
      <c r="AG42" t="s">
        <v>16</v>
      </c>
      <c r="AH42">
        <v>-53.602913935131603</v>
      </c>
    </row>
    <row r="43" spans="1:34" x14ac:dyDescent="0.25">
      <c r="A43" t="s">
        <v>13</v>
      </c>
      <c r="B43">
        <v>45</v>
      </c>
      <c r="C43" t="s">
        <v>182</v>
      </c>
      <c r="D43" t="s">
        <v>53</v>
      </c>
      <c r="E43" t="s">
        <v>54</v>
      </c>
      <c r="F43">
        <v>1</v>
      </c>
      <c r="G43" t="s">
        <v>151</v>
      </c>
      <c r="H43">
        <v>9</v>
      </c>
      <c r="I43">
        <v>20.0464739152102</v>
      </c>
      <c r="J43">
        <v>2.7857295184275399</v>
      </c>
      <c r="K43">
        <v>4.9884084564181301E-2</v>
      </c>
      <c r="L43">
        <v>12878.481469733</v>
      </c>
      <c r="M43">
        <v>-15.5359980741556</v>
      </c>
      <c r="N43">
        <v>6.3049136545177797E-2</v>
      </c>
      <c r="O43">
        <v>-15.5324548384396</v>
      </c>
      <c r="P43">
        <v>-15.5581887735484</v>
      </c>
      <c r="Q43">
        <v>-15.5486731812779</v>
      </c>
      <c r="R43">
        <v>-15.501955107533099</v>
      </c>
      <c r="S43">
        <v>-15.798906900214901</v>
      </c>
      <c r="T43">
        <v>0.15462869214551</v>
      </c>
      <c r="U43" t="s">
        <v>114</v>
      </c>
      <c r="V43">
        <v>42.520545047460999</v>
      </c>
      <c r="W43">
        <v>4.2169367966050399E-2</v>
      </c>
      <c r="X43">
        <v>1.0471611605782001</v>
      </c>
      <c r="Y43">
        <v>7.6886485662924997</v>
      </c>
      <c r="Z43">
        <v>9.3621976345484708</v>
      </c>
      <c r="AA43">
        <v>5.4710525039760496</v>
      </c>
      <c r="AB43">
        <v>10.560028643433199</v>
      </c>
      <c r="AC43">
        <v>-0.246573880322458</v>
      </c>
      <c r="AD43">
        <v>1.70325827912582</v>
      </c>
      <c r="AE43" t="s">
        <v>114</v>
      </c>
      <c r="AF43" t="s">
        <v>16</v>
      </c>
      <c r="AG43" t="s">
        <v>16</v>
      </c>
      <c r="AH43">
        <v>1026.87595623622</v>
      </c>
    </row>
    <row r="44" spans="1:34" x14ac:dyDescent="0.25">
      <c r="A44" t="s">
        <v>13</v>
      </c>
      <c r="B44">
        <v>46</v>
      </c>
      <c r="C44" t="s">
        <v>183</v>
      </c>
      <c r="D44" t="s">
        <v>55</v>
      </c>
      <c r="E44" t="s">
        <v>56</v>
      </c>
      <c r="F44">
        <v>1</v>
      </c>
      <c r="G44" t="s">
        <v>151</v>
      </c>
      <c r="H44">
        <v>4</v>
      </c>
      <c r="I44">
        <v>0.184628562953569</v>
      </c>
      <c r="J44">
        <v>1.08132665855727E-2</v>
      </c>
      <c r="K44">
        <v>5.4162800381622596</v>
      </c>
      <c r="L44">
        <v>6843.3151689368297</v>
      </c>
      <c r="M44">
        <v>-11.7024071623404</v>
      </c>
      <c r="N44">
        <v>0.62908147716082197</v>
      </c>
      <c r="O44">
        <v>-11.6988639266244</v>
      </c>
      <c r="P44">
        <v>-11.7277477388461</v>
      </c>
      <c r="Q44">
        <v>2.5609357845070102</v>
      </c>
      <c r="R44">
        <v>2.6050867953966201</v>
      </c>
      <c r="S44">
        <v>2.5898101089474199</v>
      </c>
      <c r="T44">
        <v>0.15462869214551</v>
      </c>
      <c r="U44" t="s">
        <v>114</v>
      </c>
      <c r="V44">
        <v>30.940651656923901</v>
      </c>
      <c r="W44">
        <v>0.77377214642618597</v>
      </c>
      <c r="X44">
        <v>-10.072062782017101</v>
      </c>
      <c r="Y44">
        <v>-3.43057537630279</v>
      </c>
      <c r="Z44">
        <v>-1.75420636009132</v>
      </c>
      <c r="AA44">
        <v>298.444702459599</v>
      </c>
      <c r="AB44">
        <v>303.54891304956402</v>
      </c>
      <c r="AC44">
        <v>85.015519603703098</v>
      </c>
      <c r="AD44">
        <v>1.70325827912582</v>
      </c>
      <c r="AE44" t="s">
        <v>114</v>
      </c>
      <c r="AF44" t="s">
        <v>16</v>
      </c>
      <c r="AG44" t="s">
        <v>16</v>
      </c>
      <c r="AH44">
        <v>-105.304124293605</v>
      </c>
    </row>
    <row r="45" spans="1:34" x14ac:dyDescent="0.25">
      <c r="A45" t="s">
        <v>13</v>
      </c>
      <c r="B45">
        <v>48</v>
      </c>
      <c r="C45" t="s">
        <v>184</v>
      </c>
      <c r="D45" t="s">
        <v>57</v>
      </c>
      <c r="E45" t="s">
        <v>58</v>
      </c>
      <c r="F45">
        <v>44</v>
      </c>
      <c r="G45" t="s">
        <v>151</v>
      </c>
      <c r="H45">
        <v>9</v>
      </c>
      <c r="I45">
        <v>6.8492186387482104</v>
      </c>
      <c r="J45">
        <v>0.899860344559268</v>
      </c>
      <c r="K45">
        <v>0.14600205552538201</v>
      </c>
      <c r="L45">
        <v>201.55453137350401</v>
      </c>
      <c r="M45">
        <v>-8.0928157842955795</v>
      </c>
      <c r="N45">
        <v>8.8867992782495395E-2</v>
      </c>
      <c r="O45">
        <v>-8.0892725485795491</v>
      </c>
      <c r="P45">
        <v>-8.1244561150271704</v>
      </c>
      <c r="Q45">
        <v>-7.8497919268580398</v>
      </c>
      <c r="R45">
        <v>-7.8107750416788901</v>
      </c>
      <c r="S45">
        <v>-7.9880820037076301</v>
      </c>
      <c r="T45">
        <v>0.15462869214551</v>
      </c>
      <c r="U45" t="s">
        <v>114</v>
      </c>
      <c r="V45">
        <v>32.635158914881103</v>
      </c>
      <c r="W45">
        <v>8.29990574528712E-2</v>
      </c>
      <c r="X45">
        <v>-8.4449661380206997</v>
      </c>
      <c r="Y45">
        <v>-1.8034787323064001</v>
      </c>
      <c r="Z45">
        <v>-0.121469820183913</v>
      </c>
      <c r="AA45">
        <v>1.4255583415809301</v>
      </c>
      <c r="AB45">
        <v>6.5602378325625601</v>
      </c>
      <c r="AC45">
        <v>-1.4105447890627001</v>
      </c>
      <c r="AD45">
        <v>1.70325827912582</v>
      </c>
      <c r="AE45" t="s">
        <v>114</v>
      </c>
      <c r="AF45" t="s">
        <v>16</v>
      </c>
      <c r="AG45" t="s">
        <v>16</v>
      </c>
      <c r="AH45">
        <v>274.59593005125402</v>
      </c>
    </row>
    <row r="46" spans="1:34" x14ac:dyDescent="0.25">
      <c r="A46" t="s">
        <v>13</v>
      </c>
      <c r="B46">
        <v>49</v>
      </c>
      <c r="C46" t="s">
        <v>185</v>
      </c>
      <c r="D46" t="s">
        <v>59</v>
      </c>
      <c r="E46" t="s">
        <v>58</v>
      </c>
      <c r="F46">
        <v>66</v>
      </c>
      <c r="G46" t="s">
        <v>151</v>
      </c>
      <c r="H46">
        <v>9</v>
      </c>
      <c r="I46">
        <v>9.7496194961161695</v>
      </c>
      <c r="J46">
        <v>1.30475374212796</v>
      </c>
      <c r="K46">
        <v>0.102568105391021</v>
      </c>
      <c r="L46">
        <v>147.722837807883</v>
      </c>
      <c r="M46">
        <v>-8.1060611541779899</v>
      </c>
      <c r="N46">
        <v>9.0992002883225301E-2</v>
      </c>
      <c r="O46">
        <v>-8.1025179184619596</v>
      </c>
      <c r="P46">
        <v>-8.1408513620225094</v>
      </c>
      <c r="Q46">
        <v>-7.9785829742556498</v>
      </c>
      <c r="R46">
        <v>-7.9421331519317304</v>
      </c>
      <c r="S46">
        <v>-8.1214835349597898</v>
      </c>
      <c r="T46">
        <v>0.15462869214551</v>
      </c>
      <c r="U46" t="s">
        <v>114</v>
      </c>
      <c r="V46">
        <v>32.770761503387</v>
      </c>
      <c r="W46">
        <v>5.9524055574826498E-2</v>
      </c>
      <c r="X46">
        <v>-8.3147580697819308</v>
      </c>
      <c r="Y46">
        <v>-1.67327066406763</v>
      </c>
      <c r="Z46">
        <v>1.15581960103661E-2</v>
      </c>
      <c r="AA46">
        <v>-0.90546731861102803</v>
      </c>
      <c r="AB46">
        <v>4.2444466228787698</v>
      </c>
      <c r="AC46">
        <v>-2.08445843261187</v>
      </c>
      <c r="AD46">
        <v>1.70325827912582</v>
      </c>
      <c r="AE46" t="s">
        <v>114</v>
      </c>
      <c r="AF46" t="s">
        <v>16</v>
      </c>
      <c r="AG46" t="s">
        <v>16</v>
      </c>
      <c r="AH46">
        <v>439.92679523647502</v>
      </c>
    </row>
    <row r="47" spans="1:34" x14ac:dyDescent="0.25">
      <c r="A47" t="s">
        <v>13</v>
      </c>
      <c r="B47">
        <v>50</v>
      </c>
      <c r="C47" t="s">
        <v>186</v>
      </c>
      <c r="D47" t="s">
        <v>60</v>
      </c>
      <c r="E47" t="s">
        <v>58</v>
      </c>
      <c r="F47">
        <v>88</v>
      </c>
      <c r="G47" t="s">
        <v>151</v>
      </c>
      <c r="H47">
        <v>9</v>
      </c>
      <c r="I47">
        <v>12.7113425504925</v>
      </c>
      <c r="J47">
        <v>1.7123307458214501</v>
      </c>
      <c r="K47">
        <v>7.8669896277892198E-2</v>
      </c>
      <c r="L47">
        <v>121.018731888426</v>
      </c>
      <c r="M47">
        <v>-8.0592029334683204</v>
      </c>
      <c r="N47">
        <v>6.3957492714490402E-2</v>
      </c>
      <c r="O47">
        <v>-8.0556596977522794</v>
      </c>
      <c r="P47">
        <v>-8.0971430184257596</v>
      </c>
      <c r="Q47">
        <v>-7.9953002458701699</v>
      </c>
      <c r="R47">
        <v>-7.9614174864014897</v>
      </c>
      <c r="S47">
        <v>-8.1410678586265401</v>
      </c>
      <c r="T47">
        <v>0.15462869214551</v>
      </c>
      <c r="U47" t="s">
        <v>114</v>
      </c>
      <c r="V47">
        <v>33.090060514836097</v>
      </c>
      <c r="W47">
        <v>5.9838778748685303E-2</v>
      </c>
      <c r="X47">
        <v>-8.0081613600183204</v>
      </c>
      <c r="Y47">
        <v>-1.3666739543040201</v>
      </c>
      <c r="Z47">
        <v>0.32097485372947998</v>
      </c>
      <c r="AA47">
        <v>-1.95308955822618</v>
      </c>
      <c r="AB47">
        <v>3.2120588337717901</v>
      </c>
      <c r="AC47">
        <v>-2.3848914827087202</v>
      </c>
      <c r="AD47">
        <v>1.70325827912582</v>
      </c>
      <c r="AE47" t="s">
        <v>114</v>
      </c>
      <c r="AF47" t="s">
        <v>16</v>
      </c>
      <c r="AG47" t="s">
        <v>16</v>
      </c>
      <c r="AH47">
        <v>608.75319513741999</v>
      </c>
    </row>
    <row r="48" spans="1:34" x14ac:dyDescent="0.25">
      <c r="A48" t="s">
        <v>13</v>
      </c>
      <c r="B48">
        <v>51</v>
      </c>
      <c r="C48" t="s">
        <v>187</v>
      </c>
      <c r="D48" t="s">
        <v>188</v>
      </c>
      <c r="E48" t="s">
        <v>112</v>
      </c>
      <c r="F48">
        <v>183</v>
      </c>
      <c r="G48" t="s">
        <v>113</v>
      </c>
      <c r="H48">
        <v>9</v>
      </c>
      <c r="I48">
        <v>37.414504753118997</v>
      </c>
      <c r="J48">
        <v>5.2287509273001902</v>
      </c>
      <c r="K48">
        <v>2.6727602211990699E-2</v>
      </c>
      <c r="L48">
        <v>99.212481288755498</v>
      </c>
      <c r="M48">
        <v>2.4454877981816301</v>
      </c>
      <c r="N48">
        <v>2.8204092693325501E-2</v>
      </c>
      <c r="O48">
        <v>2.4490310338976702</v>
      </c>
      <c r="P48">
        <v>2.4043978361112499</v>
      </c>
      <c r="Q48">
        <v>2.3712103860888001</v>
      </c>
      <c r="R48">
        <v>2.4025260827022601</v>
      </c>
      <c r="S48">
        <v>2.3840983398534301</v>
      </c>
      <c r="T48">
        <v>0.15462869214551</v>
      </c>
      <c r="U48" t="s">
        <v>114</v>
      </c>
      <c r="V48">
        <v>29.838003916919401</v>
      </c>
      <c r="W48">
        <v>3.5883630171589499E-2</v>
      </c>
      <c r="X48">
        <v>-11.1308451677795</v>
      </c>
      <c r="Y48">
        <v>-4.4893577620652003</v>
      </c>
      <c r="Z48">
        <v>-2.7988890060761999</v>
      </c>
      <c r="AA48">
        <v>-8.0191419910281496</v>
      </c>
      <c r="AB48">
        <v>-2.8387591485220001</v>
      </c>
      <c r="AC48">
        <v>-4.1457275960201896</v>
      </c>
      <c r="AD48">
        <v>1.70325827912582</v>
      </c>
      <c r="AE48" t="s">
        <v>114</v>
      </c>
      <c r="AF48" t="s">
        <v>16</v>
      </c>
      <c r="AG48" t="s">
        <v>16</v>
      </c>
      <c r="AH48">
        <v>2016.9017168825801</v>
      </c>
    </row>
    <row r="49" spans="1:34" x14ac:dyDescent="0.25">
      <c r="A49" t="s">
        <v>13</v>
      </c>
      <c r="B49">
        <v>52</v>
      </c>
      <c r="C49" t="s">
        <v>189</v>
      </c>
      <c r="D49" t="s">
        <v>190</v>
      </c>
      <c r="E49" t="s">
        <v>121</v>
      </c>
      <c r="F49">
        <v>150</v>
      </c>
      <c r="G49" t="s">
        <v>122</v>
      </c>
      <c r="H49">
        <v>9</v>
      </c>
      <c r="I49">
        <v>32.323284398891701</v>
      </c>
      <c r="J49">
        <v>4.44511040021903</v>
      </c>
      <c r="K49">
        <v>3.09374501569614E-2</v>
      </c>
      <c r="L49">
        <v>110.725864720533</v>
      </c>
      <c r="M49">
        <v>-3.2734876669451398</v>
      </c>
      <c r="N49">
        <v>2.8608038200687101E-2</v>
      </c>
      <c r="O49">
        <v>-3.2699444312291099</v>
      </c>
      <c r="P49">
        <v>-3.3177275061284499</v>
      </c>
      <c r="Q49">
        <v>-3.3365657814485798</v>
      </c>
      <c r="R49">
        <v>-3.3078171476903502</v>
      </c>
      <c r="S49">
        <v>-3.4150756087022098</v>
      </c>
      <c r="T49">
        <v>0.15462869214551</v>
      </c>
      <c r="U49" t="s">
        <v>114</v>
      </c>
      <c r="V49">
        <v>29.797298688598801</v>
      </c>
      <c r="W49">
        <v>3.6641813190540301E-2</v>
      </c>
      <c r="X49">
        <v>-11.169931067283599</v>
      </c>
      <c r="Y49">
        <v>-4.5284436615693204</v>
      </c>
      <c r="Z49">
        <v>-2.8351549576248098</v>
      </c>
      <c r="AA49">
        <v>-7.8196721128129001</v>
      </c>
      <c r="AB49">
        <v>-2.62405481979857</v>
      </c>
      <c r="AC49">
        <v>-4.0832469302975003</v>
      </c>
      <c r="AD49">
        <v>1.70325827912582</v>
      </c>
      <c r="AE49" t="s">
        <v>114</v>
      </c>
      <c r="AF49" t="s">
        <v>16</v>
      </c>
      <c r="AG49" t="s">
        <v>16</v>
      </c>
      <c r="AH49">
        <v>1726.6880852479301</v>
      </c>
    </row>
    <row r="50" spans="1:34" x14ac:dyDescent="0.25">
      <c r="A50" t="s">
        <v>13</v>
      </c>
      <c r="B50">
        <v>53</v>
      </c>
      <c r="C50" t="s">
        <v>191</v>
      </c>
      <c r="D50" t="s">
        <v>192</v>
      </c>
      <c r="E50" t="s">
        <v>117</v>
      </c>
      <c r="F50">
        <v>169</v>
      </c>
      <c r="G50" t="s">
        <v>118</v>
      </c>
      <c r="H50">
        <v>9</v>
      </c>
      <c r="I50">
        <v>25.866241283368399</v>
      </c>
      <c r="J50">
        <v>3.48673801563034</v>
      </c>
      <c r="K50">
        <v>3.8660429594112901E-2</v>
      </c>
      <c r="L50">
        <v>86.667811546532604</v>
      </c>
      <c r="M50">
        <v>-41.101079116807199</v>
      </c>
      <c r="N50">
        <v>4.3681075425318197E-2</v>
      </c>
      <c r="O50">
        <v>-41.097535881091197</v>
      </c>
      <c r="P50">
        <v>-41.148468833103401</v>
      </c>
      <c r="Q50">
        <v>-41.143612084282999</v>
      </c>
      <c r="R50">
        <v>-41.11743051338</v>
      </c>
      <c r="S50">
        <v>-41.812859417608799</v>
      </c>
      <c r="T50">
        <v>0.15462869214551</v>
      </c>
      <c r="U50" t="s">
        <v>114</v>
      </c>
      <c r="V50">
        <v>29.518923275970099</v>
      </c>
      <c r="W50">
        <v>2.6796195631647E-2</v>
      </c>
      <c r="X50">
        <v>-11.4372321942233</v>
      </c>
      <c r="Y50">
        <v>-4.7957447885089701</v>
      </c>
      <c r="Z50">
        <v>-3.0996361366089502</v>
      </c>
      <c r="AA50">
        <v>-7.6493419072144402</v>
      </c>
      <c r="AB50">
        <v>-2.4384901636919398</v>
      </c>
      <c r="AC50">
        <v>-4.02924614085335</v>
      </c>
      <c r="AD50">
        <v>1.70325827912582</v>
      </c>
      <c r="AE50" t="s">
        <v>114</v>
      </c>
      <c r="AF50" t="s">
        <v>16</v>
      </c>
      <c r="AG50" t="s">
        <v>16</v>
      </c>
      <c r="AH50">
        <v>1358.6187812702301</v>
      </c>
    </row>
    <row r="51" spans="1:34" x14ac:dyDescent="0.25">
      <c r="A51" t="s">
        <v>13</v>
      </c>
      <c r="B51">
        <v>54</v>
      </c>
      <c r="C51" t="s">
        <v>193</v>
      </c>
      <c r="D51" t="s">
        <v>61</v>
      </c>
      <c r="E51" t="s">
        <v>58</v>
      </c>
      <c r="F51">
        <v>133</v>
      </c>
      <c r="G51" t="s">
        <v>151</v>
      </c>
      <c r="H51">
        <v>9</v>
      </c>
      <c r="I51">
        <v>19.645488025709199</v>
      </c>
      <c r="J51">
        <v>2.6191999982901599</v>
      </c>
      <c r="K51">
        <v>5.0902273269635402E-2</v>
      </c>
      <c r="L51">
        <v>95.91457885794</v>
      </c>
      <c r="M51">
        <v>-8.1749391416123895</v>
      </c>
      <c r="N51">
        <v>6.2954528561128695E-2</v>
      </c>
      <c r="O51">
        <v>-8.1713959058963592</v>
      </c>
      <c r="P51">
        <v>-8.2254787350215608</v>
      </c>
      <c r="Q51">
        <v>-8.1849056002362897</v>
      </c>
      <c r="R51">
        <v>-8.1612910921885202</v>
      </c>
      <c r="S51">
        <v>-8.3440507198869405</v>
      </c>
      <c r="T51">
        <v>0.15462869214551</v>
      </c>
      <c r="U51" t="s">
        <v>114</v>
      </c>
      <c r="V51">
        <v>33.185907877020099</v>
      </c>
      <c r="W51">
        <v>4.9256158502363701E-2</v>
      </c>
      <c r="X51">
        <v>-7.9161269821110398</v>
      </c>
      <c r="Y51">
        <v>-1.27463957639674</v>
      </c>
      <c r="Z51">
        <v>0.42428902345879299</v>
      </c>
      <c r="AA51">
        <v>-3.4345388283604898</v>
      </c>
      <c r="AB51">
        <v>1.7915473656701899</v>
      </c>
      <c r="AC51">
        <v>-2.7982716074663601</v>
      </c>
      <c r="AD51">
        <v>1.70325827912582</v>
      </c>
      <c r="AE51" t="s">
        <v>114</v>
      </c>
      <c r="AF51" t="s">
        <v>16</v>
      </c>
      <c r="AG51" t="s">
        <v>16</v>
      </c>
      <c r="AH51">
        <v>1004.01865226396</v>
      </c>
    </row>
    <row r="52" spans="1:34" x14ac:dyDescent="0.25">
      <c r="A52" t="s">
        <v>13</v>
      </c>
      <c r="B52">
        <v>55</v>
      </c>
      <c r="C52" t="s">
        <v>194</v>
      </c>
      <c r="D52" t="s">
        <v>62</v>
      </c>
      <c r="E52" t="s">
        <v>58</v>
      </c>
      <c r="F52">
        <v>160</v>
      </c>
      <c r="G52" t="s">
        <v>151</v>
      </c>
      <c r="H52">
        <v>9</v>
      </c>
      <c r="I52">
        <v>20.223788001953402</v>
      </c>
      <c r="J52">
        <v>2.7111190493721402</v>
      </c>
      <c r="K52">
        <v>4.9446720856815299E-2</v>
      </c>
      <c r="L52">
        <v>80.827247786270704</v>
      </c>
      <c r="M52">
        <v>-8.1796295327702104</v>
      </c>
      <c r="N52">
        <v>4.6591681285014598E-2</v>
      </c>
      <c r="O52">
        <v>-8.1760862970541694</v>
      </c>
      <c r="P52">
        <v>-8.2333190032922996</v>
      </c>
      <c r="Q52">
        <v>-8.1934681418473296</v>
      </c>
      <c r="R52">
        <v>-8.1724206966547897</v>
      </c>
      <c r="S52">
        <v>-8.3553534576864905</v>
      </c>
      <c r="T52">
        <v>0.15462869214551</v>
      </c>
      <c r="U52" t="s">
        <v>114</v>
      </c>
      <c r="V52">
        <v>33.449820117195998</v>
      </c>
      <c r="W52">
        <v>4.3028702515615899E-2</v>
      </c>
      <c r="X52">
        <v>-7.66271365603445</v>
      </c>
      <c r="Y52">
        <v>-1.0212262503201499</v>
      </c>
      <c r="Z52">
        <v>0.68052229749088899</v>
      </c>
      <c r="AA52">
        <v>-3.2636060199630301</v>
      </c>
      <c r="AB52">
        <v>1.9777146245758199</v>
      </c>
      <c r="AC52">
        <v>-2.74409545581935</v>
      </c>
      <c r="AD52">
        <v>1.70325827912582</v>
      </c>
      <c r="AE52" t="s">
        <v>114</v>
      </c>
      <c r="AF52" t="s">
        <v>16</v>
      </c>
      <c r="AG52" t="s">
        <v>16</v>
      </c>
      <c r="AH52">
        <v>1036.98334925271</v>
      </c>
    </row>
    <row r="53" spans="1:34" x14ac:dyDescent="0.25">
      <c r="A53" t="s">
        <v>13</v>
      </c>
      <c r="B53">
        <v>56</v>
      </c>
      <c r="C53" t="s">
        <v>195</v>
      </c>
      <c r="D53" t="s">
        <v>63</v>
      </c>
      <c r="E53" t="s">
        <v>58</v>
      </c>
      <c r="F53">
        <v>174</v>
      </c>
      <c r="G53" t="s">
        <v>151</v>
      </c>
      <c r="H53">
        <v>9</v>
      </c>
      <c r="I53">
        <v>19.304188964460401</v>
      </c>
      <c r="J53">
        <v>2.6279750975948102</v>
      </c>
      <c r="K53">
        <v>5.1802228098835501E-2</v>
      </c>
      <c r="L53">
        <v>72.718004504323801</v>
      </c>
      <c r="M53">
        <v>-8.11187916938432</v>
      </c>
      <c r="N53">
        <v>5.3367042558602001E-2</v>
      </c>
      <c r="O53">
        <v>-8.1083359336682896</v>
      </c>
      <c r="P53">
        <v>-8.1687185170193501</v>
      </c>
      <c r="Q53">
        <v>-8.1194515125719899</v>
      </c>
      <c r="R53">
        <v>-8.1009711302346794</v>
      </c>
      <c r="S53">
        <v>-8.2827924140676394</v>
      </c>
      <c r="T53">
        <v>0.15462869214551</v>
      </c>
      <c r="U53" t="s">
        <v>114</v>
      </c>
      <c r="V53">
        <v>33.749295123146702</v>
      </c>
      <c r="W53">
        <v>6.4541749770978499E-2</v>
      </c>
      <c r="X53">
        <v>-7.37515231638546</v>
      </c>
      <c r="Y53">
        <v>-0.73366491067116002</v>
      </c>
      <c r="Z53">
        <v>0.97090358509538399</v>
      </c>
      <c r="AA53">
        <v>-2.8425672081134001</v>
      </c>
      <c r="AB53">
        <v>2.41398788693362</v>
      </c>
      <c r="AC53">
        <v>-2.6171364697979902</v>
      </c>
      <c r="AD53">
        <v>1.70325827912582</v>
      </c>
      <c r="AE53" t="s">
        <v>114</v>
      </c>
      <c r="AF53" t="s">
        <v>16</v>
      </c>
      <c r="AG53" t="s">
        <v>16</v>
      </c>
      <c r="AH53">
        <v>984.563662468389</v>
      </c>
    </row>
    <row r="54" spans="1:34" x14ac:dyDescent="0.25">
      <c r="A54" t="s">
        <v>13</v>
      </c>
      <c r="B54">
        <v>57</v>
      </c>
      <c r="C54" t="s">
        <v>196</v>
      </c>
      <c r="D54" t="s">
        <v>64</v>
      </c>
      <c r="E54" t="s">
        <v>58</v>
      </c>
      <c r="F54">
        <v>244</v>
      </c>
      <c r="G54" t="s">
        <v>151</v>
      </c>
      <c r="H54">
        <v>9</v>
      </c>
      <c r="I54">
        <v>36.695997414632103</v>
      </c>
      <c r="J54">
        <v>4.9098585439732796</v>
      </c>
      <c r="K54">
        <v>2.7250928451430002E-2</v>
      </c>
      <c r="L54">
        <v>73.514591764115494</v>
      </c>
      <c r="M54">
        <v>-8.1240063711178099</v>
      </c>
      <c r="N54">
        <v>2.4780203743325301E-2</v>
      </c>
      <c r="O54">
        <v>-8.1204631354017796</v>
      </c>
      <c r="P54">
        <v>-8.1839955958657704</v>
      </c>
      <c r="Q54">
        <v>-8.1968915984171709</v>
      </c>
      <c r="R54">
        <v>-8.1809782789351004</v>
      </c>
      <c r="S54">
        <v>-8.3640441626441895</v>
      </c>
      <c r="T54">
        <v>0.15462869214551</v>
      </c>
      <c r="U54" t="s">
        <v>114</v>
      </c>
      <c r="V54">
        <v>33.643705803381103</v>
      </c>
      <c r="W54">
        <v>2.2731483102476899E-2</v>
      </c>
      <c r="X54">
        <v>-7.4765410988918202</v>
      </c>
      <c r="Y54">
        <v>-0.83505369317752098</v>
      </c>
      <c r="Z54">
        <v>0.87233475054453102</v>
      </c>
      <c r="AA54">
        <v>-4.3351830510661902</v>
      </c>
      <c r="AB54">
        <v>0.93660649448901001</v>
      </c>
      <c r="AC54">
        <v>-3.0470661944341102</v>
      </c>
      <c r="AD54">
        <v>1.70325827912582</v>
      </c>
      <c r="AE54" t="s">
        <v>114</v>
      </c>
      <c r="AF54" t="s">
        <v>16</v>
      </c>
      <c r="AG54" t="s">
        <v>16</v>
      </c>
      <c r="AH54">
        <v>1975.9448127318301</v>
      </c>
    </row>
    <row r="55" spans="1:34" x14ac:dyDescent="0.25">
      <c r="A55" t="s">
        <v>13</v>
      </c>
      <c r="B55">
        <v>58</v>
      </c>
      <c r="C55" t="s">
        <v>197</v>
      </c>
      <c r="D55" t="s">
        <v>65</v>
      </c>
      <c r="E55" t="s">
        <v>58</v>
      </c>
      <c r="F55">
        <v>296</v>
      </c>
      <c r="G55" t="s">
        <v>151</v>
      </c>
      <c r="H55">
        <v>9</v>
      </c>
      <c r="I55">
        <v>47.8058271342952</v>
      </c>
      <c r="J55">
        <v>6.4206446800917796</v>
      </c>
      <c r="K55">
        <v>2.0917952056154598E-2</v>
      </c>
      <c r="L55">
        <v>72.004604825144398</v>
      </c>
      <c r="M55">
        <v>-8.1296416578157604</v>
      </c>
      <c r="N55">
        <v>1.4842033306520799E-2</v>
      </c>
      <c r="O55">
        <v>-8.1260984220997301</v>
      </c>
      <c r="P55">
        <v>-8.1927807596766495</v>
      </c>
      <c r="Q55">
        <v>-8.2193742601757904</v>
      </c>
      <c r="R55">
        <v>-8.2060280035489406</v>
      </c>
      <c r="S55">
        <v>-8.3894835634889393</v>
      </c>
      <c r="T55">
        <v>0.15462869214551</v>
      </c>
      <c r="U55" t="s">
        <v>114</v>
      </c>
      <c r="V55">
        <v>34.4589376773488</v>
      </c>
      <c r="W55">
        <v>2.58032662512452E-2</v>
      </c>
      <c r="X55">
        <v>-6.6937406476203298</v>
      </c>
      <c r="Y55">
        <v>-5.2253241906029799E-2</v>
      </c>
      <c r="Z55">
        <v>1.6579551497715299</v>
      </c>
      <c r="AA55">
        <v>-3.91124784362332</v>
      </c>
      <c r="AB55">
        <v>1.37577615244006</v>
      </c>
      <c r="AC55">
        <v>-2.9192643342800402</v>
      </c>
      <c r="AD55">
        <v>1.70325827912582</v>
      </c>
      <c r="AE55" t="s">
        <v>114</v>
      </c>
      <c r="AF55" t="s">
        <v>16</v>
      </c>
      <c r="AG55" t="s">
        <v>16</v>
      </c>
      <c r="AH55">
        <v>2609.2358128176702</v>
      </c>
    </row>
    <row r="56" spans="1:34" x14ac:dyDescent="0.25">
      <c r="A56" t="s">
        <v>13</v>
      </c>
      <c r="B56">
        <v>59</v>
      </c>
      <c r="C56" t="s">
        <v>198</v>
      </c>
      <c r="D56" t="s">
        <v>66</v>
      </c>
      <c r="E56" t="s">
        <v>58</v>
      </c>
      <c r="F56">
        <v>494</v>
      </c>
      <c r="G56" t="s">
        <v>151</v>
      </c>
      <c r="H56">
        <v>9</v>
      </c>
      <c r="I56">
        <v>68.156669449744697</v>
      </c>
      <c r="J56">
        <v>9.2803791800804394</v>
      </c>
      <c r="K56">
        <v>1.46720784344861E-2</v>
      </c>
      <c r="L56">
        <v>55.662175336257903</v>
      </c>
      <c r="M56">
        <v>-8.0304867662281492</v>
      </c>
      <c r="N56">
        <v>1.9094037726850699E-2</v>
      </c>
      <c r="O56">
        <v>-8.02694353051211</v>
      </c>
      <c r="P56">
        <v>-8.0967757452019704</v>
      </c>
      <c r="Q56">
        <v>-8.1368350274692407</v>
      </c>
      <c r="R56">
        <v>-8.1260558336976292</v>
      </c>
      <c r="S56">
        <v>-8.3082673378962593</v>
      </c>
      <c r="T56">
        <v>0.15462869214551</v>
      </c>
      <c r="U56" t="s">
        <v>114</v>
      </c>
      <c r="V56">
        <v>35.236211134108103</v>
      </c>
      <c r="W56">
        <v>2.3058696825861501E-2</v>
      </c>
      <c r="X56">
        <v>-5.9473885579366197</v>
      </c>
      <c r="Y56">
        <v>0.69409884777768405</v>
      </c>
      <c r="Z56">
        <v>2.40712718741075</v>
      </c>
      <c r="AA56">
        <v>-3.5188252209489801</v>
      </c>
      <c r="AB56">
        <v>1.78343322562257</v>
      </c>
      <c r="AC56">
        <v>-2.8006328866960701</v>
      </c>
      <c r="AD56">
        <v>1.70325827912582</v>
      </c>
      <c r="AE56" t="s">
        <v>114</v>
      </c>
      <c r="AF56" t="s">
        <v>16</v>
      </c>
      <c r="AG56" t="s">
        <v>16</v>
      </c>
      <c r="AH56">
        <v>3769.2900717708899</v>
      </c>
    </row>
    <row r="57" spans="1:34" x14ac:dyDescent="0.25">
      <c r="A57" t="s">
        <v>13</v>
      </c>
      <c r="B57">
        <v>60</v>
      </c>
      <c r="C57" t="s">
        <v>199</v>
      </c>
      <c r="D57" t="s">
        <v>67</v>
      </c>
      <c r="E57" t="s">
        <v>58</v>
      </c>
      <c r="F57">
        <v>593</v>
      </c>
      <c r="G57" t="s">
        <v>151</v>
      </c>
      <c r="H57">
        <v>9</v>
      </c>
      <c r="I57">
        <v>21.9603572896354</v>
      </c>
      <c r="J57">
        <v>2.9915488342864198</v>
      </c>
      <c r="K57">
        <v>4.5536599737927203E-2</v>
      </c>
      <c r="L57">
        <v>22.698193702807</v>
      </c>
      <c r="M57">
        <v>-8.0278918264848595</v>
      </c>
      <c r="N57">
        <v>7.4783407424414194E-2</v>
      </c>
      <c r="O57">
        <v>-8.0243485907688292</v>
      </c>
      <c r="P57">
        <v>-8.0973306825716094</v>
      </c>
      <c r="Q57">
        <v>-8.0521323813313899</v>
      </c>
      <c r="R57">
        <v>-8.0439202504150007</v>
      </c>
      <c r="S57">
        <v>-8.2248540445784695</v>
      </c>
      <c r="T57">
        <v>0.15462869214551</v>
      </c>
      <c r="U57" t="s">
        <v>114</v>
      </c>
      <c r="V57">
        <v>35.880635589143203</v>
      </c>
      <c r="W57">
        <v>4.4468243240342001E-2</v>
      </c>
      <c r="X57">
        <v>-5.3286004924544601</v>
      </c>
      <c r="Y57">
        <v>1.31288691325984</v>
      </c>
      <c r="Z57">
        <v>3.0287352008484199</v>
      </c>
      <c r="AA57">
        <v>-1.15106427575167</v>
      </c>
      <c r="AB57">
        <v>4.1664286213280599</v>
      </c>
      <c r="AC57">
        <v>-2.1071622910027399</v>
      </c>
      <c r="AD57">
        <v>1.70325827912582</v>
      </c>
      <c r="AE57" t="s">
        <v>114</v>
      </c>
      <c r="AF57" t="s">
        <v>16</v>
      </c>
      <c r="AG57" t="s">
        <v>16</v>
      </c>
      <c r="AH57">
        <v>1135.9725982929699</v>
      </c>
    </row>
    <row r="58" spans="1:34" x14ac:dyDescent="0.25">
      <c r="A58" t="s">
        <v>13</v>
      </c>
      <c r="B58">
        <v>61</v>
      </c>
      <c r="C58" t="s">
        <v>200</v>
      </c>
      <c r="D58" t="s">
        <v>68</v>
      </c>
      <c r="E58" t="s">
        <v>58</v>
      </c>
      <c r="F58">
        <v>1002</v>
      </c>
      <c r="G58" t="s">
        <v>151</v>
      </c>
      <c r="H58">
        <v>9</v>
      </c>
      <c r="I58">
        <v>36.224732783380901</v>
      </c>
      <c r="J58">
        <v>4.8860830377854203</v>
      </c>
      <c r="K58">
        <v>2.7605448630356098E-2</v>
      </c>
      <c r="L58">
        <v>17.758845510499299</v>
      </c>
      <c r="M58">
        <v>-8.1301975346110495</v>
      </c>
      <c r="N58">
        <v>3.7050137881736903E-2</v>
      </c>
      <c r="O58">
        <v>-8.1266542988950103</v>
      </c>
      <c r="P58">
        <v>-8.2027862678107297</v>
      </c>
      <c r="Q58">
        <v>-8.2021396454280193</v>
      </c>
      <c r="R58">
        <v>-8.1964945773668596</v>
      </c>
      <c r="S58">
        <v>-8.3798018342959697</v>
      </c>
      <c r="T58">
        <v>0.15462869214551</v>
      </c>
      <c r="U58" t="s">
        <v>114</v>
      </c>
      <c r="V58">
        <v>36.534242217798301</v>
      </c>
      <c r="W58">
        <v>5.3096385082838503E-2</v>
      </c>
      <c r="X58">
        <v>-4.7009955370996801</v>
      </c>
      <c r="Y58">
        <v>1.94049186861462</v>
      </c>
      <c r="Z58">
        <v>3.6591601041586999</v>
      </c>
      <c r="AA58">
        <v>-1.53954820383989</v>
      </c>
      <c r="AB58">
        <v>3.7931791437480098</v>
      </c>
      <c r="AC58">
        <v>-2.2157808548598599</v>
      </c>
      <c r="AD58">
        <v>1.70325827912582</v>
      </c>
      <c r="AE58" t="s">
        <v>114</v>
      </c>
      <c r="AF58" t="s">
        <v>16</v>
      </c>
      <c r="AG58" t="s">
        <v>16</v>
      </c>
      <c r="AH58">
        <v>1949.0814262388899</v>
      </c>
    </row>
    <row r="59" spans="1:34" x14ac:dyDescent="0.25">
      <c r="A59" t="s">
        <v>13</v>
      </c>
      <c r="B59">
        <v>62</v>
      </c>
      <c r="C59" t="s">
        <v>201</v>
      </c>
      <c r="D59" t="s">
        <v>69</v>
      </c>
      <c r="E59" t="s">
        <v>70</v>
      </c>
      <c r="F59">
        <v>1</v>
      </c>
      <c r="G59" t="s">
        <v>151</v>
      </c>
      <c r="H59">
        <v>21</v>
      </c>
      <c r="I59">
        <v>21.242349115932601</v>
      </c>
      <c r="J59">
        <v>24.589020597045302</v>
      </c>
      <c r="K59">
        <v>4.70757727661089E-2</v>
      </c>
      <c r="L59">
        <v>13241.856855219999</v>
      </c>
      <c r="M59">
        <v>1352.6035329255601</v>
      </c>
      <c r="N59">
        <v>2391.5014027193502</v>
      </c>
      <c r="O59">
        <v>1352.60707616128</v>
      </c>
      <c r="P59">
        <v>1352.52779431525</v>
      </c>
      <c r="Q59">
        <v>1352.5833869738899</v>
      </c>
      <c r="R59">
        <v>1352.5864649790999</v>
      </c>
      <c r="S59">
        <v>1373.5716449188899</v>
      </c>
      <c r="T59">
        <v>0.15462869214551</v>
      </c>
      <c r="U59" t="s">
        <v>114</v>
      </c>
      <c r="V59">
        <v>27131.662991502999</v>
      </c>
      <c r="W59">
        <v>32892.893280026801</v>
      </c>
      <c r="X59">
        <v>26012.533719504001</v>
      </c>
      <c r="Y59">
        <v>26019.175206909698</v>
      </c>
      <c r="Z59">
        <v>26020.896695093201</v>
      </c>
      <c r="AA59">
        <v>26016.798474694799</v>
      </c>
      <c r="AB59">
        <v>26022.146436492902</v>
      </c>
      <c r="AC59">
        <v>7569.3317617251396</v>
      </c>
      <c r="AD59">
        <v>1.70325827912582</v>
      </c>
      <c r="AE59" t="s">
        <v>114</v>
      </c>
      <c r="AF59" t="s">
        <v>16</v>
      </c>
      <c r="AG59" t="s">
        <v>16</v>
      </c>
      <c r="AH59">
        <v>1095.04414791453</v>
      </c>
    </row>
    <row r="60" spans="1:34" x14ac:dyDescent="0.25">
      <c r="A60" t="s">
        <v>13</v>
      </c>
      <c r="B60">
        <v>63</v>
      </c>
      <c r="C60" t="s">
        <v>202</v>
      </c>
      <c r="D60" t="s">
        <v>71</v>
      </c>
      <c r="E60" t="s">
        <v>70</v>
      </c>
      <c r="F60">
        <v>1</v>
      </c>
      <c r="G60" t="s">
        <v>151</v>
      </c>
      <c r="H60">
        <v>20</v>
      </c>
      <c r="I60">
        <v>23.2912227811258</v>
      </c>
      <c r="J60">
        <v>24.148785965807701</v>
      </c>
      <c r="K60">
        <v>4.2934628610841297E-2</v>
      </c>
      <c r="L60">
        <v>13864.4220338053</v>
      </c>
      <c r="M60">
        <v>914.01262990312898</v>
      </c>
      <c r="N60">
        <v>939.75308979624003</v>
      </c>
      <c r="O60">
        <v>914.01617313884503</v>
      </c>
      <c r="P60">
        <v>913.93374141570303</v>
      </c>
      <c r="Q60">
        <v>913.98146742393897</v>
      </c>
      <c r="R60">
        <v>913.98197836629004</v>
      </c>
      <c r="S60">
        <v>928.14417937759902</v>
      </c>
      <c r="T60">
        <v>0.15462869214551</v>
      </c>
      <c r="U60" t="s">
        <v>114</v>
      </c>
      <c r="V60">
        <v>23043.257047953899</v>
      </c>
      <c r="W60">
        <v>23727.660075288099</v>
      </c>
      <c r="X60">
        <v>22086.772080652499</v>
      </c>
      <c r="Y60">
        <v>22093.4135680582</v>
      </c>
      <c r="Z60">
        <v>22095.137876189699</v>
      </c>
      <c r="AA60">
        <v>22090.802173243199</v>
      </c>
      <c r="AB60">
        <v>22096.165369491799</v>
      </c>
      <c r="AC60">
        <v>6426.8400749512703</v>
      </c>
      <c r="AD60">
        <v>1.70325827912582</v>
      </c>
      <c r="AE60" t="s">
        <v>114</v>
      </c>
      <c r="AF60" t="s">
        <v>16</v>
      </c>
      <c r="AG60" t="s">
        <v>16</v>
      </c>
      <c r="AH60">
        <v>1211.83560963993</v>
      </c>
    </row>
    <row r="61" spans="1:34" x14ac:dyDescent="0.25">
      <c r="A61" t="s">
        <v>13</v>
      </c>
      <c r="B61">
        <v>64</v>
      </c>
      <c r="C61" t="s">
        <v>203</v>
      </c>
      <c r="D61" t="s">
        <v>204</v>
      </c>
      <c r="E61" t="s">
        <v>117</v>
      </c>
      <c r="F61">
        <v>186</v>
      </c>
      <c r="G61" t="s">
        <v>118</v>
      </c>
      <c r="H61">
        <v>9</v>
      </c>
      <c r="I61">
        <v>38.680475939319102</v>
      </c>
      <c r="J61">
        <v>5.37301206753681</v>
      </c>
      <c r="K61">
        <v>2.58528359777365E-2</v>
      </c>
      <c r="L61">
        <v>99.680422778506397</v>
      </c>
      <c r="M61">
        <v>-41.230561463674597</v>
      </c>
      <c r="N61">
        <v>3.7191473401531498E-2</v>
      </c>
      <c r="O61">
        <v>-41.227018227958503</v>
      </c>
      <c r="P61">
        <v>-41.312599828213003</v>
      </c>
      <c r="Q61">
        <v>-41.307165982947197</v>
      </c>
      <c r="R61">
        <v>-41.309222103451702</v>
      </c>
      <c r="S61">
        <v>-42.007634538441501</v>
      </c>
      <c r="T61">
        <v>0.15462869214551</v>
      </c>
      <c r="U61" t="s">
        <v>114</v>
      </c>
      <c r="V61">
        <v>29.484288565754099</v>
      </c>
      <c r="W61">
        <v>4.3805303994294997E-2</v>
      </c>
      <c r="X61">
        <v>-11.4704890719932</v>
      </c>
      <c r="Y61">
        <v>-4.8290016662789403</v>
      </c>
      <c r="Z61">
        <v>-3.10187358686834</v>
      </c>
      <c r="AA61">
        <v>-8.4083555096467109</v>
      </c>
      <c r="AB61">
        <v>-3.02992481053428</v>
      </c>
      <c r="AC61">
        <v>-4.2013583226891003</v>
      </c>
      <c r="AD61">
        <v>1.70325827912582</v>
      </c>
      <c r="AE61" t="s">
        <v>114</v>
      </c>
      <c r="AF61" t="s">
        <v>16</v>
      </c>
      <c r="AG61" t="s">
        <v>16</v>
      </c>
      <c r="AH61">
        <v>2089.0655734689299</v>
      </c>
    </row>
    <row r="62" spans="1:34" x14ac:dyDescent="0.25">
      <c r="A62" t="s">
        <v>13</v>
      </c>
      <c r="B62">
        <v>65</v>
      </c>
      <c r="C62" t="s">
        <v>205</v>
      </c>
      <c r="D62" t="s">
        <v>206</v>
      </c>
      <c r="E62" t="s">
        <v>112</v>
      </c>
      <c r="F62">
        <v>223</v>
      </c>
      <c r="G62" t="s">
        <v>113</v>
      </c>
      <c r="H62">
        <v>9</v>
      </c>
      <c r="I62">
        <v>46.2270494334714</v>
      </c>
      <c r="J62">
        <v>6.3729526032135499</v>
      </c>
      <c r="K62">
        <v>2.1632356212549799E-2</v>
      </c>
      <c r="L62">
        <v>93.424394307809607</v>
      </c>
      <c r="M62">
        <v>2.5114349017948299</v>
      </c>
      <c r="N62">
        <v>2.96549102204169E-2</v>
      </c>
      <c r="O62">
        <v>2.5149781375108602</v>
      </c>
      <c r="P62">
        <v>2.42624666014343</v>
      </c>
      <c r="Q62">
        <v>2.4236028015078399</v>
      </c>
      <c r="R62">
        <v>2.4189796181480698</v>
      </c>
      <c r="S62">
        <v>2.40080782827983</v>
      </c>
      <c r="T62">
        <v>0.15462869214551</v>
      </c>
      <c r="U62" t="s">
        <v>114</v>
      </c>
      <c r="V62">
        <v>29.7369632028533</v>
      </c>
      <c r="W62">
        <v>1.7935485200103601E-2</v>
      </c>
      <c r="X62">
        <v>-11.2278662964834</v>
      </c>
      <c r="Y62">
        <v>-4.5863788907691196</v>
      </c>
      <c r="Z62">
        <v>-2.85643086340301</v>
      </c>
      <c r="AA62">
        <v>-8.4048909759293995</v>
      </c>
      <c r="AB62">
        <v>-3.0112258263087899</v>
      </c>
      <c r="AC62">
        <v>-4.1959167696952999</v>
      </c>
      <c r="AD62">
        <v>1.70325827912582</v>
      </c>
      <c r="AE62" t="s">
        <v>114</v>
      </c>
      <c r="AF62" t="s">
        <v>16</v>
      </c>
      <c r="AG62" t="s">
        <v>16</v>
      </c>
      <c r="AH62">
        <v>2519.2411203429201</v>
      </c>
    </row>
    <row r="63" spans="1:34" x14ac:dyDescent="0.25">
      <c r="A63" t="s">
        <v>13</v>
      </c>
      <c r="B63">
        <v>66</v>
      </c>
      <c r="C63" t="s">
        <v>207</v>
      </c>
      <c r="D63" t="s">
        <v>208</v>
      </c>
      <c r="E63" t="s">
        <v>121</v>
      </c>
      <c r="F63">
        <v>195</v>
      </c>
      <c r="G63" t="s">
        <v>122</v>
      </c>
      <c r="H63">
        <v>9</v>
      </c>
      <c r="I63">
        <v>43.227080527034197</v>
      </c>
      <c r="J63">
        <v>5.97405939485198</v>
      </c>
      <c r="K63">
        <v>2.3133646496774199E-2</v>
      </c>
      <c r="L63">
        <v>102.164500201072</v>
      </c>
      <c r="M63">
        <v>-3.0113247024997598</v>
      </c>
      <c r="N63">
        <v>3.3567935778304303E-2</v>
      </c>
      <c r="O63">
        <v>-3.0077814667837299</v>
      </c>
      <c r="P63">
        <v>-3.09966282126409</v>
      </c>
      <c r="Q63">
        <v>-3.09516297762231</v>
      </c>
      <c r="R63">
        <v>-3.1023532238373099</v>
      </c>
      <c r="S63">
        <v>-3.2064154657820998</v>
      </c>
      <c r="T63">
        <v>0.15462869214551</v>
      </c>
      <c r="U63" t="s">
        <v>114</v>
      </c>
      <c r="V63">
        <v>29.9027641191356</v>
      </c>
      <c r="W63">
        <v>2.8265514322415301E-2</v>
      </c>
      <c r="X63">
        <v>-11.068661245464799</v>
      </c>
      <c r="Y63">
        <v>-4.4271738397505001</v>
      </c>
      <c r="Z63">
        <v>-2.6944058644288802</v>
      </c>
      <c r="AA63">
        <v>-8.1606136192082506</v>
      </c>
      <c r="AB63">
        <v>-2.7517140190794702</v>
      </c>
      <c r="AC63">
        <v>-4.1203967716822598</v>
      </c>
      <c r="AD63">
        <v>1.70325827912582</v>
      </c>
      <c r="AE63" t="s">
        <v>114</v>
      </c>
      <c r="AF63" t="s">
        <v>16</v>
      </c>
      <c r="AG63" t="s">
        <v>16</v>
      </c>
      <c r="AH63">
        <v>2348.2346011681502</v>
      </c>
    </row>
    <row r="64" spans="1:34" x14ac:dyDescent="0.25">
      <c r="A64" t="s">
        <v>13</v>
      </c>
      <c r="B64">
        <v>67</v>
      </c>
      <c r="C64" t="s">
        <v>209</v>
      </c>
      <c r="D64" t="s">
        <v>72</v>
      </c>
      <c r="E64" t="s">
        <v>13</v>
      </c>
      <c r="G64" t="s">
        <v>151</v>
      </c>
      <c r="H64">
        <v>9</v>
      </c>
      <c r="I64">
        <v>33.468448980313198</v>
      </c>
      <c r="J64">
        <v>4.5908038880041904</v>
      </c>
      <c r="K64">
        <v>2.9878886846182201E-2</v>
      </c>
      <c r="M64">
        <v>-2.1006248639638798</v>
      </c>
      <c r="N64">
        <v>2.94241121024643E-2</v>
      </c>
      <c r="O64">
        <v>-2.0970816282478499</v>
      </c>
      <c r="P64">
        <v>-2.1921128598411501</v>
      </c>
      <c r="Q64">
        <v>-2.1665190339851401</v>
      </c>
      <c r="R64">
        <v>-2.17627634305537</v>
      </c>
      <c r="S64">
        <v>-2.26593243267709</v>
      </c>
      <c r="T64">
        <v>0.15462869214551</v>
      </c>
      <c r="U64" t="s">
        <v>114</v>
      </c>
      <c r="V64">
        <v>43.821457312393903</v>
      </c>
      <c r="W64">
        <v>2.77163291825262E-2</v>
      </c>
      <c r="X64">
        <v>2.2963207439711599</v>
      </c>
      <c r="Y64">
        <v>8.9378081496854698</v>
      </c>
      <c r="Z64">
        <v>10.6733960729626</v>
      </c>
      <c r="AA64">
        <v>5.58659501558183</v>
      </c>
      <c r="AB64">
        <v>11.010729066218801</v>
      </c>
      <c r="AC64">
        <v>-0.11541647597679799</v>
      </c>
      <c r="AD64">
        <v>1.70325827912582</v>
      </c>
      <c r="AE64" t="s">
        <v>114</v>
      </c>
      <c r="AF64" t="s">
        <v>16</v>
      </c>
      <c r="AG64" t="s">
        <v>16</v>
      </c>
      <c r="AH64">
        <v>1791.9656314688</v>
      </c>
    </row>
    <row r="65" spans="1:34" x14ac:dyDescent="0.25">
      <c r="A65" t="s">
        <v>13</v>
      </c>
      <c r="B65">
        <v>68</v>
      </c>
      <c r="C65" t="s">
        <v>210</v>
      </c>
      <c r="D65" t="s">
        <v>73</v>
      </c>
      <c r="E65" t="s">
        <v>74</v>
      </c>
      <c r="G65" t="s">
        <v>151</v>
      </c>
      <c r="H65">
        <v>9</v>
      </c>
      <c r="I65">
        <v>34.309399919663498</v>
      </c>
      <c r="J65">
        <v>4.6208970929503304</v>
      </c>
      <c r="K65">
        <v>2.91465313395609E-2</v>
      </c>
      <c r="M65">
        <v>-4.3112652665717102</v>
      </c>
      <c r="N65">
        <v>2.5809130794812198E-2</v>
      </c>
      <c r="O65">
        <v>-4.3077220308556798</v>
      </c>
      <c r="P65">
        <v>-4.4059031395619002</v>
      </c>
      <c r="Q65">
        <v>-4.3791076939569198</v>
      </c>
      <c r="R65">
        <v>-4.3914320658823698</v>
      </c>
      <c r="S65">
        <v>-4.5155473580007799</v>
      </c>
      <c r="T65">
        <v>0.15462869214551</v>
      </c>
      <c r="U65" t="s">
        <v>114</v>
      </c>
      <c r="V65">
        <v>43.7127740558143</v>
      </c>
      <c r="W65">
        <v>3.3816587405634403E-2</v>
      </c>
      <c r="X65">
        <v>2.1919611071452598</v>
      </c>
      <c r="Y65">
        <v>8.8334485128595599</v>
      </c>
      <c r="Z65">
        <v>10.5718563840922</v>
      </c>
      <c r="AA65">
        <v>5.4407356287096498</v>
      </c>
      <c r="AB65">
        <v>10.8801041298548</v>
      </c>
      <c r="AC65">
        <v>-0.153429370418809</v>
      </c>
      <c r="AD65">
        <v>1.70325827912582</v>
      </c>
      <c r="AE65" t="s">
        <v>114</v>
      </c>
      <c r="AF65" t="s">
        <v>16</v>
      </c>
      <c r="AG65" t="s">
        <v>16</v>
      </c>
      <c r="AH65">
        <v>1839.9021592863</v>
      </c>
    </row>
    <row r="66" spans="1:34" x14ac:dyDescent="0.25">
      <c r="A66" t="s">
        <v>13</v>
      </c>
      <c r="B66">
        <v>69</v>
      </c>
      <c r="C66" t="s">
        <v>211</v>
      </c>
      <c r="D66" t="s">
        <v>75</v>
      </c>
      <c r="E66" t="s">
        <v>76</v>
      </c>
      <c r="G66" t="s">
        <v>151</v>
      </c>
      <c r="H66">
        <v>9</v>
      </c>
      <c r="I66">
        <v>31.526576992289598</v>
      </c>
      <c r="J66">
        <v>4.2602837318934403</v>
      </c>
      <c r="K66">
        <v>3.1719269752772998E-2</v>
      </c>
      <c r="M66">
        <v>-2.5582597394615298</v>
      </c>
      <c r="N66">
        <v>4.0984004986478001E-2</v>
      </c>
      <c r="O66">
        <v>-2.5547165037455</v>
      </c>
      <c r="P66">
        <v>-2.6560474895646502</v>
      </c>
      <c r="Q66">
        <v>-2.6192580091750401</v>
      </c>
      <c r="R66">
        <v>-2.6341494439557298</v>
      </c>
      <c r="S66">
        <v>-2.73092825715807</v>
      </c>
      <c r="T66">
        <v>0.15462869214551</v>
      </c>
      <c r="U66" t="s">
        <v>114</v>
      </c>
      <c r="V66">
        <v>43.759331685819397</v>
      </c>
      <c r="W66">
        <v>3.6925684077971699E-2</v>
      </c>
      <c r="X66">
        <v>2.2366665890356798</v>
      </c>
      <c r="Y66">
        <v>8.8781539947499901</v>
      </c>
      <c r="Z66">
        <v>10.6193818139381</v>
      </c>
      <c r="AA66">
        <v>5.6312282319058502</v>
      </c>
      <c r="AB66">
        <v>11.0858311835592</v>
      </c>
      <c r="AC66">
        <v>-9.3561163061081795E-2</v>
      </c>
      <c r="AD66">
        <v>1.70325827912582</v>
      </c>
      <c r="AE66" t="s">
        <v>114</v>
      </c>
      <c r="AF66" t="s">
        <v>16</v>
      </c>
      <c r="AG66" t="s">
        <v>16</v>
      </c>
      <c r="AH66">
        <v>1681.2735610802199</v>
      </c>
    </row>
    <row r="67" spans="1:34" x14ac:dyDescent="0.25">
      <c r="A67" t="s">
        <v>13</v>
      </c>
      <c r="B67">
        <v>70</v>
      </c>
      <c r="C67" t="s">
        <v>212</v>
      </c>
      <c r="D67" t="s">
        <v>77</v>
      </c>
      <c r="E67" t="s">
        <v>78</v>
      </c>
      <c r="G67" t="s">
        <v>151</v>
      </c>
      <c r="H67">
        <v>9</v>
      </c>
      <c r="I67">
        <v>31.489113023371601</v>
      </c>
      <c r="J67">
        <v>4.2937954237101996</v>
      </c>
      <c r="K67">
        <v>3.17570075491738E-2</v>
      </c>
      <c r="M67">
        <v>-1.5850183186525399</v>
      </c>
      <c r="N67">
        <v>4.1903978383852701E-2</v>
      </c>
      <c r="O67">
        <v>-1.5814750829365101</v>
      </c>
      <c r="P67">
        <v>-1.68595594586859</v>
      </c>
      <c r="Q67">
        <v>-1.6459161959486099</v>
      </c>
      <c r="R67">
        <v>-1.6633746935845299</v>
      </c>
      <c r="S67">
        <v>-1.7450520295602401</v>
      </c>
      <c r="T67">
        <v>0.15462869214551</v>
      </c>
      <c r="U67" t="s">
        <v>114</v>
      </c>
      <c r="V67">
        <v>43.780182274259801</v>
      </c>
      <c r="W67">
        <v>2.1254603655240401E-2</v>
      </c>
      <c r="X67">
        <v>2.2566877027354399</v>
      </c>
      <c r="Y67">
        <v>8.89817510844974</v>
      </c>
      <c r="Z67">
        <v>10.642222875593401</v>
      </c>
      <c r="AA67">
        <v>5.6533878003639497</v>
      </c>
      <c r="AB67">
        <v>11.123225202525401</v>
      </c>
      <c r="AC67">
        <v>-8.2679206404917299E-2</v>
      </c>
      <c r="AD67">
        <v>1.70325827912582</v>
      </c>
      <c r="AE67" t="s">
        <v>114</v>
      </c>
      <c r="AF67" t="s">
        <v>16</v>
      </c>
      <c r="AG67" t="s">
        <v>16</v>
      </c>
      <c r="AH67">
        <v>1679.13801130655</v>
      </c>
    </row>
    <row r="68" spans="1:34" x14ac:dyDescent="0.25">
      <c r="A68" t="s">
        <v>13</v>
      </c>
      <c r="B68">
        <v>71</v>
      </c>
      <c r="C68" t="s">
        <v>213</v>
      </c>
      <c r="D68" t="s">
        <v>79</v>
      </c>
      <c r="E68" t="s">
        <v>80</v>
      </c>
      <c r="G68" t="s">
        <v>151</v>
      </c>
      <c r="H68">
        <v>9</v>
      </c>
      <c r="I68">
        <v>48.001147410636001</v>
      </c>
      <c r="J68">
        <v>6.5841546435680796</v>
      </c>
      <c r="K68">
        <v>2.0832835337149101E-2</v>
      </c>
      <c r="M68">
        <v>-5.4924049099754404</v>
      </c>
      <c r="N68">
        <v>3.5846035424485799E-2</v>
      </c>
      <c r="O68">
        <v>-5.4888616742594101</v>
      </c>
      <c r="P68">
        <v>-5.5964924143044197</v>
      </c>
      <c r="Q68">
        <v>-5.5823639450899103</v>
      </c>
      <c r="R68">
        <v>-5.6023895055810504</v>
      </c>
      <c r="S68">
        <v>-5.7453425828715998</v>
      </c>
      <c r="T68">
        <v>0.15462869214551</v>
      </c>
      <c r="U68" t="s">
        <v>114</v>
      </c>
      <c r="V68">
        <v>43.6363440991136</v>
      </c>
      <c r="W68">
        <v>5.5288746274494899E-2</v>
      </c>
      <c r="X68">
        <v>2.1185716746335599</v>
      </c>
      <c r="Y68">
        <v>8.76005908034786</v>
      </c>
      <c r="Z68">
        <v>10.506926795447001</v>
      </c>
      <c r="AA68">
        <v>4.8962412438333303</v>
      </c>
      <c r="AB68">
        <v>10.381313096503</v>
      </c>
      <c r="AC68">
        <v>-0.29858152457249298</v>
      </c>
      <c r="AD68">
        <v>1.70325827912582</v>
      </c>
      <c r="AE68" t="s">
        <v>114</v>
      </c>
      <c r="AF68" t="s">
        <v>16</v>
      </c>
      <c r="AG68" t="s">
        <v>16</v>
      </c>
      <c r="AH68">
        <v>2620.3696084078902</v>
      </c>
    </row>
    <row r="69" spans="1:34" x14ac:dyDescent="0.25">
      <c r="A69" t="s">
        <v>13</v>
      </c>
      <c r="B69">
        <v>72</v>
      </c>
      <c r="C69" t="s">
        <v>214</v>
      </c>
      <c r="D69" t="s">
        <v>81</v>
      </c>
      <c r="E69" t="s">
        <v>82</v>
      </c>
      <c r="G69" t="s">
        <v>151</v>
      </c>
      <c r="H69">
        <v>9</v>
      </c>
      <c r="I69">
        <v>27.266584766670899</v>
      </c>
      <c r="J69">
        <v>3.6745945973724301</v>
      </c>
      <c r="K69">
        <v>3.6674926785196203E-2</v>
      </c>
      <c r="M69">
        <v>-1.00749310537979</v>
      </c>
      <c r="N69">
        <v>5.5381408692648099E-2</v>
      </c>
      <c r="O69">
        <v>-1.0039498696637601</v>
      </c>
      <c r="P69">
        <v>-1.1147304868217101</v>
      </c>
      <c r="Q69">
        <v>-1.0553080300930699</v>
      </c>
      <c r="R69">
        <v>-1.07790065343944</v>
      </c>
      <c r="S69">
        <v>-1.1504702917946199</v>
      </c>
      <c r="T69">
        <v>0.15462869214551</v>
      </c>
      <c r="U69" t="s">
        <v>114</v>
      </c>
      <c r="V69">
        <v>43.829614167753498</v>
      </c>
      <c r="W69">
        <v>2.60423844959916E-2</v>
      </c>
      <c r="X69">
        <v>2.30415310462877</v>
      </c>
      <c r="Y69">
        <v>8.9456405103430701</v>
      </c>
      <c r="Z69">
        <v>10.6953281733977</v>
      </c>
      <c r="AA69">
        <v>5.97953263758271</v>
      </c>
      <c r="AB69">
        <v>11.4798389407605</v>
      </c>
      <c r="AC69">
        <v>2.1098225113414401E-2</v>
      </c>
      <c r="AD69">
        <v>1.70325827912582</v>
      </c>
      <c r="AE69" t="s">
        <v>114</v>
      </c>
      <c r="AF69" t="s">
        <v>16</v>
      </c>
      <c r="AG69" t="s">
        <v>16</v>
      </c>
      <c r="AH69">
        <v>1438.4422301782499</v>
      </c>
    </row>
    <row r="70" spans="1:34" x14ac:dyDescent="0.25">
      <c r="A70" t="s">
        <v>13</v>
      </c>
      <c r="B70">
        <v>73</v>
      </c>
      <c r="C70" t="s">
        <v>215</v>
      </c>
      <c r="D70" t="s">
        <v>83</v>
      </c>
      <c r="E70" t="s">
        <v>84</v>
      </c>
      <c r="G70" t="s">
        <v>151</v>
      </c>
      <c r="H70">
        <v>9</v>
      </c>
      <c r="I70">
        <v>34.054303706006401</v>
      </c>
      <c r="J70">
        <v>4.6751527777551702</v>
      </c>
      <c r="K70">
        <v>2.9364864089810299E-2</v>
      </c>
      <c r="M70">
        <v>-4.1618304366138599</v>
      </c>
      <c r="N70">
        <v>3.88325463766023E-2</v>
      </c>
      <c r="O70">
        <v>-4.1582872008978304</v>
      </c>
      <c r="P70">
        <v>-4.2722176951687096</v>
      </c>
      <c r="Q70">
        <v>-4.2290920417281699</v>
      </c>
      <c r="R70">
        <v>-4.2542517279297698</v>
      </c>
      <c r="S70">
        <v>-4.37623302784377</v>
      </c>
      <c r="T70">
        <v>0.15462869214551</v>
      </c>
      <c r="U70" t="s">
        <v>114</v>
      </c>
      <c r="V70">
        <v>43.842359400243403</v>
      </c>
      <c r="W70">
        <v>2.70546435135939E-2</v>
      </c>
      <c r="X70">
        <v>2.3163913083388898</v>
      </c>
      <c r="Y70">
        <v>8.9578787140531997</v>
      </c>
      <c r="Z70">
        <v>10.7103863250634</v>
      </c>
      <c r="AA70">
        <v>5.5775379012270498</v>
      </c>
      <c r="AB70">
        <v>11.0930786549131</v>
      </c>
      <c r="AC70">
        <v>-9.1452091307894903E-2</v>
      </c>
      <c r="AD70">
        <v>1.70325827912582</v>
      </c>
      <c r="AE70" t="s">
        <v>114</v>
      </c>
      <c r="AF70" t="s">
        <v>16</v>
      </c>
      <c r="AG70" t="s">
        <v>16</v>
      </c>
      <c r="AH70">
        <v>1825.36097005645</v>
      </c>
    </row>
    <row r="71" spans="1:34" x14ac:dyDescent="0.25">
      <c r="A71" t="s">
        <v>13</v>
      </c>
      <c r="B71">
        <v>74</v>
      </c>
      <c r="C71" t="s">
        <v>216</v>
      </c>
      <c r="D71" t="s">
        <v>85</v>
      </c>
      <c r="E71" t="s">
        <v>86</v>
      </c>
      <c r="G71" t="s">
        <v>151</v>
      </c>
      <c r="H71">
        <v>9</v>
      </c>
      <c r="I71">
        <v>34.264705368129</v>
      </c>
      <c r="J71">
        <v>4.6662266353504602</v>
      </c>
      <c r="K71">
        <v>2.9184549794207201E-2</v>
      </c>
      <c r="M71">
        <v>-1.77326161086038</v>
      </c>
      <c r="N71">
        <v>5.3567468825994301E-2</v>
      </c>
      <c r="O71">
        <v>-1.7697183751443499</v>
      </c>
      <c r="P71">
        <v>-1.8867987465281599</v>
      </c>
      <c r="Q71">
        <v>-1.8410028992037399</v>
      </c>
      <c r="R71">
        <v>-1.86872964826057</v>
      </c>
      <c r="S71">
        <v>-1.9536015081670199</v>
      </c>
      <c r="T71">
        <v>0.15462869214551</v>
      </c>
      <c r="U71" t="s">
        <v>114</v>
      </c>
      <c r="V71">
        <v>43.952377739389199</v>
      </c>
      <c r="W71">
        <v>4.0781668851683703E-2</v>
      </c>
      <c r="X71">
        <v>2.4220329156920899</v>
      </c>
      <c r="Y71">
        <v>9.06352032140639</v>
      </c>
      <c r="Z71">
        <v>10.8188478803721</v>
      </c>
      <c r="AA71">
        <v>5.6729617958305703</v>
      </c>
      <c r="AB71">
        <v>11.2037370000248</v>
      </c>
      <c r="AC71">
        <v>-5.9249633577032099E-2</v>
      </c>
      <c r="AD71">
        <v>1.70325827912582</v>
      </c>
      <c r="AE71" t="s">
        <v>114</v>
      </c>
      <c r="AF71" t="s">
        <v>16</v>
      </c>
      <c r="AG71" t="s">
        <v>16</v>
      </c>
      <c r="AH71">
        <v>1837.3544463191399</v>
      </c>
    </row>
    <row r="72" spans="1:34" x14ac:dyDescent="0.25">
      <c r="A72" t="s">
        <v>13</v>
      </c>
      <c r="B72">
        <v>75</v>
      </c>
      <c r="C72" t="s">
        <v>217</v>
      </c>
      <c r="D72" t="s">
        <v>87</v>
      </c>
      <c r="E72" t="s">
        <v>88</v>
      </c>
      <c r="G72" t="s">
        <v>151</v>
      </c>
      <c r="H72">
        <v>9</v>
      </c>
      <c r="I72">
        <v>34.873125011036599</v>
      </c>
      <c r="J72">
        <v>4.7375600201751702</v>
      </c>
      <c r="K72">
        <v>2.8675376803298298E-2</v>
      </c>
      <c r="M72">
        <v>-5.76010349682499</v>
      </c>
      <c r="N72">
        <v>3.8364206921021701E-2</v>
      </c>
      <c r="O72">
        <v>-5.7565602611089499</v>
      </c>
      <c r="P72">
        <v>-5.8767905096056898</v>
      </c>
      <c r="Q72">
        <v>-5.8291993186156796</v>
      </c>
      <c r="R72">
        <v>-5.85949313052775</v>
      </c>
      <c r="S72">
        <v>-6.0064457396721398</v>
      </c>
      <c r="T72">
        <v>0.15462869214551</v>
      </c>
      <c r="U72" t="s">
        <v>114</v>
      </c>
      <c r="V72">
        <v>43.9505874419728</v>
      </c>
      <c r="W72">
        <v>3.2441834568166697E-2</v>
      </c>
      <c r="X72">
        <v>2.4203138395982902</v>
      </c>
      <c r="Y72">
        <v>9.0618012453125907</v>
      </c>
      <c r="Z72">
        <v>10.819948752233801</v>
      </c>
      <c r="AA72">
        <v>5.6423898584392296</v>
      </c>
      <c r="AB72">
        <v>11.188399513141601</v>
      </c>
      <c r="AC72">
        <v>-6.3712964133386701E-2</v>
      </c>
      <c r="AD72">
        <v>1.70325827912582</v>
      </c>
      <c r="AE72" t="s">
        <v>114</v>
      </c>
      <c r="AF72" t="s">
        <v>16</v>
      </c>
      <c r="AG72" t="s">
        <v>16</v>
      </c>
      <c r="AH72">
        <v>1872.0360475543901</v>
      </c>
    </row>
    <row r="73" spans="1:34" x14ac:dyDescent="0.25">
      <c r="A73" t="s">
        <v>13</v>
      </c>
      <c r="B73">
        <v>76</v>
      </c>
      <c r="C73" t="s">
        <v>218</v>
      </c>
      <c r="D73" t="s">
        <v>219</v>
      </c>
      <c r="E73" t="s">
        <v>112</v>
      </c>
      <c r="F73">
        <v>196</v>
      </c>
      <c r="G73" t="s">
        <v>113</v>
      </c>
      <c r="H73">
        <v>9</v>
      </c>
      <c r="I73">
        <v>43.171230168680403</v>
      </c>
      <c r="J73">
        <v>5.9194931713673098</v>
      </c>
      <c r="K73">
        <v>2.3163574354790401E-2</v>
      </c>
      <c r="L73">
        <v>101.55666837368901</v>
      </c>
      <c r="M73">
        <v>2.5959442178632099</v>
      </c>
      <c r="N73">
        <v>3.1447768321826303E-2</v>
      </c>
      <c r="O73">
        <v>2.5994874535792398</v>
      </c>
      <c r="P73">
        <v>2.47610732796957</v>
      </c>
      <c r="Q73">
        <v>2.5121855586775101</v>
      </c>
      <c r="R73">
        <v>2.4793246839102099</v>
      </c>
      <c r="S73">
        <v>2.4620916284249899</v>
      </c>
      <c r="T73">
        <v>0.15462869214551</v>
      </c>
      <c r="U73" t="s">
        <v>114</v>
      </c>
      <c r="V73">
        <v>30.410173254366899</v>
      </c>
      <c r="W73">
        <v>4.3850965123611897E-2</v>
      </c>
      <c r="X73">
        <v>-10.581437778471001</v>
      </c>
      <c r="Y73">
        <v>-3.9399503727567402</v>
      </c>
      <c r="Z73">
        <v>-2.1789829178800399</v>
      </c>
      <c r="AA73">
        <v>-7.6716942564154298</v>
      </c>
      <c r="AB73">
        <v>-2.1104501512048999</v>
      </c>
      <c r="AC73">
        <v>-3.9337838905776601</v>
      </c>
      <c r="AD73">
        <v>1.70325827912582</v>
      </c>
      <c r="AE73" t="s">
        <v>114</v>
      </c>
      <c r="AF73" t="s">
        <v>16</v>
      </c>
      <c r="AG73" t="s">
        <v>16</v>
      </c>
      <c r="AH73">
        <v>2345.0509763791501</v>
      </c>
    </row>
    <row r="74" spans="1:34" x14ac:dyDescent="0.25">
      <c r="A74" t="s">
        <v>13</v>
      </c>
      <c r="B74">
        <v>77</v>
      </c>
      <c r="C74" t="s">
        <v>220</v>
      </c>
      <c r="D74" t="s">
        <v>221</v>
      </c>
      <c r="E74" t="s">
        <v>121</v>
      </c>
      <c r="F74">
        <v>159</v>
      </c>
      <c r="G74" t="s">
        <v>122</v>
      </c>
      <c r="H74">
        <v>9</v>
      </c>
      <c r="I74">
        <v>34.129094457765497</v>
      </c>
      <c r="J74">
        <v>4.7511386561459803</v>
      </c>
      <c r="K74">
        <v>2.93005137079594E-2</v>
      </c>
      <c r="L74">
        <v>107.90936000268999</v>
      </c>
      <c r="M74">
        <v>-3.0380768245585501</v>
      </c>
      <c r="N74">
        <v>3.8864092485373598E-2</v>
      </c>
      <c r="O74">
        <v>-3.0345335888425198</v>
      </c>
      <c r="P74">
        <v>-3.16106359156512</v>
      </c>
      <c r="Q74">
        <v>-3.1055096185342501</v>
      </c>
      <c r="R74">
        <v>-3.1409375561567701</v>
      </c>
      <c r="S74">
        <v>-3.2456000201567901</v>
      </c>
      <c r="T74">
        <v>0.15462869214551</v>
      </c>
      <c r="U74" t="s">
        <v>114</v>
      </c>
      <c r="V74">
        <v>29.694142714760901</v>
      </c>
      <c r="W74">
        <v>6.09096233231304E-2</v>
      </c>
      <c r="X74">
        <v>-11.268983306836899</v>
      </c>
      <c r="Y74">
        <v>-4.6274959011225603</v>
      </c>
      <c r="Z74">
        <v>-2.86370849829036</v>
      </c>
      <c r="AA74">
        <v>-8.0114832008502894</v>
      </c>
      <c r="AB74">
        <v>-2.4350046451315901</v>
      </c>
      <c r="AC74">
        <v>-4.0282318272559703</v>
      </c>
      <c r="AD74">
        <v>1.70325827912582</v>
      </c>
      <c r="AE74" t="s">
        <v>114</v>
      </c>
      <c r="AF74" t="s">
        <v>16</v>
      </c>
      <c r="AG74" t="s">
        <v>16</v>
      </c>
      <c r="AH74">
        <v>1829.6242496182299</v>
      </c>
    </row>
    <row r="75" spans="1:34" x14ac:dyDescent="0.25">
      <c r="A75" t="s">
        <v>13</v>
      </c>
      <c r="B75">
        <v>78</v>
      </c>
      <c r="C75" t="s">
        <v>222</v>
      </c>
      <c r="D75" t="s">
        <v>223</v>
      </c>
      <c r="E75" t="s">
        <v>117</v>
      </c>
      <c r="F75">
        <v>182</v>
      </c>
      <c r="G75" t="s">
        <v>118</v>
      </c>
      <c r="H75">
        <v>9</v>
      </c>
      <c r="I75">
        <v>42.131335739838399</v>
      </c>
      <c r="J75">
        <v>5.8013013746433799</v>
      </c>
      <c r="K75">
        <v>2.3735302535267701E-2</v>
      </c>
      <c r="L75">
        <v>107.632568729686</v>
      </c>
      <c r="M75">
        <v>-41.348282120198597</v>
      </c>
      <c r="N75">
        <v>2.2382320519451802E-2</v>
      </c>
      <c r="O75">
        <v>-41.344738884482602</v>
      </c>
      <c r="P75">
        <v>-41.474418764318102</v>
      </c>
      <c r="Q75">
        <v>-41.430519832757</v>
      </c>
      <c r="R75">
        <v>-41.4685148332347</v>
      </c>
      <c r="S75">
        <v>-42.169405243192699</v>
      </c>
      <c r="T75">
        <v>0.15462869214551</v>
      </c>
      <c r="U75" t="s">
        <v>114</v>
      </c>
      <c r="V75">
        <v>29.663873345200798</v>
      </c>
      <c r="W75">
        <v>4.8871402750752101E-2</v>
      </c>
      <c r="X75">
        <v>-11.2980485052276</v>
      </c>
      <c r="Y75">
        <v>-4.6565610995132998</v>
      </c>
      <c r="Z75">
        <v>-2.8899537487255902</v>
      </c>
      <c r="AA75">
        <v>-8.3559073615664996</v>
      </c>
      <c r="AB75">
        <v>-2.7641943553396202</v>
      </c>
      <c r="AC75">
        <v>-4.1240286487040798</v>
      </c>
      <c r="AD75">
        <v>1.70325827912582</v>
      </c>
      <c r="AE75" t="s">
        <v>114</v>
      </c>
      <c r="AF75" t="s">
        <v>16</v>
      </c>
      <c r="AG75" t="s">
        <v>16</v>
      </c>
      <c r="AH75">
        <v>2285.7741198077601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"/>
  <sheetViews>
    <sheetView workbookViewId="0"/>
  </sheetViews>
  <sheetFormatPr defaultColWidth="11.42578125" defaultRowHeight="15" x14ac:dyDescent="0.25"/>
  <sheetData>
    <row r="1" spans="1:21" x14ac:dyDescent="0.25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4</v>
      </c>
      <c r="M1" t="s">
        <v>93</v>
      </c>
      <c r="N1" t="s">
        <v>94</v>
      </c>
      <c r="O1" t="s">
        <v>11</v>
      </c>
      <c r="P1" t="s">
        <v>12</v>
      </c>
      <c r="Q1" t="s">
        <v>104</v>
      </c>
      <c r="R1" t="s">
        <v>224</v>
      </c>
      <c r="S1" t="s">
        <v>225</v>
      </c>
      <c r="T1" t="s">
        <v>226</v>
      </c>
      <c r="U1" t="s">
        <v>97</v>
      </c>
    </row>
    <row r="2" spans="1:21" x14ac:dyDescent="0.25">
      <c r="A2">
        <v>3</v>
      </c>
      <c r="B2" t="s">
        <v>110</v>
      </c>
      <c r="C2" t="s">
        <v>111</v>
      </c>
      <c r="D2" t="s">
        <v>112</v>
      </c>
      <c r="E2">
        <v>161</v>
      </c>
      <c r="F2" t="s">
        <v>113</v>
      </c>
      <c r="G2">
        <v>9</v>
      </c>
      <c r="H2">
        <v>2.2625597351821698</v>
      </c>
      <c r="I2">
        <v>5.4094516186312697E-2</v>
      </c>
      <c r="J2">
        <v>30.169893186192301</v>
      </c>
      <c r="K2">
        <v>6.16149007741051E-2</v>
      </c>
      <c r="L2">
        <v>26.416220613451198</v>
      </c>
      <c r="M2">
        <v>3.5609379645694199</v>
      </c>
      <c r="N2">
        <v>3.78555287916848E-2</v>
      </c>
      <c r="O2" t="s">
        <v>16</v>
      </c>
      <c r="P2" t="s">
        <v>16</v>
      </c>
      <c r="Q2">
        <v>-10.8121590637947</v>
      </c>
      <c r="R2">
        <v>30.9123665213877</v>
      </c>
      <c r="S2">
        <v>27.374963060152002</v>
      </c>
      <c r="T2">
        <v>34.449769982623401</v>
      </c>
      <c r="U2">
        <v>2.2661029708982001</v>
      </c>
    </row>
    <row r="3" spans="1:21" x14ac:dyDescent="0.25">
      <c r="A3">
        <v>6</v>
      </c>
      <c r="B3" t="s">
        <v>123</v>
      </c>
      <c r="C3" t="s">
        <v>124</v>
      </c>
      <c r="D3" t="s">
        <v>112</v>
      </c>
      <c r="E3">
        <v>32</v>
      </c>
      <c r="F3" t="s">
        <v>125</v>
      </c>
      <c r="G3">
        <v>9</v>
      </c>
      <c r="H3">
        <v>2.2746873465564201</v>
      </c>
      <c r="I3">
        <v>9.3125977261218101E-2</v>
      </c>
      <c r="J3">
        <v>30.7590958339051</v>
      </c>
      <c r="K3">
        <v>0.110120104161962</v>
      </c>
      <c r="L3">
        <v>8.1303664969307405</v>
      </c>
      <c r="M3">
        <v>1.0975012488267299</v>
      </c>
      <c r="N3">
        <v>0.122995685419287</v>
      </c>
      <c r="O3" t="s">
        <v>16</v>
      </c>
      <c r="P3" t="s">
        <v>16</v>
      </c>
      <c r="Q3">
        <v>-10.246395980617899</v>
      </c>
      <c r="R3">
        <v>3.5216160126996998</v>
      </c>
      <c r="S3">
        <v>-5.69629510487656</v>
      </c>
      <c r="T3">
        <v>12.739527130275899</v>
      </c>
      <c r="U3">
        <v>2.2782305822724598</v>
      </c>
    </row>
    <row r="4" spans="1:21" x14ac:dyDescent="0.25">
      <c r="A4">
        <v>7</v>
      </c>
      <c r="B4" t="s">
        <v>126</v>
      </c>
      <c r="C4" t="s">
        <v>127</v>
      </c>
      <c r="D4" t="s">
        <v>112</v>
      </c>
      <c r="E4">
        <v>42</v>
      </c>
      <c r="F4" t="s">
        <v>125</v>
      </c>
      <c r="G4">
        <v>9</v>
      </c>
      <c r="H4">
        <v>2.34959933614586</v>
      </c>
      <c r="I4">
        <v>9.2356501027754806E-2</v>
      </c>
      <c r="J4">
        <v>30.750902628059698</v>
      </c>
      <c r="K4">
        <v>7.7123250095283299E-2</v>
      </c>
      <c r="L4">
        <v>9.6642722311534008</v>
      </c>
      <c r="M4">
        <v>1.29617352572079</v>
      </c>
      <c r="N4">
        <v>0.103473906372012</v>
      </c>
      <c r="O4" t="s">
        <v>16</v>
      </c>
      <c r="P4" t="s">
        <v>16</v>
      </c>
      <c r="Q4">
        <v>-10.254263245672099</v>
      </c>
      <c r="R4">
        <v>5.6449300056212497</v>
      </c>
      <c r="S4">
        <v>-2.9775436934781498</v>
      </c>
      <c r="T4">
        <v>14.2674037047206</v>
      </c>
      <c r="U4">
        <v>2.3531425718618899</v>
      </c>
    </row>
    <row r="5" spans="1:21" x14ac:dyDescent="0.25">
      <c r="A5">
        <v>8</v>
      </c>
      <c r="B5" t="s">
        <v>128</v>
      </c>
      <c r="C5" t="s">
        <v>129</v>
      </c>
      <c r="D5" t="s">
        <v>112</v>
      </c>
      <c r="E5">
        <v>79</v>
      </c>
      <c r="F5" t="s">
        <v>125</v>
      </c>
      <c r="G5">
        <v>9</v>
      </c>
      <c r="H5">
        <v>2.3860275170630998</v>
      </c>
      <c r="I5">
        <v>7.1438239969253498E-2</v>
      </c>
      <c r="J5">
        <v>32.997071590330002</v>
      </c>
      <c r="K5">
        <v>8.0982096201133696E-2</v>
      </c>
      <c r="L5">
        <v>15.5007368604858</v>
      </c>
      <c r="M5">
        <v>2.0738115342086201</v>
      </c>
      <c r="N5">
        <v>6.4513062120884201E-2</v>
      </c>
      <c r="O5" t="s">
        <v>16</v>
      </c>
      <c r="P5" t="s">
        <v>16</v>
      </c>
      <c r="Q5">
        <v>-8.0974510141536093</v>
      </c>
      <c r="R5">
        <v>13.501191779431</v>
      </c>
      <c r="S5">
        <v>6.9928804127764499</v>
      </c>
      <c r="T5">
        <v>20.0095031460855</v>
      </c>
      <c r="U5">
        <v>2.3895707527791301</v>
      </c>
    </row>
    <row r="6" spans="1:21" x14ac:dyDescent="0.25">
      <c r="A6">
        <v>10</v>
      </c>
      <c r="B6" t="s">
        <v>132</v>
      </c>
      <c r="C6" t="s">
        <v>133</v>
      </c>
      <c r="D6" t="s">
        <v>112</v>
      </c>
      <c r="E6">
        <v>197</v>
      </c>
      <c r="F6" t="s">
        <v>125</v>
      </c>
      <c r="G6">
        <v>9</v>
      </c>
      <c r="H6">
        <v>2.5131473777865101</v>
      </c>
      <c r="I6">
        <v>5.9696629777221101E-2</v>
      </c>
      <c r="J6">
        <v>38.643295621594497</v>
      </c>
      <c r="K6">
        <v>4.76422706205041E-2</v>
      </c>
      <c r="L6">
        <v>37.089892596436201</v>
      </c>
      <c r="M6">
        <v>5.0340102099676596</v>
      </c>
      <c r="N6">
        <v>2.6961523207432701E-2</v>
      </c>
      <c r="O6" t="s">
        <v>16</v>
      </c>
      <c r="P6" t="s">
        <v>16</v>
      </c>
      <c r="Q6">
        <v>-2.6758441550612599</v>
      </c>
      <c r="R6">
        <v>38.556296895905298</v>
      </c>
      <c r="S6">
        <v>34.399269389171401</v>
      </c>
      <c r="T6">
        <v>42.713324402639202</v>
      </c>
      <c r="U6">
        <v>2.51669061350254</v>
      </c>
    </row>
    <row r="7" spans="1:21" x14ac:dyDescent="0.25">
      <c r="A7">
        <v>11</v>
      </c>
      <c r="B7" t="s">
        <v>134</v>
      </c>
      <c r="C7" t="s">
        <v>135</v>
      </c>
      <c r="D7" t="s">
        <v>112</v>
      </c>
      <c r="E7">
        <v>266</v>
      </c>
      <c r="F7" t="s">
        <v>125</v>
      </c>
      <c r="G7">
        <v>9</v>
      </c>
      <c r="H7">
        <v>2.5380103514441199</v>
      </c>
      <c r="I7">
        <v>6.6981911944444403E-2</v>
      </c>
      <c r="J7">
        <v>34.951796475685903</v>
      </c>
      <c r="K7">
        <v>8.1297434525942194E-2</v>
      </c>
      <c r="L7">
        <v>22.718234090923598</v>
      </c>
      <c r="M7">
        <v>3.1149564110052501</v>
      </c>
      <c r="N7">
        <v>4.4017505762013402E-2</v>
      </c>
      <c r="O7" t="s">
        <v>16</v>
      </c>
      <c r="P7" t="s">
        <v>16</v>
      </c>
      <c r="Q7">
        <v>-6.2204886783692803</v>
      </c>
      <c r="R7">
        <v>53.207163447063998</v>
      </c>
      <c r="S7">
        <v>45.664165753629398</v>
      </c>
      <c r="T7">
        <v>60.750161140498598</v>
      </c>
      <c r="U7">
        <v>2.54155358716016</v>
      </c>
    </row>
    <row r="8" spans="1:21" x14ac:dyDescent="0.25">
      <c r="A8">
        <v>12</v>
      </c>
      <c r="B8" t="s">
        <v>136</v>
      </c>
      <c r="C8" t="s">
        <v>137</v>
      </c>
      <c r="D8" t="s">
        <v>112</v>
      </c>
      <c r="E8">
        <v>301</v>
      </c>
      <c r="F8" t="s">
        <v>125</v>
      </c>
      <c r="G8">
        <v>9</v>
      </c>
      <c r="H8">
        <v>2.5827471114467699</v>
      </c>
      <c r="I8">
        <v>7.9675635260627306E-2</v>
      </c>
      <c r="J8">
        <v>35.670178949729703</v>
      </c>
      <c r="K8">
        <v>2.67667380920865E-2</v>
      </c>
      <c r="L8">
        <v>87.771446866915198</v>
      </c>
      <c r="M8">
        <v>12.0353426040991</v>
      </c>
      <c r="N8">
        <v>1.1393226791809199E-2</v>
      </c>
      <c r="O8" t="s">
        <v>16</v>
      </c>
      <c r="P8" t="s">
        <v>16</v>
      </c>
      <c r="Q8">
        <v>-5.5306847798414696</v>
      </c>
      <c r="R8">
        <v>60.638762422289403</v>
      </c>
      <c r="S8">
        <v>51.031242516703301</v>
      </c>
      <c r="T8">
        <v>70.246282327875605</v>
      </c>
      <c r="U8">
        <v>2.5862903471627998</v>
      </c>
    </row>
    <row r="9" spans="1:21" x14ac:dyDescent="0.25">
      <c r="A9">
        <v>16</v>
      </c>
      <c r="B9" t="s">
        <v>144</v>
      </c>
      <c r="C9" t="s">
        <v>145</v>
      </c>
      <c r="D9" t="s">
        <v>112</v>
      </c>
      <c r="E9">
        <v>121</v>
      </c>
      <c r="F9" t="s">
        <v>125</v>
      </c>
      <c r="G9">
        <v>9</v>
      </c>
      <c r="H9">
        <v>2.4810864627357399</v>
      </c>
      <c r="I9">
        <v>4.4479090834680303E-2</v>
      </c>
      <c r="J9">
        <v>32.641227797264698</v>
      </c>
      <c r="K9">
        <v>6.34055118786883E-2</v>
      </c>
      <c r="L9">
        <v>22.330462049156498</v>
      </c>
      <c r="M9">
        <v>3.0165620036812202</v>
      </c>
      <c r="N9">
        <v>4.4781876783323099E-2</v>
      </c>
      <c r="O9" t="s">
        <v>16</v>
      </c>
      <c r="P9" t="s">
        <v>16</v>
      </c>
      <c r="Q9">
        <v>-8.4391386869355092</v>
      </c>
      <c r="R9">
        <v>22.4191105497015</v>
      </c>
      <c r="S9">
        <v>17.946487008472602</v>
      </c>
      <c r="T9">
        <v>26.891734090930399</v>
      </c>
      <c r="U9">
        <v>2.4846296984517799</v>
      </c>
    </row>
    <row r="10" spans="1:21" x14ac:dyDescent="0.25">
      <c r="A10">
        <v>17</v>
      </c>
      <c r="B10" t="s">
        <v>146</v>
      </c>
      <c r="C10" t="s">
        <v>147</v>
      </c>
      <c r="D10" t="s">
        <v>112</v>
      </c>
      <c r="E10">
        <v>162</v>
      </c>
      <c r="F10" t="s">
        <v>113</v>
      </c>
      <c r="G10">
        <v>9</v>
      </c>
      <c r="H10">
        <v>2.4445827326506899</v>
      </c>
      <c r="I10">
        <v>2.6386386427614199E-2</v>
      </c>
      <c r="J10">
        <v>30.1760721448629</v>
      </c>
      <c r="K10">
        <v>3.85826136358371E-2</v>
      </c>
      <c r="L10">
        <v>29.158725964378199</v>
      </c>
      <c r="M10">
        <v>3.87561873176658</v>
      </c>
      <c r="N10">
        <v>3.4295051204282702E-2</v>
      </c>
      <c r="O10" t="s">
        <v>16</v>
      </c>
      <c r="P10" t="s">
        <v>16</v>
      </c>
      <c r="Q10">
        <v>-10.806225915459599</v>
      </c>
      <c r="R10">
        <v>31.1246979206799</v>
      </c>
      <c r="S10">
        <v>27.589387226273001</v>
      </c>
      <c r="T10">
        <v>34.660008615086703</v>
      </c>
      <c r="U10">
        <v>2.44812596836673</v>
      </c>
    </row>
    <row r="11" spans="1:21" x14ac:dyDescent="0.25">
      <c r="A11">
        <v>28</v>
      </c>
      <c r="B11" t="s">
        <v>159</v>
      </c>
      <c r="C11" t="s">
        <v>160</v>
      </c>
      <c r="D11" t="s">
        <v>112</v>
      </c>
      <c r="E11">
        <v>176</v>
      </c>
      <c r="F11" t="s">
        <v>113</v>
      </c>
      <c r="G11">
        <v>9</v>
      </c>
      <c r="H11">
        <v>2.5280015821692201</v>
      </c>
      <c r="I11">
        <v>3.1459094474487401E-2</v>
      </c>
      <c r="J11">
        <v>30.672204673037701</v>
      </c>
      <c r="K11">
        <v>3.4772971970475297E-2</v>
      </c>
      <c r="L11">
        <v>32.0864633325087</v>
      </c>
      <c r="M11">
        <v>4.3914170896637499</v>
      </c>
      <c r="N11">
        <v>3.1165790683663201E-2</v>
      </c>
      <c r="O11" t="s">
        <v>16</v>
      </c>
      <c r="P11" t="s">
        <v>16</v>
      </c>
      <c r="Q11">
        <v>-10.329830451362399</v>
      </c>
      <c r="R11">
        <v>34.097337510769997</v>
      </c>
      <c r="S11">
        <v>30.4676517878159</v>
      </c>
      <c r="T11">
        <v>37.727023233724097</v>
      </c>
      <c r="U11">
        <v>2.5315448178852602</v>
      </c>
    </row>
    <row r="12" spans="1:21" x14ac:dyDescent="0.25">
      <c r="A12">
        <v>40</v>
      </c>
      <c r="B12" t="s">
        <v>174</v>
      </c>
      <c r="C12" t="s">
        <v>175</v>
      </c>
      <c r="D12" t="s">
        <v>112</v>
      </c>
      <c r="E12">
        <v>170</v>
      </c>
      <c r="F12" t="s">
        <v>113</v>
      </c>
      <c r="G12">
        <v>9</v>
      </c>
      <c r="H12">
        <v>2.47707822895525</v>
      </c>
      <c r="I12">
        <v>3.9854253917755801E-2</v>
      </c>
      <c r="J12">
        <v>31.215454120135298</v>
      </c>
      <c r="K12">
        <v>2.8311952806787999E-2</v>
      </c>
      <c r="L12">
        <v>29.3704965183342</v>
      </c>
      <c r="M12">
        <v>3.9443177336338402</v>
      </c>
      <c r="N12">
        <v>3.4047773056058502E-2</v>
      </c>
      <c r="O12" t="s">
        <v>16</v>
      </c>
      <c r="P12" t="s">
        <v>16</v>
      </c>
      <c r="Q12">
        <v>-9.8081924659983901</v>
      </c>
      <c r="R12">
        <v>32.823349115017102</v>
      </c>
      <c r="S12">
        <v>29.262043784703099</v>
      </c>
      <c r="T12">
        <v>36.384654445331101</v>
      </c>
      <c r="U12">
        <v>2.4806214646712901</v>
      </c>
    </row>
    <row r="13" spans="1:21" x14ac:dyDescent="0.25">
      <c r="A13">
        <v>51</v>
      </c>
      <c r="B13" t="s">
        <v>187</v>
      </c>
      <c r="C13" t="s">
        <v>188</v>
      </c>
      <c r="D13" t="s">
        <v>112</v>
      </c>
      <c r="E13">
        <v>183</v>
      </c>
      <c r="F13" t="s">
        <v>113</v>
      </c>
      <c r="G13">
        <v>9</v>
      </c>
      <c r="H13">
        <v>2.4454877981816301</v>
      </c>
      <c r="I13">
        <v>2.8204092693325501E-2</v>
      </c>
      <c r="J13">
        <v>29.838003916919401</v>
      </c>
      <c r="K13">
        <v>3.5883630171589499E-2</v>
      </c>
      <c r="L13">
        <v>37.414504753118997</v>
      </c>
      <c r="M13">
        <v>5.2287509273001902</v>
      </c>
      <c r="N13">
        <v>2.6727602211990699E-2</v>
      </c>
      <c r="O13" t="s">
        <v>16</v>
      </c>
      <c r="P13" t="s">
        <v>16</v>
      </c>
      <c r="Q13">
        <v>-11.1308451677795</v>
      </c>
      <c r="R13">
        <v>35.583657305815102</v>
      </c>
      <c r="S13">
        <v>31.824520484074299</v>
      </c>
      <c r="T13">
        <v>39.342794127555997</v>
      </c>
      <c r="U13">
        <v>2.4490310338976702</v>
      </c>
    </row>
    <row r="14" spans="1:21" x14ac:dyDescent="0.25">
      <c r="A14">
        <v>65</v>
      </c>
      <c r="B14" t="s">
        <v>205</v>
      </c>
      <c r="C14" t="s">
        <v>206</v>
      </c>
      <c r="D14" t="s">
        <v>112</v>
      </c>
      <c r="E14">
        <v>223</v>
      </c>
      <c r="F14" t="s">
        <v>113</v>
      </c>
      <c r="G14">
        <v>9</v>
      </c>
      <c r="H14">
        <v>2.5114349017948299</v>
      </c>
      <c r="I14">
        <v>2.96549102204169E-2</v>
      </c>
      <c r="J14">
        <v>29.7369632028533</v>
      </c>
      <c r="K14">
        <v>1.7935485200103601E-2</v>
      </c>
      <c r="L14">
        <v>46.2270494334714</v>
      </c>
      <c r="M14">
        <v>6.3729526032135499</v>
      </c>
      <c r="N14">
        <v>2.1632356212549799E-2</v>
      </c>
      <c r="O14" t="s">
        <v>16</v>
      </c>
      <c r="P14" t="s">
        <v>16</v>
      </c>
      <c r="Q14">
        <v>-11.2278662964834</v>
      </c>
      <c r="R14">
        <v>44.076913277501298</v>
      </c>
      <c r="S14">
        <v>38.832347423172003</v>
      </c>
      <c r="T14">
        <v>49.321479131830699</v>
      </c>
      <c r="U14">
        <v>2.5149781375108602</v>
      </c>
    </row>
    <row r="15" spans="1:21" x14ac:dyDescent="0.25">
      <c r="A15">
        <v>76</v>
      </c>
      <c r="B15" t="s">
        <v>218</v>
      </c>
      <c r="C15" t="s">
        <v>219</v>
      </c>
      <c r="D15" t="s">
        <v>112</v>
      </c>
      <c r="E15">
        <v>196</v>
      </c>
      <c r="F15" t="s">
        <v>113</v>
      </c>
      <c r="G15">
        <v>9</v>
      </c>
      <c r="H15">
        <v>2.5959442178632099</v>
      </c>
      <c r="I15">
        <v>3.1447768321826303E-2</v>
      </c>
      <c r="J15">
        <v>30.410173254366899</v>
      </c>
      <c r="K15">
        <v>4.3850965123611897E-2</v>
      </c>
      <c r="L15">
        <v>43.171230168680403</v>
      </c>
      <c r="M15">
        <v>5.9194931713673098</v>
      </c>
      <c r="N15">
        <v>2.3163574354790401E-2</v>
      </c>
      <c r="O15" t="s">
        <v>16</v>
      </c>
      <c r="P15" t="s">
        <v>16</v>
      </c>
      <c r="Q15">
        <v>-10.581437778471001</v>
      </c>
      <c r="R15">
        <v>38.343965496613201</v>
      </c>
      <c r="S15">
        <v>34.220713568968698</v>
      </c>
      <c r="T15">
        <v>42.467217424257598</v>
      </c>
      <c r="U15">
        <v>2.5994874535792398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"/>
  <sheetViews>
    <sheetView workbookViewId="0"/>
  </sheetViews>
  <sheetFormatPr defaultColWidth="11.42578125" defaultRowHeight="15" x14ac:dyDescent="0.25"/>
  <sheetData>
    <row r="1" spans="1:22" x14ac:dyDescent="0.25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4</v>
      </c>
      <c r="M1" t="s">
        <v>93</v>
      </c>
      <c r="N1" t="s">
        <v>94</v>
      </c>
      <c r="O1" t="s">
        <v>11</v>
      </c>
      <c r="P1" t="s">
        <v>12</v>
      </c>
      <c r="Q1" t="s">
        <v>104</v>
      </c>
      <c r="R1" t="s">
        <v>224</v>
      </c>
      <c r="S1" t="s">
        <v>225</v>
      </c>
      <c r="T1" t="s">
        <v>226</v>
      </c>
      <c r="U1" t="s">
        <v>97</v>
      </c>
      <c r="V1" t="s">
        <v>98</v>
      </c>
    </row>
    <row r="2" spans="1:22" x14ac:dyDescent="0.25">
      <c r="A2">
        <v>3</v>
      </c>
      <c r="B2" t="s">
        <v>110</v>
      </c>
      <c r="C2" t="s">
        <v>111</v>
      </c>
      <c r="D2" t="s">
        <v>112</v>
      </c>
      <c r="E2">
        <v>161</v>
      </c>
      <c r="F2" t="s">
        <v>113</v>
      </c>
      <c r="G2">
        <v>9</v>
      </c>
      <c r="H2">
        <v>2.2625597351821698</v>
      </c>
      <c r="I2">
        <v>5.4094516186312697E-2</v>
      </c>
      <c r="J2">
        <v>30.169893186192301</v>
      </c>
      <c r="K2">
        <v>6.16149007741051E-2</v>
      </c>
      <c r="L2">
        <v>26.416220613451198</v>
      </c>
      <c r="M2">
        <v>3.5609379645694199</v>
      </c>
      <c r="N2">
        <v>3.78555287916848E-2</v>
      </c>
      <c r="O2" t="s">
        <v>16</v>
      </c>
      <c r="P2" t="s">
        <v>16</v>
      </c>
      <c r="Q2">
        <v>-10.8121590637947</v>
      </c>
      <c r="R2">
        <v>30.9123665213877</v>
      </c>
      <c r="S2">
        <v>27.374963060152002</v>
      </c>
      <c r="T2">
        <v>34.449769982623401</v>
      </c>
      <c r="U2">
        <v>2.2661029708982001</v>
      </c>
      <c r="V2">
        <v>2.37266387453244</v>
      </c>
    </row>
    <row r="3" spans="1:22" x14ac:dyDescent="0.25">
      <c r="A3">
        <v>17</v>
      </c>
      <c r="B3" t="s">
        <v>146</v>
      </c>
      <c r="C3" t="s">
        <v>147</v>
      </c>
      <c r="D3" t="s">
        <v>112</v>
      </c>
      <c r="E3">
        <v>162</v>
      </c>
      <c r="F3" t="s">
        <v>113</v>
      </c>
      <c r="G3">
        <v>9</v>
      </c>
      <c r="H3">
        <v>2.4445827326506899</v>
      </c>
      <c r="I3">
        <v>2.6386386427614199E-2</v>
      </c>
      <c r="J3">
        <v>30.1760721448629</v>
      </c>
      <c r="K3">
        <v>3.85826136358371E-2</v>
      </c>
      <c r="L3">
        <v>29.158725964378199</v>
      </c>
      <c r="M3">
        <v>3.87561873176658</v>
      </c>
      <c r="N3">
        <v>3.4295051204282702E-2</v>
      </c>
      <c r="O3" t="s">
        <v>16</v>
      </c>
      <c r="P3" t="s">
        <v>16</v>
      </c>
      <c r="Q3">
        <v>-10.806225915459599</v>
      </c>
      <c r="R3">
        <v>31.1246979206799</v>
      </c>
      <c r="S3">
        <v>27.589387226273001</v>
      </c>
      <c r="T3">
        <v>34.660008615086703</v>
      </c>
      <c r="U3">
        <v>2.44812596836673</v>
      </c>
      <c r="V3">
        <v>2.5105885924199498</v>
      </c>
    </row>
    <row r="4" spans="1:22" x14ac:dyDescent="0.25">
      <c r="A4">
        <v>28</v>
      </c>
      <c r="B4" t="s">
        <v>159</v>
      </c>
      <c r="C4" t="s">
        <v>160</v>
      </c>
      <c r="D4" t="s">
        <v>112</v>
      </c>
      <c r="E4">
        <v>176</v>
      </c>
      <c r="F4" t="s">
        <v>113</v>
      </c>
      <c r="G4">
        <v>9</v>
      </c>
      <c r="H4">
        <v>2.5280015821692201</v>
      </c>
      <c r="I4">
        <v>3.1459094474487401E-2</v>
      </c>
      <c r="J4">
        <v>30.672204673037701</v>
      </c>
      <c r="K4">
        <v>3.4772971970475297E-2</v>
      </c>
      <c r="L4">
        <v>32.0864633325087</v>
      </c>
      <c r="M4">
        <v>4.3914170896637499</v>
      </c>
      <c r="N4">
        <v>3.1165790683663201E-2</v>
      </c>
      <c r="O4" t="s">
        <v>16</v>
      </c>
      <c r="P4" t="s">
        <v>16</v>
      </c>
      <c r="Q4">
        <v>-10.329830451362399</v>
      </c>
      <c r="R4">
        <v>34.097337510769997</v>
      </c>
      <c r="S4">
        <v>30.4676517878159</v>
      </c>
      <c r="T4">
        <v>37.727023233724097</v>
      </c>
      <c r="U4">
        <v>2.5315448178852602</v>
      </c>
      <c r="V4">
        <v>2.5593587936962399</v>
      </c>
    </row>
    <row r="5" spans="1:22" x14ac:dyDescent="0.25">
      <c r="A5">
        <v>40</v>
      </c>
      <c r="B5" t="s">
        <v>174</v>
      </c>
      <c r="C5" t="s">
        <v>175</v>
      </c>
      <c r="D5" t="s">
        <v>112</v>
      </c>
      <c r="E5">
        <v>170</v>
      </c>
      <c r="F5" t="s">
        <v>113</v>
      </c>
      <c r="G5">
        <v>9</v>
      </c>
      <c r="H5">
        <v>2.47707822895525</v>
      </c>
      <c r="I5">
        <v>3.9854253917755801E-2</v>
      </c>
      <c r="J5">
        <v>31.215454120135298</v>
      </c>
      <c r="K5">
        <v>2.8311952806787999E-2</v>
      </c>
      <c r="L5">
        <v>29.3704965183342</v>
      </c>
      <c r="M5">
        <v>3.9443177336338402</v>
      </c>
      <c r="N5">
        <v>3.4047773056058502E-2</v>
      </c>
      <c r="O5" t="s">
        <v>16</v>
      </c>
      <c r="P5" t="s">
        <v>16</v>
      </c>
      <c r="Q5">
        <v>-9.8081924659983901</v>
      </c>
      <c r="R5">
        <v>32.823349115017102</v>
      </c>
      <c r="S5">
        <v>29.262043784703099</v>
      </c>
      <c r="T5">
        <v>36.384654445331101</v>
      </c>
      <c r="U5">
        <v>2.4806214646712901</v>
      </c>
      <c r="V5">
        <v>2.4706369151271099</v>
      </c>
    </row>
    <row r="6" spans="1:22" x14ac:dyDescent="0.25">
      <c r="A6">
        <v>51</v>
      </c>
      <c r="B6" t="s">
        <v>187</v>
      </c>
      <c r="C6" t="s">
        <v>188</v>
      </c>
      <c r="D6" t="s">
        <v>112</v>
      </c>
      <c r="E6">
        <v>183</v>
      </c>
      <c r="F6" t="s">
        <v>113</v>
      </c>
      <c r="G6">
        <v>9</v>
      </c>
      <c r="H6">
        <v>2.4454877981816301</v>
      </c>
      <c r="I6">
        <v>2.8204092693325501E-2</v>
      </c>
      <c r="J6">
        <v>29.838003916919401</v>
      </c>
      <c r="K6">
        <v>3.5883630171589499E-2</v>
      </c>
      <c r="L6">
        <v>37.414504753118997</v>
      </c>
      <c r="M6">
        <v>5.2287509273001902</v>
      </c>
      <c r="N6">
        <v>2.6727602211990699E-2</v>
      </c>
      <c r="O6" t="s">
        <v>16</v>
      </c>
      <c r="P6" t="s">
        <v>16</v>
      </c>
      <c r="Q6">
        <v>-11.1308451677795</v>
      </c>
      <c r="R6">
        <v>35.583657305815102</v>
      </c>
      <c r="S6">
        <v>31.824520484074299</v>
      </c>
      <c r="T6">
        <v>39.342794127555997</v>
      </c>
      <c r="U6">
        <v>2.4490310338976702</v>
      </c>
      <c r="V6">
        <v>2.4043978361112499</v>
      </c>
    </row>
    <row r="7" spans="1:22" x14ac:dyDescent="0.25">
      <c r="A7">
        <v>65</v>
      </c>
      <c r="B7" t="s">
        <v>205</v>
      </c>
      <c r="C7" t="s">
        <v>206</v>
      </c>
      <c r="D7" t="s">
        <v>112</v>
      </c>
      <c r="E7">
        <v>223</v>
      </c>
      <c r="F7" t="s">
        <v>113</v>
      </c>
      <c r="G7">
        <v>9</v>
      </c>
      <c r="H7">
        <v>2.5114349017948299</v>
      </c>
      <c r="I7">
        <v>2.96549102204169E-2</v>
      </c>
      <c r="J7">
        <v>29.7369632028533</v>
      </c>
      <c r="K7">
        <v>1.7935485200103601E-2</v>
      </c>
      <c r="L7">
        <v>46.2270494334714</v>
      </c>
      <c r="M7">
        <v>6.3729526032135499</v>
      </c>
      <c r="N7">
        <v>2.1632356212549799E-2</v>
      </c>
      <c r="O7" t="s">
        <v>16</v>
      </c>
      <c r="P7" t="s">
        <v>16</v>
      </c>
      <c r="Q7">
        <v>-11.2278662964834</v>
      </c>
      <c r="R7">
        <v>44.076913277501298</v>
      </c>
      <c r="S7">
        <v>38.832347423172003</v>
      </c>
      <c r="T7">
        <v>49.321479131830699</v>
      </c>
      <c r="U7">
        <v>2.5149781375108602</v>
      </c>
      <c r="V7">
        <v>2.42624666014343</v>
      </c>
    </row>
    <row r="8" spans="1:22" x14ac:dyDescent="0.25">
      <c r="A8">
        <v>76</v>
      </c>
      <c r="B8" t="s">
        <v>218</v>
      </c>
      <c r="C8" t="s">
        <v>219</v>
      </c>
      <c r="D8" t="s">
        <v>112</v>
      </c>
      <c r="E8">
        <v>196</v>
      </c>
      <c r="F8" t="s">
        <v>113</v>
      </c>
      <c r="G8">
        <v>9</v>
      </c>
      <c r="H8">
        <v>2.5959442178632099</v>
      </c>
      <c r="I8">
        <v>3.1447768321826303E-2</v>
      </c>
      <c r="J8">
        <v>30.410173254366899</v>
      </c>
      <c r="K8">
        <v>4.3850965123611897E-2</v>
      </c>
      <c r="L8">
        <v>43.171230168680403</v>
      </c>
      <c r="M8">
        <v>5.9194931713673098</v>
      </c>
      <c r="N8">
        <v>2.3163574354790401E-2</v>
      </c>
      <c r="O8" t="s">
        <v>16</v>
      </c>
      <c r="P8" t="s">
        <v>16</v>
      </c>
      <c r="Q8">
        <v>-10.581437778471001</v>
      </c>
      <c r="R8">
        <v>38.343965496613201</v>
      </c>
      <c r="S8">
        <v>34.220713568968698</v>
      </c>
      <c r="T8">
        <v>42.467217424257598</v>
      </c>
      <c r="U8">
        <v>2.5994874535792398</v>
      </c>
      <c r="V8">
        <v>2.47610732796957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6"/>
  <sheetViews>
    <sheetView workbookViewId="0"/>
  </sheetViews>
  <sheetFormatPr defaultColWidth="11.42578125" defaultRowHeight="15" x14ac:dyDescent="0.25"/>
  <sheetData>
    <row r="1" spans="1:32" x14ac:dyDescent="0.25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4</v>
      </c>
      <c r="M1" t="s">
        <v>93</v>
      </c>
      <c r="N1" t="s">
        <v>94</v>
      </c>
      <c r="O1" t="s">
        <v>11</v>
      </c>
      <c r="P1" t="s">
        <v>12</v>
      </c>
      <c r="Q1" t="s">
        <v>104</v>
      </c>
      <c r="R1" t="s">
        <v>224</v>
      </c>
      <c r="S1" t="s">
        <v>225</v>
      </c>
      <c r="T1" t="s">
        <v>226</v>
      </c>
      <c r="U1" t="s">
        <v>97</v>
      </c>
      <c r="V1" t="s">
        <v>98</v>
      </c>
      <c r="W1" t="s">
        <v>99</v>
      </c>
      <c r="X1" t="s">
        <v>100</v>
      </c>
      <c r="Y1" t="s">
        <v>6</v>
      </c>
      <c r="Z1" t="s">
        <v>105</v>
      </c>
      <c r="AA1" t="s">
        <v>106</v>
      </c>
      <c r="AB1" t="s">
        <v>107</v>
      </c>
      <c r="AC1" t="s">
        <v>108</v>
      </c>
      <c r="AD1" t="s">
        <v>8</v>
      </c>
      <c r="AE1" t="s">
        <v>227</v>
      </c>
      <c r="AF1" t="s">
        <v>228</v>
      </c>
    </row>
    <row r="2" spans="1:32" x14ac:dyDescent="0.25">
      <c r="A2">
        <v>6</v>
      </c>
      <c r="B2" t="s">
        <v>123</v>
      </c>
      <c r="C2" t="s">
        <v>124</v>
      </c>
      <c r="D2" t="s">
        <v>112</v>
      </c>
      <c r="E2">
        <v>32</v>
      </c>
      <c r="F2" t="s">
        <v>125</v>
      </c>
      <c r="G2">
        <v>9</v>
      </c>
      <c r="H2">
        <v>2.2746873465564201</v>
      </c>
      <c r="I2">
        <v>9.3125977261218101E-2</v>
      </c>
      <c r="J2">
        <v>30.7590958339051</v>
      </c>
      <c r="K2">
        <v>0.110120104161962</v>
      </c>
      <c r="L2">
        <v>8.1303664969307405</v>
      </c>
      <c r="M2">
        <v>1.0975012488267299</v>
      </c>
      <c r="N2">
        <v>0.122995685419287</v>
      </c>
      <c r="O2" t="s">
        <v>16</v>
      </c>
      <c r="P2" t="s">
        <v>16</v>
      </c>
      <c r="Q2">
        <v>-10.246395980617899</v>
      </c>
      <c r="R2">
        <v>3.5216160126996998</v>
      </c>
      <c r="S2">
        <v>-5.69629510487656</v>
      </c>
      <c r="T2">
        <v>12.739527130275899</v>
      </c>
      <c r="U2">
        <v>2.2782305822724598</v>
      </c>
      <c r="V2">
        <v>2.3753418545679099</v>
      </c>
      <c r="W2">
        <v>2.4565082368944702</v>
      </c>
      <c r="X2">
        <v>2.6033417619932799</v>
      </c>
      <c r="Y2">
        <v>2.58803792961535</v>
      </c>
      <c r="Z2">
        <v>-3.6049085749036101</v>
      </c>
      <c r="AA2">
        <v>-2.0413374769124402</v>
      </c>
      <c r="AB2">
        <v>-1.6795533880820299</v>
      </c>
      <c r="AC2">
        <v>2.8152791815562299</v>
      </c>
      <c r="AD2">
        <v>-2.5003575143581198</v>
      </c>
      <c r="AE2">
        <v>3.1972216144170699E-7</v>
      </c>
      <c r="AF2">
        <v>319.72216144170699</v>
      </c>
    </row>
    <row r="3" spans="1:32" x14ac:dyDescent="0.25">
      <c r="A3">
        <v>7</v>
      </c>
      <c r="B3" t="s">
        <v>126</v>
      </c>
      <c r="C3" t="s">
        <v>127</v>
      </c>
      <c r="D3" t="s">
        <v>112</v>
      </c>
      <c r="E3">
        <v>42</v>
      </c>
      <c r="F3" t="s">
        <v>125</v>
      </c>
      <c r="G3">
        <v>9</v>
      </c>
      <c r="H3">
        <v>2.34959933614586</v>
      </c>
      <c r="I3">
        <v>9.2356501027754806E-2</v>
      </c>
      <c r="J3">
        <v>30.750902628059698</v>
      </c>
      <c r="K3">
        <v>7.7123250095283299E-2</v>
      </c>
      <c r="L3">
        <v>9.6642722311534008</v>
      </c>
      <c r="M3">
        <v>1.29617352572079</v>
      </c>
      <c r="N3">
        <v>0.103473906372012</v>
      </c>
      <c r="O3" t="s">
        <v>16</v>
      </c>
      <c r="P3" t="s">
        <v>16</v>
      </c>
      <c r="Q3">
        <v>-10.254263245672099</v>
      </c>
      <c r="R3">
        <v>5.6449300056212497</v>
      </c>
      <c r="S3">
        <v>-2.9775436934781498</v>
      </c>
      <c r="T3">
        <v>14.2674037047206</v>
      </c>
      <c r="U3">
        <v>2.3531425718618899</v>
      </c>
      <c r="V3">
        <v>2.4471039670444101</v>
      </c>
      <c r="W3">
        <v>2.4794871837985899</v>
      </c>
      <c r="X3">
        <v>2.6237536460421702</v>
      </c>
      <c r="Y3">
        <v>2.6087673431446801</v>
      </c>
      <c r="Z3">
        <v>-3.6127758399577701</v>
      </c>
      <c r="AA3">
        <v>-2.0463847940111002</v>
      </c>
      <c r="AB3">
        <v>-2.7936442612006598</v>
      </c>
      <c r="AC3">
        <v>1.7164227589457799</v>
      </c>
      <c r="AD3">
        <v>-2.8201334649715402</v>
      </c>
      <c r="AE3">
        <v>4.1963533689224099E-7</v>
      </c>
      <c r="AF3">
        <v>419.63533689224101</v>
      </c>
    </row>
    <row r="4" spans="1:32" x14ac:dyDescent="0.25">
      <c r="A4">
        <v>8</v>
      </c>
      <c r="B4" t="s">
        <v>128</v>
      </c>
      <c r="C4" t="s">
        <v>129</v>
      </c>
      <c r="D4" t="s">
        <v>112</v>
      </c>
      <c r="E4">
        <v>79</v>
      </c>
      <c r="F4" t="s">
        <v>125</v>
      </c>
      <c r="G4">
        <v>9</v>
      </c>
      <c r="H4">
        <v>2.3860275170630998</v>
      </c>
      <c r="I4">
        <v>7.1438239969253498E-2</v>
      </c>
      <c r="J4">
        <v>32.997071590330002</v>
      </c>
      <c r="K4">
        <v>8.0982096201133696E-2</v>
      </c>
      <c r="L4">
        <v>15.5007368604858</v>
      </c>
      <c r="M4">
        <v>2.0738115342086201</v>
      </c>
      <c r="N4">
        <v>6.4513062120884201E-2</v>
      </c>
      <c r="O4" t="s">
        <v>16</v>
      </c>
      <c r="P4" t="s">
        <v>16</v>
      </c>
      <c r="Q4">
        <v>-8.0974510141536093</v>
      </c>
      <c r="R4">
        <v>13.501191779431</v>
      </c>
      <c r="S4">
        <v>6.9928804127764499</v>
      </c>
      <c r="T4">
        <v>20.0095031460855</v>
      </c>
      <c r="U4">
        <v>2.3895707527791301</v>
      </c>
      <c r="V4">
        <v>2.48038227084872</v>
      </c>
      <c r="W4">
        <v>2.4122693198215801</v>
      </c>
      <c r="X4">
        <v>2.5539687192099199</v>
      </c>
      <c r="Y4">
        <v>2.5378968344275399</v>
      </c>
      <c r="Z4">
        <v>-1.4559636084393099</v>
      </c>
      <c r="AA4">
        <v>0.113247385462866</v>
      </c>
      <c r="AB4">
        <v>-2.8445921726665402</v>
      </c>
      <c r="AC4">
        <v>1.68070929798808</v>
      </c>
      <c r="AD4">
        <v>-2.8305263658933102</v>
      </c>
      <c r="AE4">
        <v>7.8931408605921403E-7</v>
      </c>
      <c r="AF4">
        <v>789.31408605921399</v>
      </c>
    </row>
    <row r="5" spans="1:32" x14ac:dyDescent="0.25">
      <c r="A5">
        <v>10</v>
      </c>
      <c r="B5" t="s">
        <v>132</v>
      </c>
      <c r="C5" t="s">
        <v>133</v>
      </c>
      <c r="D5" t="s">
        <v>112</v>
      </c>
      <c r="E5">
        <v>197</v>
      </c>
      <c r="F5" t="s">
        <v>125</v>
      </c>
      <c r="G5">
        <v>9</v>
      </c>
      <c r="H5">
        <v>2.5131473777865101</v>
      </c>
      <c r="I5">
        <v>5.9696629777221101E-2</v>
      </c>
      <c r="J5">
        <v>38.643295621594497</v>
      </c>
      <c r="K5">
        <v>4.76422706205041E-2</v>
      </c>
      <c r="L5">
        <v>37.089892596436201</v>
      </c>
      <c r="M5">
        <v>5.0340102099676596</v>
      </c>
      <c r="N5">
        <v>2.6961523207432701E-2</v>
      </c>
      <c r="O5" t="s">
        <v>16</v>
      </c>
      <c r="P5" t="s">
        <v>16</v>
      </c>
      <c r="Q5">
        <v>-2.6758441550612599</v>
      </c>
      <c r="R5">
        <v>38.556296895905298</v>
      </c>
      <c r="S5">
        <v>34.399269389171401</v>
      </c>
      <c r="T5">
        <v>42.713324402639202</v>
      </c>
      <c r="U5">
        <v>2.51669061350254</v>
      </c>
      <c r="V5">
        <v>2.60120237734627</v>
      </c>
      <c r="W5">
        <v>2.4394922567774899</v>
      </c>
      <c r="X5">
        <v>2.5760575304553801</v>
      </c>
      <c r="Y5">
        <v>2.5603292616146498</v>
      </c>
      <c r="Z5">
        <v>3.9656432506530401</v>
      </c>
      <c r="AA5">
        <v>5.5404941404662296</v>
      </c>
      <c r="AB5">
        <v>0.44911441849348799</v>
      </c>
      <c r="AC5">
        <v>5.00488479016445</v>
      </c>
      <c r="AD5">
        <v>-1.8631648834065799</v>
      </c>
      <c r="AE5">
        <v>1.9682895563755101E-6</v>
      </c>
      <c r="AF5">
        <v>1968.2895563755101</v>
      </c>
    </row>
    <row r="6" spans="1:32" x14ac:dyDescent="0.25">
      <c r="A6">
        <v>16</v>
      </c>
      <c r="B6" t="s">
        <v>144</v>
      </c>
      <c r="C6" t="s">
        <v>145</v>
      </c>
      <c r="D6" t="s">
        <v>112</v>
      </c>
      <c r="E6">
        <v>121</v>
      </c>
      <c r="F6" t="s">
        <v>125</v>
      </c>
      <c r="G6">
        <v>9</v>
      </c>
      <c r="H6">
        <v>2.4810864627357399</v>
      </c>
      <c r="I6">
        <v>4.4479090834680303E-2</v>
      </c>
      <c r="J6">
        <v>32.641227797264698</v>
      </c>
      <c r="K6">
        <v>6.34055118786883E-2</v>
      </c>
      <c r="L6">
        <v>22.330462049156498</v>
      </c>
      <c r="M6">
        <v>3.0165620036812202</v>
      </c>
      <c r="N6">
        <v>4.4781876783323099E-2</v>
      </c>
      <c r="O6" t="s">
        <v>16</v>
      </c>
      <c r="P6" t="s">
        <v>16</v>
      </c>
      <c r="Q6">
        <v>-8.4391386869355092</v>
      </c>
      <c r="R6">
        <v>22.4191105497015</v>
      </c>
      <c r="S6">
        <v>17.946487008472602</v>
      </c>
      <c r="T6">
        <v>26.891734090930399</v>
      </c>
      <c r="U6">
        <v>2.4846296984517799</v>
      </c>
      <c r="V6">
        <v>2.5502421996179301</v>
      </c>
      <c r="W6">
        <v>2.4548381472582799</v>
      </c>
      <c r="X6">
        <v>2.5760010438047898</v>
      </c>
      <c r="Y6">
        <v>2.5602718962515998</v>
      </c>
      <c r="Z6">
        <v>-1.79765128122121</v>
      </c>
      <c r="AA6">
        <v>-0.205880703674969</v>
      </c>
      <c r="AB6">
        <v>-4.3043696969239704</v>
      </c>
      <c r="AC6">
        <v>0.34280737779604697</v>
      </c>
      <c r="AD6">
        <v>-3.2198664557847301</v>
      </c>
      <c r="AE6">
        <v>1.2089494229514599E-6</v>
      </c>
      <c r="AF6">
        <v>1208.9494229514601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8"/>
  <sheetViews>
    <sheetView workbookViewId="0"/>
  </sheetViews>
  <sheetFormatPr defaultColWidth="11.42578125" defaultRowHeight="15" x14ac:dyDescent="0.25"/>
  <sheetData>
    <row r="1" spans="1:24" x14ac:dyDescent="0.25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4</v>
      </c>
      <c r="M1" t="s">
        <v>93</v>
      </c>
      <c r="N1" t="s">
        <v>94</v>
      </c>
      <c r="O1" t="s">
        <v>11</v>
      </c>
      <c r="P1" t="s">
        <v>12</v>
      </c>
      <c r="Q1" t="s">
        <v>104</v>
      </c>
      <c r="R1" t="s">
        <v>224</v>
      </c>
      <c r="S1" t="s">
        <v>225</v>
      </c>
      <c r="T1" t="s">
        <v>226</v>
      </c>
      <c r="U1" t="s">
        <v>97</v>
      </c>
      <c r="V1" t="s">
        <v>98</v>
      </c>
      <c r="W1" t="s">
        <v>99</v>
      </c>
      <c r="X1" t="s">
        <v>100</v>
      </c>
    </row>
    <row r="2" spans="1:24" x14ac:dyDescent="0.25">
      <c r="A2">
        <v>3</v>
      </c>
      <c r="B2" t="s">
        <v>110</v>
      </c>
      <c r="C2" t="s">
        <v>111</v>
      </c>
      <c r="D2" t="s">
        <v>112</v>
      </c>
      <c r="E2">
        <v>161</v>
      </c>
      <c r="F2" t="s">
        <v>113</v>
      </c>
      <c r="G2">
        <v>9</v>
      </c>
      <c r="H2">
        <v>2.2625597351821698</v>
      </c>
      <c r="I2">
        <v>5.4094516186312697E-2</v>
      </c>
      <c r="J2">
        <v>30.169893186192301</v>
      </c>
      <c r="K2">
        <v>6.16149007741051E-2</v>
      </c>
      <c r="L2">
        <v>26.416220613451198</v>
      </c>
      <c r="M2">
        <v>3.5609379645694199</v>
      </c>
      <c r="N2">
        <v>3.78555287916848E-2</v>
      </c>
      <c r="O2" t="s">
        <v>16</v>
      </c>
      <c r="P2" t="s">
        <v>16</v>
      </c>
      <c r="Q2">
        <v>-10.8121590637947</v>
      </c>
      <c r="R2">
        <v>30.9123665213877</v>
      </c>
      <c r="S2">
        <v>27.374963060152002</v>
      </c>
      <c r="T2">
        <v>34.449769982623401</v>
      </c>
      <c r="U2">
        <v>2.2661029708982001</v>
      </c>
      <c r="V2">
        <v>2.37266387453244</v>
      </c>
      <c r="W2">
        <v>2.2178855208646402</v>
      </c>
      <c r="X2">
        <v>2.3724202345291401</v>
      </c>
    </row>
    <row r="3" spans="1:24" x14ac:dyDescent="0.25">
      <c r="A3">
        <v>17</v>
      </c>
      <c r="B3" t="s">
        <v>146</v>
      </c>
      <c r="C3" t="s">
        <v>147</v>
      </c>
      <c r="D3" t="s">
        <v>112</v>
      </c>
      <c r="E3">
        <v>162</v>
      </c>
      <c r="F3" t="s">
        <v>113</v>
      </c>
      <c r="G3">
        <v>9</v>
      </c>
      <c r="H3">
        <v>2.4445827326506899</v>
      </c>
      <c r="I3">
        <v>2.6386386427614199E-2</v>
      </c>
      <c r="J3">
        <v>30.1760721448629</v>
      </c>
      <c r="K3">
        <v>3.85826136358371E-2</v>
      </c>
      <c r="L3">
        <v>29.158725964378199</v>
      </c>
      <c r="M3">
        <v>3.87561873176658</v>
      </c>
      <c r="N3">
        <v>3.4295051204282702E-2</v>
      </c>
      <c r="O3" t="s">
        <v>16</v>
      </c>
      <c r="P3" t="s">
        <v>16</v>
      </c>
      <c r="Q3">
        <v>-10.806225915459599</v>
      </c>
      <c r="R3">
        <v>31.1246979206799</v>
      </c>
      <c r="S3">
        <v>27.589387226273001</v>
      </c>
      <c r="T3">
        <v>34.660008615086703</v>
      </c>
      <c r="U3">
        <v>2.44812596836673</v>
      </c>
      <c r="V3">
        <v>2.5105885924199498</v>
      </c>
      <c r="W3">
        <v>2.3904367158873501</v>
      </c>
      <c r="X3">
        <v>2.5090325495786301</v>
      </c>
    </row>
    <row r="4" spans="1:24" x14ac:dyDescent="0.25">
      <c r="A4">
        <v>28</v>
      </c>
      <c r="B4" t="s">
        <v>159</v>
      </c>
      <c r="C4" t="s">
        <v>160</v>
      </c>
      <c r="D4" t="s">
        <v>112</v>
      </c>
      <c r="E4">
        <v>176</v>
      </c>
      <c r="F4" t="s">
        <v>113</v>
      </c>
      <c r="G4">
        <v>9</v>
      </c>
      <c r="H4">
        <v>2.5280015821692201</v>
      </c>
      <c r="I4">
        <v>3.1459094474487401E-2</v>
      </c>
      <c r="J4">
        <v>30.672204673037701</v>
      </c>
      <c r="K4">
        <v>3.4772971970475297E-2</v>
      </c>
      <c r="L4">
        <v>32.0864633325087</v>
      </c>
      <c r="M4">
        <v>4.3914170896637499</v>
      </c>
      <c r="N4">
        <v>3.1165790683663201E-2</v>
      </c>
      <c r="O4" t="s">
        <v>16</v>
      </c>
      <c r="P4" t="s">
        <v>16</v>
      </c>
      <c r="Q4">
        <v>-10.329830451362399</v>
      </c>
      <c r="R4">
        <v>34.097337510769997</v>
      </c>
      <c r="S4">
        <v>30.4676517878159</v>
      </c>
      <c r="T4">
        <v>37.727023233724097</v>
      </c>
      <c r="U4">
        <v>2.5315448178852602</v>
      </c>
      <c r="V4">
        <v>2.5593587936962399</v>
      </c>
      <c r="W4">
        <v>2.4655309132418899</v>
      </c>
      <c r="X4">
        <v>2.5558890555256402</v>
      </c>
    </row>
    <row r="5" spans="1:24" x14ac:dyDescent="0.25">
      <c r="A5">
        <v>40</v>
      </c>
      <c r="B5" t="s">
        <v>174</v>
      </c>
      <c r="C5" t="s">
        <v>175</v>
      </c>
      <c r="D5" t="s">
        <v>112</v>
      </c>
      <c r="E5">
        <v>170</v>
      </c>
      <c r="F5" t="s">
        <v>113</v>
      </c>
      <c r="G5">
        <v>9</v>
      </c>
      <c r="H5">
        <v>2.47707822895525</v>
      </c>
      <c r="I5">
        <v>3.9854253917755801E-2</v>
      </c>
      <c r="J5">
        <v>31.215454120135298</v>
      </c>
      <c r="K5">
        <v>2.8311952806787999E-2</v>
      </c>
      <c r="L5">
        <v>29.3704965183342</v>
      </c>
      <c r="M5">
        <v>3.9443177336338402</v>
      </c>
      <c r="N5">
        <v>3.4047773056058502E-2</v>
      </c>
      <c r="O5" t="s">
        <v>16</v>
      </c>
      <c r="P5" t="s">
        <v>16</v>
      </c>
      <c r="Q5">
        <v>-9.8081924659983901</v>
      </c>
      <c r="R5">
        <v>32.823349115017102</v>
      </c>
      <c r="S5">
        <v>29.262043784703099</v>
      </c>
      <c r="T5">
        <v>36.384654445331101</v>
      </c>
      <c r="U5">
        <v>2.4806214646712901</v>
      </c>
      <c r="V5">
        <v>2.4706369151271099</v>
      </c>
      <c r="W5">
        <v>2.4222743875850599</v>
      </c>
      <c r="X5">
        <v>2.4818277756060501</v>
      </c>
    </row>
    <row r="6" spans="1:24" x14ac:dyDescent="0.25">
      <c r="A6">
        <v>51</v>
      </c>
      <c r="B6" t="s">
        <v>187</v>
      </c>
      <c r="C6" t="s">
        <v>188</v>
      </c>
      <c r="D6" t="s">
        <v>112</v>
      </c>
      <c r="E6">
        <v>183</v>
      </c>
      <c r="F6" t="s">
        <v>113</v>
      </c>
      <c r="G6">
        <v>9</v>
      </c>
      <c r="H6">
        <v>2.4454877981816301</v>
      </c>
      <c r="I6">
        <v>2.8204092693325501E-2</v>
      </c>
      <c r="J6">
        <v>29.838003916919401</v>
      </c>
      <c r="K6">
        <v>3.5883630171589499E-2</v>
      </c>
      <c r="L6">
        <v>37.414504753118997</v>
      </c>
      <c r="M6">
        <v>5.2287509273001902</v>
      </c>
      <c r="N6">
        <v>2.6727602211990699E-2</v>
      </c>
      <c r="O6" t="s">
        <v>16</v>
      </c>
      <c r="P6" t="s">
        <v>16</v>
      </c>
      <c r="Q6">
        <v>-11.1308451677795</v>
      </c>
      <c r="R6">
        <v>35.583657305815102</v>
      </c>
      <c r="S6">
        <v>31.824520484074299</v>
      </c>
      <c r="T6">
        <v>39.342794127555997</v>
      </c>
      <c r="U6">
        <v>2.4490310338976702</v>
      </c>
      <c r="V6">
        <v>2.4043978361112499</v>
      </c>
      <c r="W6">
        <v>2.3712103860888001</v>
      </c>
      <c r="X6">
        <v>2.4025260827022601</v>
      </c>
    </row>
    <row r="7" spans="1:24" x14ac:dyDescent="0.25">
      <c r="A7">
        <v>65</v>
      </c>
      <c r="B7" t="s">
        <v>205</v>
      </c>
      <c r="C7" t="s">
        <v>206</v>
      </c>
      <c r="D7" t="s">
        <v>112</v>
      </c>
      <c r="E7">
        <v>223</v>
      </c>
      <c r="F7" t="s">
        <v>113</v>
      </c>
      <c r="G7">
        <v>9</v>
      </c>
      <c r="H7">
        <v>2.5114349017948299</v>
      </c>
      <c r="I7">
        <v>2.96549102204169E-2</v>
      </c>
      <c r="J7">
        <v>29.7369632028533</v>
      </c>
      <c r="K7">
        <v>1.7935485200103601E-2</v>
      </c>
      <c r="L7">
        <v>46.2270494334714</v>
      </c>
      <c r="M7">
        <v>6.3729526032135499</v>
      </c>
      <c r="N7">
        <v>2.1632356212549799E-2</v>
      </c>
      <c r="O7" t="s">
        <v>16</v>
      </c>
      <c r="P7" t="s">
        <v>16</v>
      </c>
      <c r="Q7">
        <v>-11.2278662964834</v>
      </c>
      <c r="R7">
        <v>44.076913277501298</v>
      </c>
      <c r="S7">
        <v>38.832347423172003</v>
      </c>
      <c r="T7">
        <v>49.321479131830699</v>
      </c>
      <c r="U7">
        <v>2.5149781375108602</v>
      </c>
      <c r="V7">
        <v>2.42624666014343</v>
      </c>
      <c r="W7">
        <v>2.4236028015078399</v>
      </c>
      <c r="X7">
        <v>2.4189796181480698</v>
      </c>
    </row>
    <row r="8" spans="1:24" x14ac:dyDescent="0.25">
      <c r="A8">
        <v>76</v>
      </c>
      <c r="B8" t="s">
        <v>218</v>
      </c>
      <c r="C8" t="s">
        <v>219</v>
      </c>
      <c r="D8" t="s">
        <v>112</v>
      </c>
      <c r="E8">
        <v>196</v>
      </c>
      <c r="F8" t="s">
        <v>113</v>
      </c>
      <c r="G8">
        <v>9</v>
      </c>
      <c r="H8">
        <v>2.5959442178632099</v>
      </c>
      <c r="I8">
        <v>3.1447768321826303E-2</v>
      </c>
      <c r="J8">
        <v>30.410173254366899</v>
      </c>
      <c r="K8">
        <v>4.3850965123611897E-2</v>
      </c>
      <c r="L8">
        <v>43.171230168680403</v>
      </c>
      <c r="M8">
        <v>5.9194931713673098</v>
      </c>
      <c r="N8">
        <v>2.3163574354790401E-2</v>
      </c>
      <c r="O8" t="s">
        <v>16</v>
      </c>
      <c r="P8" t="s">
        <v>16</v>
      </c>
      <c r="Q8">
        <v>-10.581437778471001</v>
      </c>
      <c r="R8">
        <v>38.343965496613201</v>
      </c>
      <c r="S8">
        <v>34.220713568968698</v>
      </c>
      <c r="T8">
        <v>42.467217424257598</v>
      </c>
      <c r="U8">
        <v>2.5994874535792398</v>
      </c>
      <c r="V8">
        <v>2.47610732796957</v>
      </c>
      <c r="W8">
        <v>2.5121855586775101</v>
      </c>
      <c r="X8">
        <v>2.4793246839102099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"/>
  <sheetViews>
    <sheetView workbookViewId="0"/>
  </sheetViews>
  <sheetFormatPr defaultColWidth="11.42578125" defaultRowHeight="15" x14ac:dyDescent="0.25"/>
  <sheetData>
    <row r="1" spans="1:16" x14ac:dyDescent="0.25">
      <c r="A1" t="s">
        <v>229</v>
      </c>
      <c r="B1" t="s">
        <v>230</v>
      </c>
      <c r="C1" t="s">
        <v>91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</row>
    <row r="2" spans="1:16" x14ac:dyDescent="0.25">
      <c r="A2" t="s">
        <v>112</v>
      </c>
      <c r="B2">
        <v>2.46</v>
      </c>
      <c r="C2" t="s">
        <v>113</v>
      </c>
      <c r="D2">
        <v>2.4564567642839701</v>
      </c>
      <c r="E2">
        <v>0.10441051263178</v>
      </c>
      <c r="F2">
        <v>14</v>
      </c>
      <c r="G2">
        <v>2.46</v>
      </c>
      <c r="H2">
        <v>0.10441051263178</v>
      </c>
      <c r="I2">
        <v>2.46</v>
      </c>
      <c r="J2">
        <v>6.41124701050345E-2</v>
      </c>
      <c r="K2">
        <v>2.46</v>
      </c>
      <c r="L2">
        <v>3.06845024312816E-2</v>
      </c>
      <c r="M2">
        <v>2.46</v>
      </c>
      <c r="N2">
        <v>6.41124701050345E-2</v>
      </c>
      <c r="O2">
        <v>2.5118111765754101</v>
      </c>
      <c r="P2">
        <v>8.7295084267611303E-2</v>
      </c>
    </row>
    <row r="3" spans="1:16" x14ac:dyDescent="0.25">
      <c r="A3" t="s">
        <v>121</v>
      </c>
      <c r="B3">
        <v>-3.07</v>
      </c>
      <c r="C3" t="s">
        <v>122</v>
      </c>
      <c r="D3">
        <v>-3.0941480547420599</v>
      </c>
      <c r="E3">
        <v>0.10594056682007499</v>
      </c>
      <c r="F3">
        <v>6</v>
      </c>
      <c r="G3">
        <v>-3.09060481902603</v>
      </c>
      <c r="H3">
        <v>0.10594056682007499</v>
      </c>
      <c r="I3">
        <v>-3.11686373365368</v>
      </c>
      <c r="J3">
        <v>0.11841377663467299</v>
      </c>
      <c r="K3">
        <v>-3.1526838895065401</v>
      </c>
      <c r="L3">
        <v>0.104505252764894</v>
      </c>
      <c r="M3">
        <v>-3.1063936595709101</v>
      </c>
      <c r="N3">
        <v>0.11754244260273999</v>
      </c>
      <c r="O3">
        <v>-3.2105187549718699</v>
      </c>
      <c r="P3">
        <v>0.11937094557878999</v>
      </c>
    </row>
    <row r="4" spans="1:16" x14ac:dyDescent="0.25">
      <c r="A4" t="s">
        <v>244</v>
      </c>
      <c r="B4">
        <v>-5.0140000000000002</v>
      </c>
      <c r="C4" t="s">
        <v>245</v>
      </c>
      <c r="D4" t="e">
        <v>#NUM!</v>
      </c>
      <c r="F4">
        <v>0</v>
      </c>
      <c r="G4" t="e">
        <v>#NUM!</v>
      </c>
      <c r="I4" t="e">
        <v>#NUM!</v>
      </c>
      <c r="K4" t="e">
        <v>#NUM!</v>
      </c>
      <c r="M4" t="e">
        <v>#NUM!</v>
      </c>
      <c r="O4" t="e">
        <v>#NUM!</v>
      </c>
    </row>
    <row r="5" spans="1:16" x14ac:dyDescent="0.25">
      <c r="A5" t="s">
        <v>117</v>
      </c>
      <c r="B5">
        <v>-42.21</v>
      </c>
      <c r="C5" t="s">
        <v>118</v>
      </c>
      <c r="D5">
        <v>-41.495295748596803</v>
      </c>
      <c r="E5">
        <v>0.26637647447031598</v>
      </c>
      <c r="F5">
        <v>7</v>
      </c>
      <c r="G5">
        <v>-41.491752512880801</v>
      </c>
      <c r="H5">
        <v>0.26637647447031598</v>
      </c>
      <c r="I5">
        <v>-41.505336921982597</v>
      </c>
      <c r="J5">
        <v>0.20469907512253299</v>
      </c>
      <c r="K5">
        <v>-41.5485427556047</v>
      </c>
      <c r="L5">
        <v>0.25721310399698999</v>
      </c>
      <c r="M5">
        <v>-41.491923153703901</v>
      </c>
      <c r="N5">
        <v>0.20865136627997999</v>
      </c>
      <c r="O5">
        <v>-42.193177706032102</v>
      </c>
      <c r="P5">
        <v>0.21189716954688301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5"/>
  <sheetViews>
    <sheetView workbookViewId="0"/>
  </sheetViews>
  <sheetFormatPr defaultColWidth="11.42578125" defaultRowHeight="15" x14ac:dyDescent="0.25"/>
  <sheetData>
    <row r="1" spans="1:26" x14ac:dyDescent="0.25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4</v>
      </c>
      <c r="M1" t="s">
        <v>93</v>
      </c>
      <c r="N1" t="s">
        <v>94</v>
      </c>
      <c r="O1" t="s">
        <v>11</v>
      </c>
      <c r="P1" t="s">
        <v>12</v>
      </c>
      <c r="Q1" t="s">
        <v>104</v>
      </c>
      <c r="R1" t="s">
        <v>224</v>
      </c>
      <c r="S1" t="s">
        <v>225</v>
      </c>
      <c r="T1" t="s">
        <v>226</v>
      </c>
      <c r="U1" t="s">
        <v>97</v>
      </c>
      <c r="V1" t="s">
        <v>98</v>
      </c>
      <c r="W1" t="s">
        <v>99</v>
      </c>
      <c r="X1" t="s">
        <v>100</v>
      </c>
      <c r="Y1" t="s">
        <v>6</v>
      </c>
      <c r="Z1" t="s">
        <v>105</v>
      </c>
    </row>
    <row r="2" spans="1:26" x14ac:dyDescent="0.25">
      <c r="A2">
        <v>3</v>
      </c>
      <c r="B2" t="s">
        <v>110</v>
      </c>
      <c r="C2" t="s">
        <v>111</v>
      </c>
      <c r="D2" t="s">
        <v>112</v>
      </c>
      <c r="E2">
        <v>161</v>
      </c>
      <c r="F2" t="s">
        <v>113</v>
      </c>
      <c r="G2">
        <v>9</v>
      </c>
      <c r="H2">
        <v>2.2625597351821698</v>
      </c>
      <c r="I2">
        <v>5.4094516186312697E-2</v>
      </c>
      <c r="J2">
        <v>30.169893186192301</v>
      </c>
      <c r="K2">
        <v>6.16149007741051E-2</v>
      </c>
      <c r="L2">
        <v>26.416220613451198</v>
      </c>
      <c r="M2">
        <v>3.5609379645694199</v>
      </c>
      <c r="N2">
        <v>3.78555287916848E-2</v>
      </c>
      <c r="O2" t="s">
        <v>16</v>
      </c>
      <c r="P2" t="s">
        <v>16</v>
      </c>
      <c r="Q2">
        <v>-10.8121590637947</v>
      </c>
      <c r="R2">
        <v>30.9123665213877</v>
      </c>
      <c r="S2">
        <v>27.374963060152002</v>
      </c>
      <c r="T2">
        <v>34.449769982623401</v>
      </c>
      <c r="U2">
        <v>2.2661029708982001</v>
      </c>
      <c r="V2">
        <v>2.37266387453244</v>
      </c>
      <c r="W2">
        <v>2.2178855208646402</v>
      </c>
      <c r="X2">
        <v>2.3724202345291401</v>
      </c>
      <c r="Y2">
        <v>2.3535241618433398</v>
      </c>
      <c r="Z2">
        <v>-4.1706716580804297</v>
      </c>
    </row>
    <row r="3" spans="1:26" x14ac:dyDescent="0.25">
      <c r="A3">
        <v>6</v>
      </c>
      <c r="B3" t="s">
        <v>123</v>
      </c>
      <c r="C3" t="s">
        <v>124</v>
      </c>
      <c r="D3" t="s">
        <v>112</v>
      </c>
      <c r="E3">
        <v>32</v>
      </c>
      <c r="F3" t="s">
        <v>125</v>
      </c>
      <c r="G3">
        <v>9</v>
      </c>
      <c r="H3">
        <v>2.2746873465564201</v>
      </c>
      <c r="I3">
        <v>9.3125977261218101E-2</v>
      </c>
      <c r="J3">
        <v>30.7590958339051</v>
      </c>
      <c r="K3">
        <v>0.110120104161962</v>
      </c>
      <c r="L3">
        <v>8.1303664969307405</v>
      </c>
      <c r="M3">
        <v>1.0975012488267299</v>
      </c>
      <c r="N3">
        <v>0.122995685419287</v>
      </c>
      <c r="O3" t="s">
        <v>16</v>
      </c>
      <c r="P3" t="s">
        <v>16</v>
      </c>
      <c r="Q3">
        <v>-10.246395980617899</v>
      </c>
      <c r="R3">
        <v>3.5216160126996998</v>
      </c>
      <c r="S3">
        <v>-5.69629510487656</v>
      </c>
      <c r="T3">
        <v>12.739527130275899</v>
      </c>
      <c r="U3">
        <v>2.2782305822724598</v>
      </c>
      <c r="V3">
        <v>2.3753418545679099</v>
      </c>
      <c r="W3">
        <v>2.4565082368944702</v>
      </c>
      <c r="X3">
        <v>2.6033417619932799</v>
      </c>
      <c r="Y3">
        <v>2.58803792961535</v>
      </c>
      <c r="Z3">
        <v>-3.6049085749036101</v>
      </c>
    </row>
    <row r="4" spans="1:26" x14ac:dyDescent="0.25">
      <c r="A4">
        <v>7</v>
      </c>
      <c r="B4" t="s">
        <v>126</v>
      </c>
      <c r="C4" t="s">
        <v>127</v>
      </c>
      <c r="D4" t="s">
        <v>112</v>
      </c>
      <c r="E4">
        <v>42</v>
      </c>
      <c r="F4" t="s">
        <v>125</v>
      </c>
      <c r="G4">
        <v>9</v>
      </c>
      <c r="H4">
        <v>2.34959933614586</v>
      </c>
      <c r="I4">
        <v>9.2356501027754806E-2</v>
      </c>
      <c r="J4">
        <v>30.750902628059698</v>
      </c>
      <c r="K4">
        <v>7.7123250095283299E-2</v>
      </c>
      <c r="L4">
        <v>9.6642722311534008</v>
      </c>
      <c r="M4">
        <v>1.29617352572079</v>
      </c>
      <c r="N4">
        <v>0.103473906372012</v>
      </c>
      <c r="O4" t="s">
        <v>16</v>
      </c>
      <c r="P4" t="s">
        <v>16</v>
      </c>
      <c r="Q4">
        <v>-10.254263245672099</v>
      </c>
      <c r="R4">
        <v>5.6449300056212497</v>
      </c>
      <c r="S4">
        <v>-2.9775436934781498</v>
      </c>
      <c r="T4">
        <v>14.2674037047206</v>
      </c>
      <c r="U4">
        <v>2.3531425718618899</v>
      </c>
      <c r="V4">
        <v>2.4471039670444101</v>
      </c>
      <c r="W4">
        <v>2.4794871837985899</v>
      </c>
      <c r="X4">
        <v>2.6237536460421702</v>
      </c>
      <c r="Y4">
        <v>2.6087673431446801</v>
      </c>
      <c r="Z4">
        <v>-3.6127758399577701</v>
      </c>
    </row>
    <row r="5" spans="1:26" x14ac:dyDescent="0.25">
      <c r="A5">
        <v>8</v>
      </c>
      <c r="B5" t="s">
        <v>128</v>
      </c>
      <c r="C5" t="s">
        <v>129</v>
      </c>
      <c r="D5" t="s">
        <v>112</v>
      </c>
      <c r="E5">
        <v>79</v>
      </c>
      <c r="F5" t="s">
        <v>125</v>
      </c>
      <c r="G5">
        <v>9</v>
      </c>
      <c r="H5">
        <v>2.3860275170630998</v>
      </c>
      <c r="I5">
        <v>7.1438239969253498E-2</v>
      </c>
      <c r="J5">
        <v>32.997071590330002</v>
      </c>
      <c r="K5">
        <v>8.0982096201133696E-2</v>
      </c>
      <c r="L5">
        <v>15.5007368604858</v>
      </c>
      <c r="M5">
        <v>2.0738115342086201</v>
      </c>
      <c r="N5">
        <v>6.4513062120884201E-2</v>
      </c>
      <c r="O5" t="s">
        <v>16</v>
      </c>
      <c r="P5" t="s">
        <v>16</v>
      </c>
      <c r="Q5">
        <v>-8.0974510141536093</v>
      </c>
      <c r="R5">
        <v>13.501191779431</v>
      </c>
      <c r="S5">
        <v>6.9928804127764499</v>
      </c>
      <c r="T5">
        <v>20.0095031460855</v>
      </c>
      <c r="U5">
        <v>2.3895707527791301</v>
      </c>
      <c r="V5">
        <v>2.48038227084872</v>
      </c>
      <c r="W5">
        <v>2.4122693198215801</v>
      </c>
      <c r="X5">
        <v>2.5539687192099199</v>
      </c>
      <c r="Y5">
        <v>2.5378968344275399</v>
      </c>
      <c r="Z5">
        <v>-1.4559636084393099</v>
      </c>
    </row>
    <row r="6" spans="1:26" x14ac:dyDescent="0.25">
      <c r="A6">
        <v>10</v>
      </c>
      <c r="B6" t="s">
        <v>132</v>
      </c>
      <c r="C6" t="s">
        <v>133</v>
      </c>
      <c r="D6" t="s">
        <v>112</v>
      </c>
      <c r="E6">
        <v>197</v>
      </c>
      <c r="F6" t="s">
        <v>125</v>
      </c>
      <c r="G6">
        <v>9</v>
      </c>
      <c r="H6">
        <v>2.5131473777865101</v>
      </c>
      <c r="I6">
        <v>5.9696629777221101E-2</v>
      </c>
      <c r="J6">
        <v>38.643295621594497</v>
      </c>
      <c r="K6">
        <v>4.76422706205041E-2</v>
      </c>
      <c r="L6">
        <v>37.089892596436201</v>
      </c>
      <c r="M6">
        <v>5.0340102099676596</v>
      </c>
      <c r="N6">
        <v>2.6961523207432701E-2</v>
      </c>
      <c r="O6" t="s">
        <v>16</v>
      </c>
      <c r="P6" t="s">
        <v>16</v>
      </c>
      <c r="Q6">
        <v>-2.6758441550612599</v>
      </c>
      <c r="R6">
        <v>38.556296895905298</v>
      </c>
      <c r="S6">
        <v>34.399269389171401</v>
      </c>
      <c r="T6">
        <v>42.713324402639202</v>
      </c>
      <c r="U6">
        <v>2.51669061350254</v>
      </c>
      <c r="V6">
        <v>2.60120237734627</v>
      </c>
      <c r="W6">
        <v>2.4394922567774899</v>
      </c>
      <c r="X6">
        <v>2.5760575304553801</v>
      </c>
      <c r="Y6">
        <v>2.5603292616146498</v>
      </c>
      <c r="Z6">
        <v>3.9656432506530401</v>
      </c>
    </row>
    <row r="7" spans="1:26" x14ac:dyDescent="0.25">
      <c r="A7">
        <v>11</v>
      </c>
      <c r="B7" t="s">
        <v>134</v>
      </c>
      <c r="C7" t="s">
        <v>135</v>
      </c>
      <c r="D7" t="s">
        <v>112</v>
      </c>
      <c r="E7">
        <v>266</v>
      </c>
      <c r="F7" t="s">
        <v>125</v>
      </c>
      <c r="G7">
        <v>9</v>
      </c>
      <c r="H7">
        <v>2.5380103514441199</v>
      </c>
      <c r="I7">
        <v>6.6981911944444403E-2</v>
      </c>
      <c r="J7">
        <v>34.951796475685903</v>
      </c>
      <c r="K7">
        <v>8.1297434525942194E-2</v>
      </c>
      <c r="L7">
        <v>22.718234090923598</v>
      </c>
      <c r="M7">
        <v>3.1149564110052501</v>
      </c>
      <c r="N7">
        <v>4.4017505762013402E-2</v>
      </c>
      <c r="O7" t="s">
        <v>16</v>
      </c>
      <c r="P7" t="s">
        <v>16</v>
      </c>
      <c r="Q7">
        <v>-6.2204886783692803</v>
      </c>
      <c r="R7">
        <v>53.207163447063998</v>
      </c>
      <c r="S7">
        <v>45.664165753629398</v>
      </c>
      <c r="T7">
        <v>60.750161140498598</v>
      </c>
      <c r="U7">
        <v>2.54155358716016</v>
      </c>
      <c r="V7">
        <v>2.6229154738909601</v>
      </c>
      <c r="W7">
        <v>2.5097286089526101</v>
      </c>
      <c r="X7">
        <v>2.6437268197752699</v>
      </c>
      <c r="Y7">
        <v>2.6290512217330102</v>
      </c>
      <c r="Z7">
        <v>0.42099872734501698</v>
      </c>
    </row>
    <row r="8" spans="1:26" x14ac:dyDescent="0.25">
      <c r="A8">
        <v>12</v>
      </c>
      <c r="B8" t="s">
        <v>136</v>
      </c>
      <c r="C8" t="s">
        <v>137</v>
      </c>
      <c r="D8" t="s">
        <v>112</v>
      </c>
      <c r="E8">
        <v>301</v>
      </c>
      <c r="F8" t="s">
        <v>125</v>
      </c>
      <c r="G8">
        <v>9</v>
      </c>
      <c r="H8">
        <v>2.5827471114467699</v>
      </c>
      <c r="I8">
        <v>7.9675635260627306E-2</v>
      </c>
      <c r="J8">
        <v>35.670178949729703</v>
      </c>
      <c r="K8">
        <v>2.67667380920865E-2</v>
      </c>
      <c r="L8">
        <v>87.771446866915198</v>
      </c>
      <c r="M8">
        <v>12.0353426040991</v>
      </c>
      <c r="N8">
        <v>1.1393226791809199E-2</v>
      </c>
      <c r="O8" t="s">
        <v>16</v>
      </c>
      <c r="P8" t="s">
        <v>16</v>
      </c>
      <c r="Q8">
        <v>-5.5306847798414696</v>
      </c>
      <c r="R8">
        <v>60.638762422289403</v>
      </c>
      <c r="S8">
        <v>51.031242516703301</v>
      </c>
      <c r="T8">
        <v>70.246282327875605</v>
      </c>
      <c r="U8">
        <v>2.5862903471627998</v>
      </c>
      <c r="V8">
        <v>2.66450235678067</v>
      </c>
      <c r="W8">
        <v>2.4676762464969801</v>
      </c>
      <c r="X8">
        <v>2.5991073944644101</v>
      </c>
      <c r="Y8">
        <v>2.5837376918062902</v>
      </c>
      <c r="Z8">
        <v>1.1108026258728301</v>
      </c>
    </row>
    <row r="9" spans="1:26" x14ac:dyDescent="0.25">
      <c r="A9">
        <v>16</v>
      </c>
      <c r="B9" t="s">
        <v>144</v>
      </c>
      <c r="C9" t="s">
        <v>145</v>
      </c>
      <c r="D9" t="s">
        <v>112</v>
      </c>
      <c r="E9">
        <v>121</v>
      </c>
      <c r="F9" t="s">
        <v>125</v>
      </c>
      <c r="G9">
        <v>9</v>
      </c>
      <c r="H9">
        <v>2.4810864627357399</v>
      </c>
      <c r="I9">
        <v>4.4479090834680303E-2</v>
      </c>
      <c r="J9">
        <v>32.641227797264698</v>
      </c>
      <c r="K9">
        <v>6.34055118786883E-2</v>
      </c>
      <c r="L9">
        <v>22.330462049156498</v>
      </c>
      <c r="M9">
        <v>3.0165620036812202</v>
      </c>
      <c r="N9">
        <v>4.4781876783323099E-2</v>
      </c>
      <c r="O9" t="s">
        <v>16</v>
      </c>
      <c r="P9" t="s">
        <v>16</v>
      </c>
      <c r="Q9">
        <v>-8.4391386869355092</v>
      </c>
      <c r="R9">
        <v>22.4191105497015</v>
      </c>
      <c r="S9">
        <v>17.946487008472602</v>
      </c>
      <c r="T9">
        <v>26.891734090930399</v>
      </c>
      <c r="U9">
        <v>2.4846296984517799</v>
      </c>
      <c r="V9">
        <v>2.5502421996179301</v>
      </c>
      <c r="W9">
        <v>2.4548381472582799</v>
      </c>
      <c r="X9">
        <v>2.5760010438047898</v>
      </c>
      <c r="Y9">
        <v>2.5602718962515998</v>
      </c>
      <c r="Z9">
        <v>-1.79765128122121</v>
      </c>
    </row>
    <row r="10" spans="1:26" x14ac:dyDescent="0.25">
      <c r="A10">
        <v>17</v>
      </c>
      <c r="B10" t="s">
        <v>146</v>
      </c>
      <c r="C10" t="s">
        <v>147</v>
      </c>
      <c r="D10" t="s">
        <v>112</v>
      </c>
      <c r="E10">
        <v>162</v>
      </c>
      <c r="F10" t="s">
        <v>113</v>
      </c>
      <c r="G10">
        <v>9</v>
      </c>
      <c r="H10">
        <v>2.4445827326506899</v>
      </c>
      <c r="I10">
        <v>2.6386386427614199E-2</v>
      </c>
      <c r="J10">
        <v>30.1760721448629</v>
      </c>
      <c r="K10">
        <v>3.85826136358371E-2</v>
      </c>
      <c r="L10">
        <v>29.158725964378199</v>
      </c>
      <c r="M10">
        <v>3.87561873176658</v>
      </c>
      <c r="N10">
        <v>3.4295051204282702E-2</v>
      </c>
      <c r="O10" t="s">
        <v>16</v>
      </c>
      <c r="P10" t="s">
        <v>16</v>
      </c>
      <c r="Q10">
        <v>-10.806225915459599</v>
      </c>
      <c r="R10">
        <v>31.1246979206799</v>
      </c>
      <c r="S10">
        <v>27.589387226273001</v>
      </c>
      <c r="T10">
        <v>34.660008615086703</v>
      </c>
      <c r="U10">
        <v>2.44812596836673</v>
      </c>
      <c r="V10">
        <v>2.5105885924199498</v>
      </c>
      <c r="W10">
        <v>2.3904367158873501</v>
      </c>
      <c r="X10">
        <v>2.5090325495786301</v>
      </c>
      <c r="Y10">
        <v>2.4922616328713998</v>
      </c>
      <c r="Z10">
        <v>-4.1647385097453302</v>
      </c>
    </row>
    <row r="11" spans="1:26" x14ac:dyDescent="0.25">
      <c r="A11">
        <v>28</v>
      </c>
      <c r="B11" t="s">
        <v>159</v>
      </c>
      <c r="C11" t="s">
        <v>160</v>
      </c>
      <c r="D11" t="s">
        <v>112</v>
      </c>
      <c r="E11">
        <v>176</v>
      </c>
      <c r="F11" t="s">
        <v>113</v>
      </c>
      <c r="G11">
        <v>9</v>
      </c>
      <c r="H11">
        <v>2.5280015821692201</v>
      </c>
      <c r="I11">
        <v>3.1459094474487401E-2</v>
      </c>
      <c r="J11">
        <v>30.672204673037701</v>
      </c>
      <c r="K11">
        <v>3.4772971970475297E-2</v>
      </c>
      <c r="L11">
        <v>32.0864633325087</v>
      </c>
      <c r="M11">
        <v>4.3914170896637499</v>
      </c>
      <c r="N11">
        <v>3.1165790683663201E-2</v>
      </c>
      <c r="O11" t="s">
        <v>16</v>
      </c>
      <c r="P11" t="s">
        <v>16</v>
      </c>
      <c r="Q11">
        <v>-10.329830451362399</v>
      </c>
      <c r="R11">
        <v>34.097337510769997</v>
      </c>
      <c r="S11">
        <v>30.4676517878159</v>
      </c>
      <c r="T11">
        <v>37.727023233724097</v>
      </c>
      <c r="U11">
        <v>2.5315448178852602</v>
      </c>
      <c r="V11">
        <v>2.5593587936962399</v>
      </c>
      <c r="W11">
        <v>2.4655309132418899</v>
      </c>
      <c r="X11">
        <v>2.5558890555256402</v>
      </c>
      <c r="Y11">
        <v>2.5398470437031002</v>
      </c>
      <c r="Z11">
        <v>-3.6883430456480699</v>
      </c>
    </row>
    <row r="12" spans="1:26" x14ac:dyDescent="0.25">
      <c r="A12">
        <v>40</v>
      </c>
      <c r="B12" t="s">
        <v>174</v>
      </c>
      <c r="C12" t="s">
        <v>175</v>
      </c>
      <c r="D12" t="s">
        <v>112</v>
      </c>
      <c r="E12">
        <v>170</v>
      </c>
      <c r="F12" t="s">
        <v>113</v>
      </c>
      <c r="G12">
        <v>9</v>
      </c>
      <c r="H12">
        <v>2.47707822895525</v>
      </c>
      <c r="I12">
        <v>3.9854253917755801E-2</v>
      </c>
      <c r="J12">
        <v>31.215454120135298</v>
      </c>
      <c r="K12">
        <v>2.8311952806787999E-2</v>
      </c>
      <c r="L12">
        <v>29.3704965183342</v>
      </c>
      <c r="M12">
        <v>3.9443177336338402</v>
      </c>
      <c r="N12">
        <v>3.4047773056058502E-2</v>
      </c>
      <c r="O12" t="s">
        <v>16</v>
      </c>
      <c r="P12" t="s">
        <v>16</v>
      </c>
      <c r="Q12">
        <v>-9.8081924659983901</v>
      </c>
      <c r="R12">
        <v>32.823349115017102</v>
      </c>
      <c r="S12">
        <v>29.262043784703099</v>
      </c>
      <c r="T12">
        <v>36.384654445331101</v>
      </c>
      <c r="U12">
        <v>2.4806214646712901</v>
      </c>
      <c r="V12">
        <v>2.4706369151271099</v>
      </c>
      <c r="W12">
        <v>2.4222743875850599</v>
      </c>
      <c r="X12">
        <v>2.4818277756060501</v>
      </c>
      <c r="Y12">
        <v>2.4646336584865201</v>
      </c>
      <c r="Z12">
        <v>-3.16670506028409</v>
      </c>
    </row>
    <row r="13" spans="1:26" x14ac:dyDescent="0.25">
      <c r="A13">
        <v>51</v>
      </c>
      <c r="B13" t="s">
        <v>187</v>
      </c>
      <c r="C13" t="s">
        <v>188</v>
      </c>
      <c r="D13" t="s">
        <v>112</v>
      </c>
      <c r="E13">
        <v>183</v>
      </c>
      <c r="F13" t="s">
        <v>113</v>
      </c>
      <c r="G13">
        <v>9</v>
      </c>
      <c r="H13">
        <v>2.4454877981816301</v>
      </c>
      <c r="I13">
        <v>2.8204092693325501E-2</v>
      </c>
      <c r="J13">
        <v>29.838003916919401</v>
      </c>
      <c r="K13">
        <v>3.5883630171589499E-2</v>
      </c>
      <c r="L13">
        <v>37.414504753118997</v>
      </c>
      <c r="M13">
        <v>5.2287509273001902</v>
      </c>
      <c r="N13">
        <v>2.6727602211990699E-2</v>
      </c>
      <c r="O13" t="s">
        <v>16</v>
      </c>
      <c r="P13" t="s">
        <v>16</v>
      </c>
      <c r="Q13">
        <v>-11.1308451677795</v>
      </c>
      <c r="R13">
        <v>35.583657305815102</v>
      </c>
      <c r="S13">
        <v>31.824520484074299</v>
      </c>
      <c r="T13">
        <v>39.342794127555997</v>
      </c>
      <c r="U13">
        <v>2.4490310338976702</v>
      </c>
      <c r="V13">
        <v>2.4043978361112499</v>
      </c>
      <c r="W13">
        <v>2.3712103860888001</v>
      </c>
      <c r="X13">
        <v>2.4025260827022601</v>
      </c>
      <c r="Y13">
        <v>2.3840983398534301</v>
      </c>
      <c r="Z13">
        <v>-4.4893577620652003</v>
      </c>
    </row>
    <row r="14" spans="1:26" x14ac:dyDescent="0.25">
      <c r="A14">
        <v>65</v>
      </c>
      <c r="B14" t="s">
        <v>205</v>
      </c>
      <c r="C14" t="s">
        <v>206</v>
      </c>
      <c r="D14" t="s">
        <v>112</v>
      </c>
      <c r="E14">
        <v>223</v>
      </c>
      <c r="F14" t="s">
        <v>113</v>
      </c>
      <c r="G14">
        <v>9</v>
      </c>
      <c r="H14">
        <v>2.5114349017948299</v>
      </c>
      <c r="I14">
        <v>2.96549102204169E-2</v>
      </c>
      <c r="J14">
        <v>29.7369632028533</v>
      </c>
      <c r="K14">
        <v>1.7935485200103601E-2</v>
      </c>
      <c r="L14">
        <v>46.2270494334714</v>
      </c>
      <c r="M14">
        <v>6.3729526032135499</v>
      </c>
      <c r="N14">
        <v>2.1632356212549799E-2</v>
      </c>
      <c r="O14" t="s">
        <v>16</v>
      </c>
      <c r="P14" t="s">
        <v>16</v>
      </c>
      <c r="Q14">
        <v>-11.2278662964834</v>
      </c>
      <c r="R14">
        <v>44.076913277501298</v>
      </c>
      <c r="S14">
        <v>38.832347423172003</v>
      </c>
      <c r="T14">
        <v>49.321479131830699</v>
      </c>
      <c r="U14">
        <v>2.5149781375108602</v>
      </c>
      <c r="V14">
        <v>2.42624666014343</v>
      </c>
      <c r="W14">
        <v>2.4236028015078399</v>
      </c>
      <c r="X14">
        <v>2.4189796181480698</v>
      </c>
      <c r="Y14">
        <v>2.40080782827983</v>
      </c>
      <c r="Z14">
        <v>-4.5863788907691196</v>
      </c>
    </row>
    <row r="15" spans="1:26" x14ac:dyDescent="0.25">
      <c r="A15">
        <v>76</v>
      </c>
      <c r="B15" t="s">
        <v>218</v>
      </c>
      <c r="C15" t="s">
        <v>219</v>
      </c>
      <c r="D15" t="s">
        <v>112</v>
      </c>
      <c r="E15">
        <v>196</v>
      </c>
      <c r="F15" t="s">
        <v>113</v>
      </c>
      <c r="G15">
        <v>9</v>
      </c>
      <c r="H15">
        <v>2.5959442178632099</v>
      </c>
      <c r="I15">
        <v>3.1447768321826303E-2</v>
      </c>
      <c r="J15">
        <v>30.410173254366899</v>
      </c>
      <c r="K15">
        <v>4.3850965123611897E-2</v>
      </c>
      <c r="L15">
        <v>43.171230168680403</v>
      </c>
      <c r="M15">
        <v>5.9194931713673098</v>
      </c>
      <c r="N15">
        <v>2.3163574354790401E-2</v>
      </c>
      <c r="O15" t="s">
        <v>16</v>
      </c>
      <c r="P15" t="s">
        <v>16</v>
      </c>
      <c r="Q15">
        <v>-10.581437778471001</v>
      </c>
      <c r="R15">
        <v>38.343965496613201</v>
      </c>
      <c r="S15">
        <v>34.220713568968698</v>
      </c>
      <c r="T15">
        <v>42.467217424257598</v>
      </c>
      <c r="U15">
        <v>2.5994874535792398</v>
      </c>
      <c r="V15">
        <v>2.47610732796957</v>
      </c>
      <c r="W15">
        <v>2.5121855586775101</v>
      </c>
      <c r="X15">
        <v>2.4793246839102099</v>
      </c>
      <c r="Y15">
        <v>2.4620916284249899</v>
      </c>
      <c r="Z15">
        <v>-3.9399503727567402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8"/>
  <sheetViews>
    <sheetView workbookViewId="0"/>
  </sheetViews>
  <sheetFormatPr defaultColWidth="11.42578125" defaultRowHeight="15" x14ac:dyDescent="0.25"/>
  <sheetData>
    <row r="1" spans="1:27" x14ac:dyDescent="0.25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4</v>
      </c>
      <c r="M1" t="s">
        <v>93</v>
      </c>
      <c r="N1" t="s">
        <v>94</v>
      </c>
      <c r="O1" t="s">
        <v>11</v>
      </c>
      <c r="P1" t="s">
        <v>12</v>
      </c>
      <c r="Q1" t="s">
        <v>104</v>
      </c>
      <c r="R1" t="s">
        <v>224</v>
      </c>
      <c r="S1" t="s">
        <v>225</v>
      </c>
      <c r="T1" t="s">
        <v>226</v>
      </c>
      <c r="U1" t="s">
        <v>97</v>
      </c>
      <c r="V1" t="s">
        <v>98</v>
      </c>
      <c r="W1" t="s">
        <v>99</v>
      </c>
      <c r="X1" t="s">
        <v>100</v>
      </c>
      <c r="Y1" t="s">
        <v>6</v>
      </c>
      <c r="Z1" t="s">
        <v>105</v>
      </c>
      <c r="AA1" t="s">
        <v>106</v>
      </c>
    </row>
    <row r="2" spans="1:27" x14ac:dyDescent="0.25">
      <c r="A2">
        <v>3</v>
      </c>
      <c r="B2" t="s">
        <v>110</v>
      </c>
      <c r="C2" t="s">
        <v>111</v>
      </c>
      <c r="D2" t="s">
        <v>112</v>
      </c>
      <c r="E2">
        <v>161</v>
      </c>
      <c r="F2" t="s">
        <v>113</v>
      </c>
      <c r="G2">
        <v>9</v>
      </c>
      <c r="H2">
        <v>2.2625597351821698</v>
      </c>
      <c r="I2">
        <v>5.4094516186312697E-2</v>
      </c>
      <c r="J2">
        <v>30.169893186192301</v>
      </c>
      <c r="K2">
        <v>6.16149007741051E-2</v>
      </c>
      <c r="L2">
        <v>26.416220613451198</v>
      </c>
      <c r="M2">
        <v>3.5609379645694199</v>
      </c>
      <c r="N2">
        <v>3.78555287916848E-2</v>
      </c>
      <c r="O2" t="s">
        <v>16</v>
      </c>
      <c r="P2" t="s">
        <v>16</v>
      </c>
      <c r="Q2">
        <v>-10.8121590637947</v>
      </c>
      <c r="R2">
        <v>30.9123665213877</v>
      </c>
      <c r="S2">
        <v>27.374963060152002</v>
      </c>
      <c r="T2">
        <v>34.449769982623401</v>
      </c>
      <c r="U2">
        <v>2.2661029708982001</v>
      </c>
      <c r="V2">
        <v>2.37266387453244</v>
      </c>
      <c r="W2">
        <v>2.2178855208646402</v>
      </c>
      <c r="X2">
        <v>2.3724202345291401</v>
      </c>
      <c r="Y2">
        <v>2.3535241618433398</v>
      </c>
      <c r="Z2">
        <v>-4.1706716580804297</v>
      </c>
      <c r="AA2">
        <v>-2.6155604039557798</v>
      </c>
    </row>
    <row r="3" spans="1:27" x14ac:dyDescent="0.25">
      <c r="A3">
        <v>17</v>
      </c>
      <c r="B3" t="s">
        <v>146</v>
      </c>
      <c r="C3" t="s">
        <v>147</v>
      </c>
      <c r="D3" t="s">
        <v>112</v>
      </c>
      <c r="E3">
        <v>162</v>
      </c>
      <c r="F3" t="s">
        <v>113</v>
      </c>
      <c r="G3">
        <v>9</v>
      </c>
      <c r="H3">
        <v>2.4445827326506899</v>
      </c>
      <c r="I3">
        <v>2.6386386427614199E-2</v>
      </c>
      <c r="J3">
        <v>30.1760721448629</v>
      </c>
      <c r="K3">
        <v>3.85826136358371E-2</v>
      </c>
      <c r="L3">
        <v>29.158725964378199</v>
      </c>
      <c r="M3">
        <v>3.87561873176658</v>
      </c>
      <c r="N3">
        <v>3.4295051204282702E-2</v>
      </c>
      <c r="O3" t="s">
        <v>16</v>
      </c>
      <c r="P3" t="s">
        <v>16</v>
      </c>
      <c r="Q3">
        <v>-10.806225915459599</v>
      </c>
      <c r="R3">
        <v>31.1246979206799</v>
      </c>
      <c r="S3">
        <v>27.589387226273001</v>
      </c>
      <c r="T3">
        <v>34.660008615086703</v>
      </c>
      <c r="U3">
        <v>2.44812596836673</v>
      </c>
      <c r="V3">
        <v>2.5105885924199498</v>
      </c>
      <c r="W3">
        <v>2.3904367158873501</v>
      </c>
      <c r="X3">
        <v>2.5090325495786301</v>
      </c>
      <c r="Y3">
        <v>2.4922616328713998</v>
      </c>
      <c r="Z3">
        <v>-4.1647385097453302</v>
      </c>
      <c r="AA3">
        <v>-2.5701479842435799</v>
      </c>
    </row>
    <row r="4" spans="1:27" x14ac:dyDescent="0.25">
      <c r="A4">
        <v>28</v>
      </c>
      <c r="B4" t="s">
        <v>159</v>
      </c>
      <c r="C4" t="s">
        <v>160</v>
      </c>
      <c r="D4" t="s">
        <v>112</v>
      </c>
      <c r="E4">
        <v>176</v>
      </c>
      <c r="F4" t="s">
        <v>113</v>
      </c>
      <c r="G4">
        <v>9</v>
      </c>
      <c r="H4">
        <v>2.5280015821692201</v>
      </c>
      <c r="I4">
        <v>3.1459094474487401E-2</v>
      </c>
      <c r="J4">
        <v>30.672204673037701</v>
      </c>
      <c r="K4">
        <v>3.4772971970475297E-2</v>
      </c>
      <c r="L4">
        <v>32.0864633325087</v>
      </c>
      <c r="M4">
        <v>4.3914170896637499</v>
      </c>
      <c r="N4">
        <v>3.1165790683663201E-2</v>
      </c>
      <c r="O4" t="s">
        <v>16</v>
      </c>
      <c r="P4" t="s">
        <v>16</v>
      </c>
      <c r="Q4">
        <v>-10.329830451362399</v>
      </c>
      <c r="R4">
        <v>34.097337510769997</v>
      </c>
      <c r="S4">
        <v>30.4676517878159</v>
      </c>
      <c r="T4">
        <v>37.727023233724097</v>
      </c>
      <c r="U4">
        <v>2.5315448178852602</v>
      </c>
      <c r="V4">
        <v>2.5593587936962399</v>
      </c>
      <c r="W4">
        <v>2.4655309132418899</v>
      </c>
      <c r="X4">
        <v>2.5558890555256402</v>
      </c>
      <c r="Y4">
        <v>2.5398470437031002</v>
      </c>
      <c r="Z4">
        <v>-3.6883430456480699</v>
      </c>
      <c r="AA4">
        <v>-2.0627330926357401</v>
      </c>
    </row>
    <row r="5" spans="1:27" x14ac:dyDescent="0.25">
      <c r="A5">
        <v>40</v>
      </c>
      <c r="B5" t="s">
        <v>174</v>
      </c>
      <c r="C5" t="s">
        <v>175</v>
      </c>
      <c r="D5" t="s">
        <v>112</v>
      </c>
      <c r="E5">
        <v>170</v>
      </c>
      <c r="F5" t="s">
        <v>113</v>
      </c>
      <c r="G5">
        <v>9</v>
      </c>
      <c r="H5">
        <v>2.47707822895525</v>
      </c>
      <c r="I5">
        <v>3.9854253917755801E-2</v>
      </c>
      <c r="J5">
        <v>31.215454120135298</v>
      </c>
      <c r="K5">
        <v>2.8311952806787999E-2</v>
      </c>
      <c r="L5">
        <v>29.3704965183342</v>
      </c>
      <c r="M5">
        <v>3.9443177336338402</v>
      </c>
      <c r="N5">
        <v>3.4047773056058502E-2</v>
      </c>
      <c r="O5" t="s">
        <v>16</v>
      </c>
      <c r="P5" t="s">
        <v>16</v>
      </c>
      <c r="Q5">
        <v>-9.8081924659983901</v>
      </c>
      <c r="R5">
        <v>32.823349115017102</v>
      </c>
      <c r="S5">
        <v>29.262043784703099</v>
      </c>
      <c r="T5">
        <v>36.384654445331101</v>
      </c>
      <c r="U5">
        <v>2.4806214646712901</v>
      </c>
      <c r="V5">
        <v>2.4706369151271099</v>
      </c>
      <c r="W5">
        <v>2.4222743875850599</v>
      </c>
      <c r="X5">
        <v>2.4818277756060501</v>
      </c>
      <c r="Y5">
        <v>2.4646336584865201</v>
      </c>
      <c r="Z5">
        <v>-3.16670506028409</v>
      </c>
      <c r="AA5">
        <v>-1.5072557318056701</v>
      </c>
    </row>
    <row r="6" spans="1:27" x14ac:dyDescent="0.25">
      <c r="A6">
        <v>51</v>
      </c>
      <c r="B6" t="s">
        <v>187</v>
      </c>
      <c r="C6" t="s">
        <v>188</v>
      </c>
      <c r="D6" t="s">
        <v>112</v>
      </c>
      <c r="E6">
        <v>183</v>
      </c>
      <c r="F6" t="s">
        <v>113</v>
      </c>
      <c r="G6">
        <v>9</v>
      </c>
      <c r="H6">
        <v>2.4454877981816301</v>
      </c>
      <c r="I6">
        <v>2.8204092693325501E-2</v>
      </c>
      <c r="J6">
        <v>29.838003916919401</v>
      </c>
      <c r="K6">
        <v>3.5883630171589499E-2</v>
      </c>
      <c r="L6">
        <v>37.414504753118997</v>
      </c>
      <c r="M6">
        <v>5.2287509273001902</v>
      </c>
      <c r="N6">
        <v>2.6727602211990699E-2</v>
      </c>
      <c r="O6" t="s">
        <v>16</v>
      </c>
      <c r="P6" t="s">
        <v>16</v>
      </c>
      <c r="Q6">
        <v>-11.1308451677795</v>
      </c>
      <c r="R6">
        <v>35.583657305815102</v>
      </c>
      <c r="S6">
        <v>31.824520484074299</v>
      </c>
      <c r="T6">
        <v>39.342794127555997</v>
      </c>
      <c r="U6">
        <v>2.4490310338976702</v>
      </c>
      <c r="V6">
        <v>2.4043978361112499</v>
      </c>
      <c r="W6">
        <v>2.3712103860888001</v>
      </c>
      <c r="X6">
        <v>2.4025260827022601</v>
      </c>
      <c r="Y6">
        <v>2.3840983398534301</v>
      </c>
      <c r="Z6">
        <v>-4.4893577620652003</v>
      </c>
      <c r="AA6">
        <v>-2.7988890060761999</v>
      </c>
    </row>
    <row r="7" spans="1:27" x14ac:dyDescent="0.25">
      <c r="A7">
        <v>65</v>
      </c>
      <c r="B7" t="s">
        <v>205</v>
      </c>
      <c r="C7" t="s">
        <v>206</v>
      </c>
      <c r="D7" t="s">
        <v>112</v>
      </c>
      <c r="E7">
        <v>223</v>
      </c>
      <c r="F7" t="s">
        <v>113</v>
      </c>
      <c r="G7">
        <v>9</v>
      </c>
      <c r="H7">
        <v>2.5114349017948299</v>
      </c>
      <c r="I7">
        <v>2.96549102204169E-2</v>
      </c>
      <c r="J7">
        <v>29.7369632028533</v>
      </c>
      <c r="K7">
        <v>1.7935485200103601E-2</v>
      </c>
      <c r="L7">
        <v>46.2270494334714</v>
      </c>
      <c r="M7">
        <v>6.3729526032135499</v>
      </c>
      <c r="N7">
        <v>2.1632356212549799E-2</v>
      </c>
      <c r="O7" t="s">
        <v>16</v>
      </c>
      <c r="P7" t="s">
        <v>16</v>
      </c>
      <c r="Q7">
        <v>-11.2278662964834</v>
      </c>
      <c r="R7">
        <v>44.076913277501298</v>
      </c>
      <c r="S7">
        <v>38.832347423172003</v>
      </c>
      <c r="T7">
        <v>49.321479131830699</v>
      </c>
      <c r="U7">
        <v>2.5149781375108602</v>
      </c>
      <c r="V7">
        <v>2.42624666014343</v>
      </c>
      <c r="W7">
        <v>2.4236028015078399</v>
      </c>
      <c r="X7">
        <v>2.4189796181480698</v>
      </c>
      <c r="Y7">
        <v>2.40080782827983</v>
      </c>
      <c r="Z7">
        <v>-4.5863788907691196</v>
      </c>
      <c r="AA7">
        <v>-2.85643086340301</v>
      </c>
    </row>
    <row r="8" spans="1:27" x14ac:dyDescent="0.25">
      <c r="A8">
        <v>76</v>
      </c>
      <c r="B8" t="s">
        <v>218</v>
      </c>
      <c r="C8" t="s">
        <v>219</v>
      </c>
      <c r="D8" t="s">
        <v>112</v>
      </c>
      <c r="E8">
        <v>196</v>
      </c>
      <c r="F8" t="s">
        <v>113</v>
      </c>
      <c r="G8">
        <v>9</v>
      </c>
      <c r="H8">
        <v>2.5959442178632099</v>
      </c>
      <c r="I8">
        <v>3.1447768321826303E-2</v>
      </c>
      <c r="J8">
        <v>30.410173254366899</v>
      </c>
      <c r="K8">
        <v>4.3850965123611897E-2</v>
      </c>
      <c r="L8">
        <v>43.171230168680403</v>
      </c>
      <c r="M8">
        <v>5.9194931713673098</v>
      </c>
      <c r="N8">
        <v>2.3163574354790401E-2</v>
      </c>
      <c r="O8" t="s">
        <v>16</v>
      </c>
      <c r="P8" t="s">
        <v>16</v>
      </c>
      <c r="Q8">
        <v>-10.581437778471001</v>
      </c>
      <c r="R8">
        <v>38.343965496613201</v>
      </c>
      <c r="S8">
        <v>34.220713568968698</v>
      </c>
      <c r="T8">
        <v>42.467217424257598</v>
      </c>
      <c r="U8">
        <v>2.5994874535792398</v>
      </c>
      <c r="V8">
        <v>2.47610732796957</v>
      </c>
      <c r="W8">
        <v>2.5121855586775101</v>
      </c>
      <c r="X8">
        <v>2.4793246839102099</v>
      </c>
      <c r="Y8">
        <v>2.4620916284249899</v>
      </c>
      <c r="Z8">
        <v>-3.9399503727567402</v>
      </c>
      <c r="AA8">
        <v>-2.1789829178800399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8"/>
  <sheetViews>
    <sheetView workbookViewId="0"/>
  </sheetViews>
  <sheetFormatPr defaultColWidth="11.42578125" defaultRowHeight="15" x14ac:dyDescent="0.25"/>
  <sheetData>
    <row r="1" spans="1:28" x14ac:dyDescent="0.25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4</v>
      </c>
      <c r="M1" t="s">
        <v>93</v>
      </c>
      <c r="N1" t="s">
        <v>94</v>
      </c>
      <c r="O1" t="s">
        <v>11</v>
      </c>
      <c r="P1" t="s">
        <v>12</v>
      </c>
      <c r="Q1" t="s">
        <v>104</v>
      </c>
      <c r="R1" t="s">
        <v>224</v>
      </c>
      <c r="S1" t="s">
        <v>225</v>
      </c>
      <c r="T1" t="s">
        <v>226</v>
      </c>
      <c r="U1" t="s">
        <v>97</v>
      </c>
      <c r="V1" t="s">
        <v>98</v>
      </c>
      <c r="W1" t="s">
        <v>99</v>
      </c>
      <c r="X1" t="s">
        <v>100</v>
      </c>
      <c r="Y1" t="s">
        <v>6</v>
      </c>
      <c r="Z1" t="s">
        <v>105</v>
      </c>
      <c r="AA1" t="s">
        <v>106</v>
      </c>
      <c r="AB1" t="s">
        <v>107</v>
      </c>
    </row>
    <row r="2" spans="1:28" x14ac:dyDescent="0.25">
      <c r="A2">
        <v>6</v>
      </c>
      <c r="B2" t="s">
        <v>123</v>
      </c>
      <c r="C2" t="s">
        <v>124</v>
      </c>
      <c r="D2" t="s">
        <v>112</v>
      </c>
      <c r="E2">
        <v>32</v>
      </c>
      <c r="F2" t="s">
        <v>125</v>
      </c>
      <c r="G2">
        <v>9</v>
      </c>
      <c r="H2">
        <v>2.2746873465564201</v>
      </c>
      <c r="I2">
        <v>9.3125977261218101E-2</v>
      </c>
      <c r="J2">
        <v>30.7590958339051</v>
      </c>
      <c r="K2">
        <v>0.110120104161962</v>
      </c>
      <c r="L2">
        <v>8.1303664969307405</v>
      </c>
      <c r="M2">
        <v>1.0975012488267299</v>
      </c>
      <c r="N2">
        <v>0.122995685419287</v>
      </c>
      <c r="O2" t="s">
        <v>16</v>
      </c>
      <c r="P2" t="s">
        <v>16</v>
      </c>
      <c r="Q2">
        <v>-10.246395980617899</v>
      </c>
      <c r="R2">
        <v>3.5216160126996998</v>
      </c>
      <c r="S2">
        <v>-5.69629510487656</v>
      </c>
      <c r="T2">
        <v>12.739527130275899</v>
      </c>
      <c r="U2">
        <v>2.2782305822724598</v>
      </c>
      <c r="V2">
        <v>2.3753418545679099</v>
      </c>
      <c r="W2">
        <v>2.4565082368944702</v>
      </c>
      <c r="X2">
        <v>2.6033417619932799</v>
      </c>
      <c r="Y2">
        <v>2.58803792961535</v>
      </c>
      <c r="Z2">
        <v>-3.6049085749036101</v>
      </c>
      <c r="AA2">
        <v>-2.0413374769124402</v>
      </c>
      <c r="AB2">
        <v>-1.6795533880820299</v>
      </c>
    </row>
    <row r="3" spans="1:28" x14ac:dyDescent="0.25">
      <c r="A3">
        <v>7</v>
      </c>
      <c r="B3" t="s">
        <v>126</v>
      </c>
      <c r="C3" t="s">
        <v>127</v>
      </c>
      <c r="D3" t="s">
        <v>112</v>
      </c>
      <c r="E3">
        <v>42</v>
      </c>
      <c r="F3" t="s">
        <v>125</v>
      </c>
      <c r="G3">
        <v>9</v>
      </c>
      <c r="H3">
        <v>2.34959933614586</v>
      </c>
      <c r="I3">
        <v>9.2356501027754806E-2</v>
      </c>
      <c r="J3">
        <v>30.750902628059698</v>
      </c>
      <c r="K3">
        <v>7.7123250095283299E-2</v>
      </c>
      <c r="L3">
        <v>9.6642722311534008</v>
      </c>
      <c r="M3">
        <v>1.29617352572079</v>
      </c>
      <c r="N3">
        <v>0.103473906372012</v>
      </c>
      <c r="O3" t="s">
        <v>16</v>
      </c>
      <c r="P3" t="s">
        <v>16</v>
      </c>
      <c r="Q3">
        <v>-10.254263245672099</v>
      </c>
      <c r="R3">
        <v>5.6449300056212497</v>
      </c>
      <c r="S3">
        <v>-2.9775436934781498</v>
      </c>
      <c r="T3">
        <v>14.2674037047206</v>
      </c>
      <c r="U3">
        <v>2.3531425718618899</v>
      </c>
      <c r="V3">
        <v>2.4471039670444101</v>
      </c>
      <c r="W3">
        <v>2.4794871837985899</v>
      </c>
      <c r="X3">
        <v>2.6237536460421702</v>
      </c>
      <c r="Y3">
        <v>2.6087673431446801</v>
      </c>
      <c r="Z3">
        <v>-3.6127758399577701</v>
      </c>
      <c r="AA3">
        <v>-2.0463847940111002</v>
      </c>
      <c r="AB3">
        <v>-2.7936442612006598</v>
      </c>
    </row>
    <row r="4" spans="1:28" x14ac:dyDescent="0.25">
      <c r="A4">
        <v>8</v>
      </c>
      <c r="B4" t="s">
        <v>128</v>
      </c>
      <c r="C4" t="s">
        <v>129</v>
      </c>
      <c r="D4" t="s">
        <v>112</v>
      </c>
      <c r="E4">
        <v>79</v>
      </c>
      <c r="F4" t="s">
        <v>125</v>
      </c>
      <c r="G4">
        <v>9</v>
      </c>
      <c r="H4">
        <v>2.3860275170630998</v>
      </c>
      <c r="I4">
        <v>7.1438239969253498E-2</v>
      </c>
      <c r="J4">
        <v>32.997071590330002</v>
      </c>
      <c r="K4">
        <v>8.0982096201133696E-2</v>
      </c>
      <c r="L4">
        <v>15.5007368604858</v>
      </c>
      <c r="M4">
        <v>2.0738115342086201</v>
      </c>
      <c r="N4">
        <v>6.4513062120884201E-2</v>
      </c>
      <c r="O4" t="s">
        <v>16</v>
      </c>
      <c r="P4" t="s">
        <v>16</v>
      </c>
      <c r="Q4">
        <v>-8.0974510141536093</v>
      </c>
      <c r="R4">
        <v>13.501191779431</v>
      </c>
      <c r="S4">
        <v>6.9928804127764499</v>
      </c>
      <c r="T4">
        <v>20.0095031460855</v>
      </c>
      <c r="U4">
        <v>2.3895707527791301</v>
      </c>
      <c r="V4">
        <v>2.48038227084872</v>
      </c>
      <c r="W4">
        <v>2.4122693198215801</v>
      </c>
      <c r="X4">
        <v>2.5539687192099199</v>
      </c>
      <c r="Y4">
        <v>2.5378968344275399</v>
      </c>
      <c r="Z4">
        <v>-1.4559636084393099</v>
      </c>
      <c r="AA4">
        <v>0.113247385462866</v>
      </c>
      <c r="AB4">
        <v>-2.8445921726665402</v>
      </c>
    </row>
    <row r="5" spans="1:28" x14ac:dyDescent="0.25">
      <c r="A5">
        <v>10</v>
      </c>
      <c r="B5" t="s">
        <v>132</v>
      </c>
      <c r="C5" t="s">
        <v>133</v>
      </c>
      <c r="D5" t="s">
        <v>112</v>
      </c>
      <c r="E5">
        <v>197</v>
      </c>
      <c r="F5" t="s">
        <v>125</v>
      </c>
      <c r="G5">
        <v>9</v>
      </c>
      <c r="H5">
        <v>2.5131473777865101</v>
      </c>
      <c r="I5">
        <v>5.9696629777221101E-2</v>
      </c>
      <c r="J5">
        <v>38.643295621594497</v>
      </c>
      <c r="K5">
        <v>4.76422706205041E-2</v>
      </c>
      <c r="L5">
        <v>37.089892596436201</v>
      </c>
      <c r="M5">
        <v>5.0340102099676596</v>
      </c>
      <c r="N5">
        <v>2.6961523207432701E-2</v>
      </c>
      <c r="O5" t="s">
        <v>16</v>
      </c>
      <c r="P5" t="s">
        <v>16</v>
      </c>
      <c r="Q5">
        <v>-2.6758441550612599</v>
      </c>
      <c r="R5">
        <v>38.556296895905298</v>
      </c>
      <c r="S5">
        <v>34.399269389171401</v>
      </c>
      <c r="T5">
        <v>42.713324402639202</v>
      </c>
      <c r="U5">
        <v>2.51669061350254</v>
      </c>
      <c r="V5">
        <v>2.60120237734627</v>
      </c>
      <c r="W5">
        <v>2.4394922567774899</v>
      </c>
      <c r="X5">
        <v>2.5760575304553801</v>
      </c>
      <c r="Y5">
        <v>2.5603292616146498</v>
      </c>
      <c r="Z5">
        <v>3.9656432506530401</v>
      </c>
      <c r="AA5">
        <v>5.5404941404662296</v>
      </c>
      <c r="AB5">
        <v>0.44911441849348799</v>
      </c>
    </row>
    <row r="6" spans="1:28" x14ac:dyDescent="0.25">
      <c r="A6">
        <v>11</v>
      </c>
      <c r="B6" t="s">
        <v>134</v>
      </c>
      <c r="C6" t="s">
        <v>135</v>
      </c>
      <c r="D6" t="s">
        <v>112</v>
      </c>
      <c r="E6">
        <v>266</v>
      </c>
      <c r="F6" t="s">
        <v>125</v>
      </c>
      <c r="G6">
        <v>9</v>
      </c>
      <c r="H6">
        <v>2.5380103514441199</v>
      </c>
      <c r="I6">
        <v>6.6981911944444403E-2</v>
      </c>
      <c r="J6">
        <v>34.951796475685903</v>
      </c>
      <c r="K6">
        <v>8.1297434525942194E-2</v>
      </c>
      <c r="L6">
        <v>22.718234090923598</v>
      </c>
      <c r="M6">
        <v>3.1149564110052501</v>
      </c>
      <c r="N6">
        <v>4.4017505762013402E-2</v>
      </c>
      <c r="O6" t="s">
        <v>16</v>
      </c>
      <c r="P6" t="s">
        <v>16</v>
      </c>
      <c r="Q6">
        <v>-6.2204886783692803</v>
      </c>
      <c r="R6">
        <v>53.207163447063998</v>
      </c>
      <c r="S6">
        <v>45.664165753629398</v>
      </c>
      <c r="T6">
        <v>60.750161140498598</v>
      </c>
      <c r="U6">
        <v>2.54155358716016</v>
      </c>
      <c r="V6">
        <v>2.6229154738909601</v>
      </c>
      <c r="W6">
        <v>2.5097286089526101</v>
      </c>
      <c r="X6">
        <v>2.6437268197752699</v>
      </c>
      <c r="Y6">
        <v>2.6290512217330102</v>
      </c>
      <c r="Z6">
        <v>0.42099872734501698</v>
      </c>
      <c r="AA6">
        <v>1.9986695651137201</v>
      </c>
      <c r="AB6">
        <v>-2.1290336336208999</v>
      </c>
    </row>
    <row r="7" spans="1:28" x14ac:dyDescent="0.25">
      <c r="A7">
        <v>12</v>
      </c>
      <c r="B7" t="s">
        <v>136</v>
      </c>
      <c r="C7" t="s">
        <v>137</v>
      </c>
      <c r="D7" t="s">
        <v>112</v>
      </c>
      <c r="E7">
        <v>301</v>
      </c>
      <c r="F7" t="s">
        <v>125</v>
      </c>
      <c r="G7">
        <v>9</v>
      </c>
      <c r="H7">
        <v>2.5827471114467699</v>
      </c>
      <c r="I7">
        <v>7.9675635260627306E-2</v>
      </c>
      <c r="J7">
        <v>35.670178949729703</v>
      </c>
      <c r="K7">
        <v>2.67667380920865E-2</v>
      </c>
      <c r="L7">
        <v>87.771446866915198</v>
      </c>
      <c r="M7">
        <v>12.0353426040991</v>
      </c>
      <c r="N7">
        <v>1.1393226791809199E-2</v>
      </c>
      <c r="O7" t="s">
        <v>16</v>
      </c>
      <c r="P7" t="s">
        <v>16</v>
      </c>
      <c r="Q7">
        <v>-5.5306847798414696</v>
      </c>
      <c r="R7">
        <v>60.638762422289403</v>
      </c>
      <c r="S7">
        <v>51.031242516703301</v>
      </c>
      <c r="T7">
        <v>70.246282327875605</v>
      </c>
      <c r="U7">
        <v>2.5862903471627998</v>
      </c>
      <c r="V7">
        <v>2.66450235678067</v>
      </c>
      <c r="W7">
        <v>2.4676762464969801</v>
      </c>
      <c r="X7">
        <v>2.5991073944644101</v>
      </c>
      <c r="Y7">
        <v>2.5837376918062902</v>
      </c>
      <c r="Z7">
        <v>1.1108026258728301</v>
      </c>
      <c r="AA7">
        <v>2.6912934115970399</v>
      </c>
      <c r="AB7">
        <v>-3.2879212659993802</v>
      </c>
    </row>
    <row r="8" spans="1:28" x14ac:dyDescent="0.25">
      <c r="A8">
        <v>16</v>
      </c>
      <c r="B8" t="s">
        <v>144</v>
      </c>
      <c r="C8" t="s">
        <v>145</v>
      </c>
      <c r="D8" t="s">
        <v>112</v>
      </c>
      <c r="E8">
        <v>121</v>
      </c>
      <c r="F8" t="s">
        <v>125</v>
      </c>
      <c r="G8">
        <v>9</v>
      </c>
      <c r="H8">
        <v>2.4810864627357399</v>
      </c>
      <c r="I8">
        <v>4.4479090834680303E-2</v>
      </c>
      <c r="J8">
        <v>32.641227797264698</v>
      </c>
      <c r="K8">
        <v>6.34055118786883E-2</v>
      </c>
      <c r="L8">
        <v>22.330462049156498</v>
      </c>
      <c r="M8">
        <v>3.0165620036812202</v>
      </c>
      <c r="N8">
        <v>4.4781876783323099E-2</v>
      </c>
      <c r="O8" t="s">
        <v>16</v>
      </c>
      <c r="P8" t="s">
        <v>16</v>
      </c>
      <c r="Q8">
        <v>-8.4391386869355092</v>
      </c>
      <c r="R8">
        <v>22.4191105497015</v>
      </c>
      <c r="S8">
        <v>17.946487008472602</v>
      </c>
      <c r="T8">
        <v>26.891734090930399</v>
      </c>
      <c r="U8">
        <v>2.4846296984517799</v>
      </c>
      <c r="V8">
        <v>2.5502421996179301</v>
      </c>
      <c r="W8">
        <v>2.4548381472582799</v>
      </c>
      <c r="X8">
        <v>2.5760010438047898</v>
      </c>
      <c r="Y8">
        <v>2.5602718962515998</v>
      </c>
      <c r="Z8">
        <v>-1.79765128122121</v>
      </c>
      <c r="AA8">
        <v>-0.205880703674969</v>
      </c>
      <c r="AB8">
        <v>-4.3043696969239704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8"/>
  <sheetViews>
    <sheetView workbookViewId="0"/>
  </sheetViews>
  <sheetFormatPr defaultColWidth="11.42578125" defaultRowHeight="15" x14ac:dyDescent="0.25"/>
  <sheetData>
    <row r="1" spans="1:29" x14ac:dyDescent="0.25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4</v>
      </c>
      <c r="M1" t="s">
        <v>93</v>
      </c>
      <c r="N1" t="s">
        <v>94</v>
      </c>
      <c r="O1" t="s">
        <v>11</v>
      </c>
      <c r="P1" t="s">
        <v>12</v>
      </c>
      <c r="Q1" t="s">
        <v>104</v>
      </c>
      <c r="R1" t="s">
        <v>224</v>
      </c>
      <c r="S1" t="s">
        <v>225</v>
      </c>
      <c r="T1" t="s">
        <v>226</v>
      </c>
      <c r="U1" t="s">
        <v>97</v>
      </c>
      <c r="V1" t="s">
        <v>98</v>
      </c>
      <c r="W1" t="s">
        <v>99</v>
      </c>
      <c r="X1" t="s">
        <v>100</v>
      </c>
      <c r="Y1" t="s">
        <v>6</v>
      </c>
      <c r="Z1" t="s">
        <v>105</v>
      </c>
      <c r="AA1" t="s">
        <v>106</v>
      </c>
      <c r="AB1" t="s">
        <v>107</v>
      </c>
      <c r="AC1" t="s">
        <v>108</v>
      </c>
    </row>
    <row r="2" spans="1:29" x14ac:dyDescent="0.25">
      <c r="A2">
        <v>3</v>
      </c>
      <c r="B2" t="s">
        <v>110</v>
      </c>
      <c r="C2" t="s">
        <v>111</v>
      </c>
      <c r="D2" t="s">
        <v>112</v>
      </c>
      <c r="E2">
        <v>161</v>
      </c>
      <c r="F2" t="s">
        <v>113</v>
      </c>
      <c r="G2">
        <v>9</v>
      </c>
      <c r="H2">
        <v>2.2625597351821698</v>
      </c>
      <c r="I2">
        <v>5.4094516186312697E-2</v>
      </c>
      <c r="J2">
        <v>30.169893186192301</v>
      </c>
      <c r="K2">
        <v>6.16149007741051E-2</v>
      </c>
      <c r="L2">
        <v>26.416220613451198</v>
      </c>
      <c r="M2">
        <v>3.5609379645694199</v>
      </c>
      <c r="N2">
        <v>3.78555287916848E-2</v>
      </c>
      <c r="O2" t="s">
        <v>16</v>
      </c>
      <c r="P2" t="s">
        <v>16</v>
      </c>
      <c r="Q2">
        <v>-10.8121590637947</v>
      </c>
      <c r="R2">
        <v>30.9123665213877</v>
      </c>
      <c r="S2">
        <v>27.374963060152002</v>
      </c>
      <c r="T2">
        <v>34.449769982623401</v>
      </c>
      <c r="U2">
        <v>2.2661029708982001</v>
      </c>
      <c r="V2">
        <v>2.37266387453244</v>
      </c>
      <c r="W2">
        <v>2.2178855208646402</v>
      </c>
      <c r="X2">
        <v>2.3724202345291401</v>
      </c>
      <c r="Y2">
        <v>2.3535241618433398</v>
      </c>
      <c r="Z2">
        <v>-4.1706716580804297</v>
      </c>
      <c r="AA2">
        <v>-2.6155604039557798</v>
      </c>
      <c r="AB2">
        <v>-7.0698793877675996</v>
      </c>
      <c r="AC2">
        <v>-2.62075016965386</v>
      </c>
    </row>
    <row r="3" spans="1:29" x14ac:dyDescent="0.25">
      <c r="A3">
        <v>17</v>
      </c>
      <c r="B3" t="s">
        <v>146</v>
      </c>
      <c r="C3" t="s">
        <v>147</v>
      </c>
      <c r="D3" t="s">
        <v>112</v>
      </c>
      <c r="E3">
        <v>162</v>
      </c>
      <c r="F3" t="s">
        <v>113</v>
      </c>
      <c r="G3">
        <v>9</v>
      </c>
      <c r="H3">
        <v>2.4445827326506899</v>
      </c>
      <c r="I3">
        <v>2.6386386427614199E-2</v>
      </c>
      <c r="J3">
        <v>30.1760721448629</v>
      </c>
      <c r="K3">
        <v>3.85826136358371E-2</v>
      </c>
      <c r="L3">
        <v>29.158725964378199</v>
      </c>
      <c r="M3">
        <v>3.87561873176658</v>
      </c>
      <c r="N3">
        <v>3.4295051204282702E-2</v>
      </c>
      <c r="O3" t="s">
        <v>16</v>
      </c>
      <c r="P3" t="s">
        <v>16</v>
      </c>
      <c r="Q3">
        <v>-10.806225915459599</v>
      </c>
      <c r="R3">
        <v>31.1246979206799</v>
      </c>
      <c r="S3">
        <v>27.589387226273001</v>
      </c>
      <c r="T3">
        <v>34.660008615086703</v>
      </c>
      <c r="U3">
        <v>2.44812596836673</v>
      </c>
      <c r="V3">
        <v>2.5105885924199498</v>
      </c>
      <c r="W3">
        <v>2.3904367158873501</v>
      </c>
      <c r="X3">
        <v>2.5090325495786301</v>
      </c>
      <c r="Y3">
        <v>2.4922616328713998</v>
      </c>
      <c r="Z3">
        <v>-4.1647385097453302</v>
      </c>
      <c r="AA3">
        <v>-2.5701479842435799</v>
      </c>
      <c r="AB3">
        <v>-7.2657047140894697</v>
      </c>
      <c r="AC3">
        <v>-2.60329318886127</v>
      </c>
    </row>
    <row r="4" spans="1:29" x14ac:dyDescent="0.25">
      <c r="A4">
        <v>28</v>
      </c>
      <c r="B4" t="s">
        <v>159</v>
      </c>
      <c r="C4" t="s">
        <v>160</v>
      </c>
      <c r="D4" t="s">
        <v>112</v>
      </c>
      <c r="E4">
        <v>176</v>
      </c>
      <c r="F4" t="s">
        <v>113</v>
      </c>
      <c r="G4">
        <v>9</v>
      </c>
      <c r="H4">
        <v>2.5280015821692201</v>
      </c>
      <c r="I4">
        <v>3.1459094474487401E-2</v>
      </c>
      <c r="J4">
        <v>30.672204673037701</v>
      </c>
      <c r="K4">
        <v>3.4772971970475297E-2</v>
      </c>
      <c r="L4">
        <v>32.0864633325087</v>
      </c>
      <c r="M4">
        <v>4.3914170896637499</v>
      </c>
      <c r="N4">
        <v>3.1165790683663201E-2</v>
      </c>
      <c r="O4" t="s">
        <v>16</v>
      </c>
      <c r="P4" t="s">
        <v>16</v>
      </c>
      <c r="Q4">
        <v>-10.329830451362399</v>
      </c>
      <c r="R4">
        <v>34.097337510769997</v>
      </c>
      <c r="S4">
        <v>30.4676517878159</v>
      </c>
      <c r="T4">
        <v>37.727023233724097</v>
      </c>
      <c r="U4">
        <v>2.5315448178852602</v>
      </c>
      <c r="V4">
        <v>2.5593587936962399</v>
      </c>
      <c r="W4">
        <v>2.4655309132418899</v>
      </c>
      <c r="X4">
        <v>2.5558890555256402</v>
      </c>
      <c r="Y4">
        <v>2.5398470437031002</v>
      </c>
      <c r="Z4">
        <v>-3.6883430456480699</v>
      </c>
      <c r="AA4">
        <v>-2.0627330926357401</v>
      </c>
      <c r="AB4">
        <v>-6.96663232363783</v>
      </c>
      <c r="AC4">
        <v>-2.13664184281971</v>
      </c>
    </row>
    <row r="5" spans="1:29" x14ac:dyDescent="0.25">
      <c r="A5">
        <v>40</v>
      </c>
      <c r="B5" t="s">
        <v>174</v>
      </c>
      <c r="C5" t="s">
        <v>175</v>
      </c>
      <c r="D5" t="s">
        <v>112</v>
      </c>
      <c r="E5">
        <v>170</v>
      </c>
      <c r="F5" t="s">
        <v>113</v>
      </c>
      <c r="G5">
        <v>9</v>
      </c>
      <c r="H5">
        <v>2.47707822895525</v>
      </c>
      <c r="I5">
        <v>3.9854253917755801E-2</v>
      </c>
      <c r="J5">
        <v>31.215454120135298</v>
      </c>
      <c r="K5">
        <v>2.8311952806787999E-2</v>
      </c>
      <c r="L5">
        <v>29.3704965183342</v>
      </c>
      <c r="M5">
        <v>3.9443177336338402</v>
      </c>
      <c r="N5">
        <v>3.4047773056058502E-2</v>
      </c>
      <c r="O5" t="s">
        <v>16</v>
      </c>
      <c r="P5" t="s">
        <v>16</v>
      </c>
      <c r="Q5">
        <v>-9.8081924659983901</v>
      </c>
      <c r="R5">
        <v>32.823349115017102</v>
      </c>
      <c r="S5">
        <v>29.262043784703099</v>
      </c>
      <c r="T5">
        <v>36.384654445331101</v>
      </c>
      <c r="U5">
        <v>2.4806214646712901</v>
      </c>
      <c r="V5">
        <v>2.4706369151271099</v>
      </c>
      <c r="W5">
        <v>2.4222743875850599</v>
      </c>
      <c r="X5">
        <v>2.4818277756060501</v>
      </c>
      <c r="Y5">
        <v>2.4646336584865201</v>
      </c>
      <c r="Z5">
        <v>-3.16670506028409</v>
      </c>
      <c r="AA5">
        <v>-1.5072557318056701</v>
      </c>
      <c r="AB5">
        <v>-6.2816835595457103</v>
      </c>
      <c r="AC5">
        <v>-1.26887967262948</v>
      </c>
    </row>
    <row r="6" spans="1:29" x14ac:dyDescent="0.25">
      <c r="A6">
        <v>51</v>
      </c>
      <c r="B6" t="s">
        <v>187</v>
      </c>
      <c r="C6" t="s">
        <v>188</v>
      </c>
      <c r="D6" t="s">
        <v>112</v>
      </c>
      <c r="E6">
        <v>183</v>
      </c>
      <c r="F6" t="s">
        <v>113</v>
      </c>
      <c r="G6">
        <v>9</v>
      </c>
      <c r="H6">
        <v>2.4454877981816301</v>
      </c>
      <c r="I6">
        <v>2.8204092693325501E-2</v>
      </c>
      <c r="J6">
        <v>29.838003916919401</v>
      </c>
      <c r="K6">
        <v>3.5883630171589499E-2</v>
      </c>
      <c r="L6">
        <v>37.414504753118997</v>
      </c>
      <c r="M6">
        <v>5.2287509273001902</v>
      </c>
      <c r="N6">
        <v>2.6727602211990699E-2</v>
      </c>
      <c r="O6" t="s">
        <v>16</v>
      </c>
      <c r="P6" t="s">
        <v>16</v>
      </c>
      <c r="Q6">
        <v>-11.1308451677795</v>
      </c>
      <c r="R6">
        <v>35.583657305815102</v>
      </c>
      <c r="S6">
        <v>31.824520484074299</v>
      </c>
      <c r="T6">
        <v>39.342794127555997</v>
      </c>
      <c r="U6">
        <v>2.4490310338976702</v>
      </c>
      <c r="V6">
        <v>2.4043978361112499</v>
      </c>
      <c r="W6">
        <v>2.3712103860888001</v>
      </c>
      <c r="X6">
        <v>2.4025260827022601</v>
      </c>
      <c r="Y6">
        <v>2.3840983398534301</v>
      </c>
      <c r="Z6">
        <v>-4.4893577620652003</v>
      </c>
      <c r="AA6">
        <v>-2.7988890060761999</v>
      </c>
      <c r="AB6">
        <v>-8.0191419910281496</v>
      </c>
      <c r="AC6">
        <v>-2.8387591485220001</v>
      </c>
    </row>
    <row r="7" spans="1:29" x14ac:dyDescent="0.25">
      <c r="A7">
        <v>65</v>
      </c>
      <c r="B7" t="s">
        <v>205</v>
      </c>
      <c r="C7" t="s">
        <v>206</v>
      </c>
      <c r="D7" t="s">
        <v>112</v>
      </c>
      <c r="E7">
        <v>223</v>
      </c>
      <c r="F7" t="s">
        <v>113</v>
      </c>
      <c r="G7">
        <v>9</v>
      </c>
      <c r="H7">
        <v>2.5114349017948299</v>
      </c>
      <c r="I7">
        <v>2.96549102204169E-2</v>
      </c>
      <c r="J7">
        <v>29.7369632028533</v>
      </c>
      <c r="K7">
        <v>1.7935485200103601E-2</v>
      </c>
      <c r="L7">
        <v>46.2270494334714</v>
      </c>
      <c r="M7">
        <v>6.3729526032135499</v>
      </c>
      <c r="N7">
        <v>2.1632356212549799E-2</v>
      </c>
      <c r="O7" t="s">
        <v>16</v>
      </c>
      <c r="P7" t="s">
        <v>16</v>
      </c>
      <c r="Q7">
        <v>-11.2278662964834</v>
      </c>
      <c r="R7">
        <v>44.076913277501298</v>
      </c>
      <c r="S7">
        <v>38.832347423172003</v>
      </c>
      <c r="T7">
        <v>49.321479131830699</v>
      </c>
      <c r="U7">
        <v>2.5149781375108602</v>
      </c>
      <c r="V7">
        <v>2.42624666014343</v>
      </c>
      <c r="W7">
        <v>2.4236028015078399</v>
      </c>
      <c r="X7">
        <v>2.4189796181480698</v>
      </c>
      <c r="Y7">
        <v>2.40080782827983</v>
      </c>
      <c r="Z7">
        <v>-4.5863788907691196</v>
      </c>
      <c r="AA7">
        <v>-2.85643086340301</v>
      </c>
      <c r="AB7">
        <v>-8.4048909759293995</v>
      </c>
      <c r="AC7">
        <v>-3.0112258263087899</v>
      </c>
    </row>
    <row r="8" spans="1:29" x14ac:dyDescent="0.25">
      <c r="A8">
        <v>76</v>
      </c>
      <c r="B8" t="s">
        <v>218</v>
      </c>
      <c r="C8" t="s">
        <v>219</v>
      </c>
      <c r="D8" t="s">
        <v>112</v>
      </c>
      <c r="E8">
        <v>196</v>
      </c>
      <c r="F8" t="s">
        <v>113</v>
      </c>
      <c r="G8">
        <v>9</v>
      </c>
      <c r="H8">
        <v>2.5959442178632099</v>
      </c>
      <c r="I8">
        <v>3.1447768321826303E-2</v>
      </c>
      <c r="J8">
        <v>30.410173254366899</v>
      </c>
      <c r="K8">
        <v>4.3850965123611897E-2</v>
      </c>
      <c r="L8">
        <v>43.171230168680403</v>
      </c>
      <c r="M8">
        <v>5.9194931713673098</v>
      </c>
      <c r="N8">
        <v>2.3163574354790401E-2</v>
      </c>
      <c r="O8" t="s">
        <v>16</v>
      </c>
      <c r="P8" t="s">
        <v>16</v>
      </c>
      <c r="Q8">
        <v>-10.581437778471001</v>
      </c>
      <c r="R8">
        <v>38.343965496613201</v>
      </c>
      <c r="S8">
        <v>34.220713568968698</v>
      </c>
      <c r="T8">
        <v>42.467217424257598</v>
      </c>
      <c r="U8">
        <v>2.5994874535792398</v>
      </c>
      <c r="V8">
        <v>2.47610732796957</v>
      </c>
      <c r="W8">
        <v>2.5121855586775101</v>
      </c>
      <c r="X8">
        <v>2.4793246839102099</v>
      </c>
      <c r="Y8">
        <v>2.4620916284249899</v>
      </c>
      <c r="Z8">
        <v>-3.9399503727567402</v>
      </c>
      <c r="AA8">
        <v>-2.1789829178800399</v>
      </c>
      <c r="AB8">
        <v>-7.6716942564154298</v>
      </c>
      <c r="AC8">
        <v>-2.1104501512048999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5"/>
  <sheetViews>
    <sheetView workbookViewId="0"/>
  </sheetViews>
  <sheetFormatPr defaultColWidth="11.42578125" defaultRowHeight="15" x14ac:dyDescent="0.25"/>
  <sheetData>
    <row r="1" spans="1:16" x14ac:dyDescent="0.25">
      <c r="A1" t="s">
        <v>229</v>
      </c>
      <c r="B1" t="s">
        <v>246</v>
      </c>
      <c r="C1" t="s">
        <v>91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</row>
    <row r="2" spans="1:16" x14ac:dyDescent="0.25">
      <c r="A2" t="s">
        <v>112</v>
      </c>
      <c r="B2">
        <v>-2.37</v>
      </c>
      <c r="C2" t="s">
        <v>113</v>
      </c>
      <c r="D2">
        <v>-9.0114874057143002</v>
      </c>
      <c r="E2">
        <v>2.5567948946839998</v>
      </c>
      <c r="F2">
        <v>14</v>
      </c>
      <c r="G2">
        <v>-2.37</v>
      </c>
      <c r="H2">
        <v>2.5567948946839998</v>
      </c>
      <c r="I2">
        <v>-2.37</v>
      </c>
      <c r="J2">
        <v>0.48238090798260302</v>
      </c>
      <c r="K2">
        <v>-2.37</v>
      </c>
      <c r="L2">
        <v>1.4984027709280501</v>
      </c>
      <c r="M2" t="s">
        <v>260</v>
      </c>
      <c r="N2" t="s">
        <v>261</v>
      </c>
      <c r="O2">
        <v>-3.3464322695847399</v>
      </c>
      <c r="P2">
        <v>0.75625006149870999</v>
      </c>
    </row>
    <row r="3" spans="1:16" x14ac:dyDescent="0.25">
      <c r="A3" t="s">
        <v>121</v>
      </c>
      <c r="B3">
        <v>-6.19</v>
      </c>
      <c r="C3" t="s">
        <v>122</v>
      </c>
      <c r="D3">
        <v>-10.572947451506201</v>
      </c>
      <c r="E3">
        <v>0.75254368477892297</v>
      </c>
      <c r="F3">
        <v>6</v>
      </c>
      <c r="G3">
        <v>-3.9314600457919102</v>
      </c>
      <c r="H3">
        <v>0.75254368477892297</v>
      </c>
      <c r="I3">
        <v>-2.25744098621003</v>
      </c>
      <c r="J3">
        <v>0.71569259603409496</v>
      </c>
      <c r="K3">
        <v>-7.1259335829798003</v>
      </c>
      <c r="L3">
        <v>1.0290983699227001</v>
      </c>
      <c r="M3" t="s">
        <v>262</v>
      </c>
      <c r="N3" t="s">
        <v>263</v>
      </c>
      <c r="O3">
        <v>-3.9116580376356</v>
      </c>
      <c r="P3">
        <v>0.241570483147725</v>
      </c>
    </row>
    <row r="4" spans="1:16" x14ac:dyDescent="0.25">
      <c r="A4" t="s">
        <v>244</v>
      </c>
      <c r="B4">
        <v>-23.2</v>
      </c>
      <c r="C4" t="s">
        <v>245</v>
      </c>
      <c r="D4" t="e">
        <v>#NUM!</v>
      </c>
      <c r="F4">
        <v>0</v>
      </c>
      <c r="G4" t="e">
        <v>#NUM!</v>
      </c>
      <c r="I4" t="e">
        <v>#NUM!</v>
      </c>
      <c r="K4" t="e">
        <v>#NUM!</v>
      </c>
      <c r="M4" t="e">
        <v>#NUM!</v>
      </c>
      <c r="O4" t="e">
        <v>#NUM!</v>
      </c>
    </row>
    <row r="5" spans="1:16" x14ac:dyDescent="0.25">
      <c r="A5" t="s">
        <v>117</v>
      </c>
      <c r="C5" t="s">
        <v>118</v>
      </c>
      <c r="D5">
        <v>-10.7458621251977</v>
      </c>
      <c r="E5">
        <v>0.70212625920421001</v>
      </c>
      <c r="F5">
        <v>7</v>
      </c>
      <c r="G5">
        <v>-4.1043747194834204</v>
      </c>
      <c r="H5">
        <v>0.70212625920421001</v>
      </c>
      <c r="I5">
        <v>-2.4417025933415601</v>
      </c>
      <c r="J5">
        <v>0.66510811061746999</v>
      </c>
      <c r="K5">
        <v>-7.1861911539710999</v>
      </c>
      <c r="L5">
        <v>0.98253599415361903</v>
      </c>
      <c r="M5" t="s">
        <v>264</v>
      </c>
      <c r="N5" t="s">
        <v>265</v>
      </c>
      <c r="O5">
        <v>-3.9470324100781</v>
      </c>
      <c r="P5">
        <v>0.21748004156612799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8"/>
  <sheetViews>
    <sheetView workbookViewId="0">
      <selection activeCell="L12" sqref="L12:L28"/>
    </sheetView>
  </sheetViews>
  <sheetFormatPr defaultColWidth="11.42578125" defaultRowHeight="15" x14ac:dyDescent="0.25"/>
  <sheetData>
    <row r="1" spans="1:30" x14ac:dyDescent="0.25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4</v>
      </c>
      <c r="M1" t="s">
        <v>93</v>
      </c>
      <c r="N1" t="s">
        <v>94</v>
      </c>
      <c r="O1" t="s">
        <v>11</v>
      </c>
      <c r="P1" t="s">
        <v>12</v>
      </c>
      <c r="Q1" t="s">
        <v>104</v>
      </c>
      <c r="R1" t="s">
        <v>224</v>
      </c>
      <c r="S1" t="s">
        <v>225</v>
      </c>
      <c r="T1" t="s">
        <v>226</v>
      </c>
      <c r="U1" t="s">
        <v>97</v>
      </c>
      <c r="V1" t="s">
        <v>98</v>
      </c>
      <c r="W1" t="s">
        <v>99</v>
      </c>
      <c r="X1" t="s">
        <v>100</v>
      </c>
      <c r="Y1" t="s">
        <v>6</v>
      </c>
      <c r="Z1" t="s">
        <v>105</v>
      </c>
      <c r="AA1" t="s">
        <v>106</v>
      </c>
      <c r="AB1" t="s">
        <v>107</v>
      </c>
      <c r="AC1" t="s">
        <v>108</v>
      </c>
      <c r="AD1" t="s">
        <v>8</v>
      </c>
    </row>
    <row r="2" spans="1:30" x14ac:dyDescent="0.25">
      <c r="A2">
        <v>3</v>
      </c>
      <c r="B2" t="s">
        <v>110</v>
      </c>
      <c r="C2" t="s">
        <v>111</v>
      </c>
      <c r="D2" t="s">
        <v>112</v>
      </c>
      <c r="E2">
        <v>161</v>
      </c>
      <c r="F2" t="s">
        <v>113</v>
      </c>
      <c r="G2">
        <v>9</v>
      </c>
      <c r="H2">
        <v>2.2625597351821698</v>
      </c>
      <c r="I2">
        <v>5.4094516186312697E-2</v>
      </c>
      <c r="J2">
        <v>30.169893186192301</v>
      </c>
      <c r="K2">
        <v>6.16149007741051E-2</v>
      </c>
      <c r="L2">
        <v>26.416220613451198</v>
      </c>
      <c r="M2">
        <v>3.5609379645694199</v>
      </c>
      <c r="N2">
        <v>3.78555287916848E-2</v>
      </c>
      <c r="O2" t="s">
        <v>16</v>
      </c>
      <c r="P2" t="s">
        <v>16</v>
      </c>
      <c r="Q2">
        <v>-10.8121590637947</v>
      </c>
      <c r="R2">
        <v>30.9123665213877</v>
      </c>
      <c r="S2">
        <v>27.374963060152002</v>
      </c>
      <c r="T2">
        <v>34.449769982623401</v>
      </c>
      <c r="U2">
        <v>2.2661029708982001</v>
      </c>
      <c r="V2">
        <v>2.37266387453244</v>
      </c>
      <c r="W2">
        <v>2.2178855208646402</v>
      </c>
      <c r="X2">
        <v>2.3724202345291401</v>
      </c>
      <c r="Y2">
        <v>2.3535241618433398</v>
      </c>
      <c r="Z2">
        <v>-4.1706716580804297</v>
      </c>
      <c r="AA2">
        <v>-2.6155604039557798</v>
      </c>
      <c r="AB2">
        <v>-7.0698793877675996</v>
      </c>
      <c r="AC2">
        <v>-2.62075016965386</v>
      </c>
      <c r="AD2">
        <v>-4.0822852508462804</v>
      </c>
    </row>
    <row r="3" spans="1:30" x14ac:dyDescent="0.25">
      <c r="A3">
        <v>4</v>
      </c>
      <c r="B3" t="s">
        <v>115</v>
      </c>
      <c r="C3" t="s">
        <v>116</v>
      </c>
      <c r="D3" t="s">
        <v>117</v>
      </c>
      <c r="E3">
        <v>145</v>
      </c>
      <c r="F3" t="s">
        <v>118</v>
      </c>
      <c r="G3">
        <v>9</v>
      </c>
      <c r="H3">
        <v>-41.781751618241898</v>
      </c>
      <c r="I3">
        <v>5.5539792542430903E-2</v>
      </c>
      <c r="J3">
        <v>30.373511549702101</v>
      </c>
      <c r="K3">
        <v>6.9797322213255297E-2</v>
      </c>
      <c r="L3">
        <v>23.5574174009625</v>
      </c>
      <c r="M3">
        <v>3.1866792016873902</v>
      </c>
      <c r="N3">
        <v>4.24494749564161E-2</v>
      </c>
      <c r="O3" t="s">
        <v>16</v>
      </c>
      <c r="P3" t="s">
        <v>16</v>
      </c>
      <c r="Q3">
        <v>-10.6166410131242</v>
      </c>
      <c r="R3">
        <v>27.515064132713199</v>
      </c>
      <c r="S3">
        <v>23.787560279010801</v>
      </c>
      <c r="T3">
        <v>31.2425679864157</v>
      </c>
      <c r="U3">
        <v>-41.778208382525897</v>
      </c>
      <c r="V3">
        <v>-41.674797356004603</v>
      </c>
      <c r="W3">
        <v>-41.814204733156103</v>
      </c>
      <c r="X3">
        <v>-41.662237082346799</v>
      </c>
      <c r="Y3">
        <v>-42.366141056607098</v>
      </c>
      <c r="Z3">
        <v>-3.9751536074098799</v>
      </c>
      <c r="AA3">
        <v>-2.41722240532973</v>
      </c>
      <c r="AB3">
        <v>-6.6140402009292698</v>
      </c>
      <c r="AC3">
        <v>-2.1496765323073501</v>
      </c>
      <c r="AD3">
        <v>-3.9451990791756102</v>
      </c>
    </row>
    <row r="4" spans="1:30" x14ac:dyDescent="0.25">
      <c r="A4">
        <v>5</v>
      </c>
      <c r="B4" t="s">
        <v>119</v>
      </c>
      <c r="C4" t="s">
        <v>120</v>
      </c>
      <c r="D4" t="s">
        <v>121</v>
      </c>
      <c r="E4">
        <v>155</v>
      </c>
      <c r="F4" t="s">
        <v>122</v>
      </c>
      <c r="G4">
        <v>9</v>
      </c>
      <c r="H4">
        <v>-3.0995080851552599</v>
      </c>
      <c r="I4">
        <v>4.4405479368307299E-2</v>
      </c>
      <c r="J4">
        <v>30.573523524408401</v>
      </c>
      <c r="K4">
        <v>6.7270892545507499E-2</v>
      </c>
      <c r="L4">
        <v>27.019283831721001</v>
      </c>
      <c r="M4">
        <v>3.68370032840421</v>
      </c>
      <c r="N4">
        <v>3.7010603472249999E-2</v>
      </c>
      <c r="O4" t="s">
        <v>16</v>
      </c>
      <c r="P4" t="s">
        <v>16</v>
      </c>
      <c r="Q4">
        <v>-10.4245858824804</v>
      </c>
      <c r="R4">
        <v>29.638378125634802</v>
      </c>
      <c r="S4">
        <v>26.063645105994201</v>
      </c>
      <c r="T4">
        <v>33.213111145275398</v>
      </c>
      <c r="U4">
        <v>-3.0959648494392198</v>
      </c>
      <c r="V4">
        <v>-2.9957037000308402</v>
      </c>
      <c r="W4">
        <v>-3.14643002200738</v>
      </c>
      <c r="X4">
        <v>-2.9970294340533501</v>
      </c>
      <c r="Y4">
        <v>-3.0994532477095702</v>
      </c>
      <c r="Z4">
        <v>-3.78309847676611</v>
      </c>
      <c r="AA4">
        <v>-2.2223473267304499</v>
      </c>
      <c r="AB4">
        <v>-6.7301848517932701</v>
      </c>
      <c r="AC4">
        <v>-2.2505867326631801</v>
      </c>
      <c r="AD4">
        <v>-3.9745647493226799</v>
      </c>
    </row>
    <row r="5" spans="1:30" x14ac:dyDescent="0.25">
      <c r="A5">
        <v>6</v>
      </c>
      <c r="B5" t="s">
        <v>123</v>
      </c>
      <c r="C5" t="s">
        <v>124</v>
      </c>
      <c r="D5" t="s">
        <v>112</v>
      </c>
      <c r="E5">
        <v>32</v>
      </c>
      <c r="F5" t="s">
        <v>125</v>
      </c>
      <c r="G5">
        <v>9</v>
      </c>
      <c r="H5">
        <v>2.2746873465564201</v>
      </c>
      <c r="I5">
        <v>9.3125977261218101E-2</v>
      </c>
      <c r="J5">
        <v>30.7590958339051</v>
      </c>
      <c r="K5">
        <v>0.110120104161962</v>
      </c>
      <c r="L5">
        <v>8.1303664969307405</v>
      </c>
      <c r="M5">
        <v>1.0975012488267299</v>
      </c>
      <c r="N5">
        <v>0.122995685419287</v>
      </c>
      <c r="O5" t="s">
        <v>16</v>
      </c>
      <c r="P5" t="s">
        <v>16</v>
      </c>
      <c r="Q5">
        <v>-10.246395980617899</v>
      </c>
      <c r="R5">
        <v>3.5216160126996998</v>
      </c>
      <c r="S5">
        <v>-5.69629510487656</v>
      </c>
      <c r="T5">
        <v>12.739527130275899</v>
      </c>
      <c r="U5">
        <v>2.2782305822724598</v>
      </c>
      <c r="V5">
        <v>2.3753418545679099</v>
      </c>
      <c r="W5">
        <v>2.4565082368944702</v>
      </c>
      <c r="X5">
        <v>2.6033417619932799</v>
      </c>
      <c r="Y5">
        <v>2.58803792961535</v>
      </c>
      <c r="Z5">
        <v>-3.6049085749036101</v>
      </c>
      <c r="AA5">
        <v>-2.0413374769124402</v>
      </c>
      <c r="AB5">
        <v>-1.6795533880820299</v>
      </c>
      <c r="AC5">
        <v>2.8152791815562299</v>
      </c>
      <c r="AD5">
        <v>-2.5003575143581198</v>
      </c>
    </row>
    <row r="6" spans="1:30" x14ac:dyDescent="0.25">
      <c r="A6">
        <v>7</v>
      </c>
      <c r="B6" t="s">
        <v>126</v>
      </c>
      <c r="C6" t="s">
        <v>127</v>
      </c>
      <c r="D6" t="s">
        <v>112</v>
      </c>
      <c r="E6">
        <v>42</v>
      </c>
      <c r="F6" t="s">
        <v>125</v>
      </c>
      <c r="G6">
        <v>9</v>
      </c>
      <c r="H6">
        <v>2.34959933614586</v>
      </c>
      <c r="I6">
        <v>9.2356501027754806E-2</v>
      </c>
      <c r="J6">
        <v>30.750902628059698</v>
      </c>
      <c r="K6">
        <v>7.7123250095283299E-2</v>
      </c>
      <c r="L6">
        <v>9.6642722311534008</v>
      </c>
      <c r="M6">
        <v>1.29617352572079</v>
      </c>
      <c r="N6">
        <v>0.103473906372012</v>
      </c>
      <c r="O6" t="s">
        <v>16</v>
      </c>
      <c r="P6" t="s">
        <v>16</v>
      </c>
      <c r="Q6">
        <v>-10.254263245672099</v>
      </c>
      <c r="R6">
        <v>5.6449300056212497</v>
      </c>
      <c r="S6">
        <v>-2.9775436934781498</v>
      </c>
      <c r="T6">
        <v>14.2674037047206</v>
      </c>
      <c r="U6">
        <v>2.3531425718618899</v>
      </c>
      <c r="V6">
        <v>2.4471039670444101</v>
      </c>
      <c r="W6">
        <v>2.4794871837985899</v>
      </c>
      <c r="X6">
        <v>2.6237536460421702</v>
      </c>
      <c r="Y6">
        <v>2.6087673431446801</v>
      </c>
      <c r="Z6">
        <v>-3.6127758399577701</v>
      </c>
      <c r="AA6">
        <v>-2.0463847940111002</v>
      </c>
      <c r="AB6">
        <v>-2.7936442612006598</v>
      </c>
      <c r="AC6">
        <v>1.7164227589457799</v>
      </c>
      <c r="AD6">
        <v>-2.8201334649715402</v>
      </c>
    </row>
    <row r="7" spans="1:30" x14ac:dyDescent="0.25">
      <c r="A7">
        <v>8</v>
      </c>
      <c r="B7" t="s">
        <v>128</v>
      </c>
      <c r="C7" t="s">
        <v>129</v>
      </c>
      <c r="D7" t="s">
        <v>112</v>
      </c>
      <c r="E7">
        <v>79</v>
      </c>
      <c r="F7" t="s">
        <v>125</v>
      </c>
      <c r="G7">
        <v>9</v>
      </c>
      <c r="H7">
        <v>2.3860275170630998</v>
      </c>
      <c r="I7">
        <v>7.1438239969253498E-2</v>
      </c>
      <c r="J7">
        <v>32.997071590330002</v>
      </c>
      <c r="K7">
        <v>8.0982096201133696E-2</v>
      </c>
      <c r="L7">
        <v>15.5007368604858</v>
      </c>
      <c r="M7">
        <v>2.0738115342086201</v>
      </c>
      <c r="N7">
        <v>6.4513062120884201E-2</v>
      </c>
      <c r="O7" t="s">
        <v>16</v>
      </c>
      <c r="P7" t="s">
        <v>16</v>
      </c>
      <c r="Q7">
        <v>-8.0974510141536093</v>
      </c>
      <c r="R7">
        <v>13.501191779431</v>
      </c>
      <c r="S7">
        <v>6.9928804127764499</v>
      </c>
      <c r="T7">
        <v>20.0095031460855</v>
      </c>
      <c r="U7">
        <v>2.3895707527791301</v>
      </c>
      <c r="V7">
        <v>2.48038227084872</v>
      </c>
      <c r="W7">
        <v>2.4122693198215801</v>
      </c>
      <c r="X7">
        <v>2.5539687192099199</v>
      </c>
      <c r="Y7">
        <v>2.5378968344275399</v>
      </c>
      <c r="Z7">
        <v>-1.4559636084393099</v>
      </c>
      <c r="AA7">
        <v>0.113247385462866</v>
      </c>
      <c r="AB7">
        <v>-2.8445921726665402</v>
      </c>
      <c r="AC7">
        <v>1.68070929798808</v>
      </c>
      <c r="AD7">
        <v>-2.8305263658933102</v>
      </c>
    </row>
    <row r="8" spans="1:30" x14ac:dyDescent="0.25">
      <c r="A8">
        <v>10</v>
      </c>
      <c r="B8" t="s">
        <v>132</v>
      </c>
      <c r="C8" t="s">
        <v>133</v>
      </c>
      <c r="D8" t="s">
        <v>112</v>
      </c>
      <c r="E8">
        <v>197</v>
      </c>
      <c r="F8" t="s">
        <v>125</v>
      </c>
      <c r="G8">
        <v>9</v>
      </c>
      <c r="H8">
        <v>2.5131473777865101</v>
      </c>
      <c r="I8">
        <v>5.9696629777221101E-2</v>
      </c>
      <c r="J8">
        <v>38.643295621594497</v>
      </c>
      <c r="K8">
        <v>4.76422706205041E-2</v>
      </c>
      <c r="L8">
        <v>37.089892596436201</v>
      </c>
      <c r="M8">
        <v>5.0340102099676596</v>
      </c>
      <c r="N8">
        <v>2.6961523207432701E-2</v>
      </c>
      <c r="O8" t="s">
        <v>16</v>
      </c>
      <c r="P8" t="s">
        <v>16</v>
      </c>
      <c r="Q8">
        <v>-2.6758441550612599</v>
      </c>
      <c r="R8">
        <v>38.556296895905298</v>
      </c>
      <c r="S8">
        <v>34.399269389171401</v>
      </c>
      <c r="T8">
        <v>42.713324402639202</v>
      </c>
      <c r="U8">
        <v>2.51669061350254</v>
      </c>
      <c r="V8">
        <v>2.60120237734627</v>
      </c>
      <c r="W8">
        <v>2.4394922567774899</v>
      </c>
      <c r="X8">
        <v>2.5760575304553801</v>
      </c>
      <c r="Y8">
        <v>2.5603292616146498</v>
      </c>
      <c r="Z8">
        <v>3.9656432506530401</v>
      </c>
      <c r="AA8">
        <v>5.5404941404662296</v>
      </c>
      <c r="AB8">
        <v>0.44911441849348799</v>
      </c>
      <c r="AC8">
        <v>5.00488479016445</v>
      </c>
      <c r="AD8">
        <v>-1.8631648834065799</v>
      </c>
    </row>
    <row r="9" spans="1:30" x14ac:dyDescent="0.25">
      <c r="A9">
        <v>11</v>
      </c>
      <c r="B9" t="s">
        <v>134</v>
      </c>
      <c r="C9" t="s">
        <v>135</v>
      </c>
      <c r="D9" t="s">
        <v>112</v>
      </c>
      <c r="E9">
        <v>266</v>
      </c>
      <c r="F9" t="s">
        <v>125</v>
      </c>
      <c r="G9">
        <v>9</v>
      </c>
      <c r="H9">
        <v>2.5380103514441199</v>
      </c>
      <c r="I9">
        <v>6.6981911944444403E-2</v>
      </c>
      <c r="J9">
        <v>34.951796475685903</v>
      </c>
      <c r="K9">
        <v>8.1297434525942194E-2</v>
      </c>
      <c r="L9">
        <v>22.718234090923598</v>
      </c>
      <c r="M9">
        <v>3.1149564110052501</v>
      </c>
      <c r="N9">
        <v>4.4017505762013402E-2</v>
      </c>
      <c r="O9" t="s">
        <v>16</v>
      </c>
      <c r="P9" t="s">
        <v>16</v>
      </c>
      <c r="Q9">
        <v>-6.2204886783692803</v>
      </c>
      <c r="R9">
        <v>53.207163447063998</v>
      </c>
      <c r="S9">
        <v>45.664165753629398</v>
      </c>
      <c r="T9">
        <v>60.750161140498598</v>
      </c>
      <c r="U9">
        <v>2.54155358716016</v>
      </c>
      <c r="V9">
        <v>2.6229154738909601</v>
      </c>
      <c r="W9">
        <v>2.5097286089526101</v>
      </c>
      <c r="X9">
        <v>2.6437268197752699</v>
      </c>
      <c r="Y9">
        <v>2.6290512217330102</v>
      </c>
      <c r="Z9">
        <v>0.42099872734501698</v>
      </c>
      <c r="AA9">
        <v>1.9986695651137201</v>
      </c>
      <c r="AB9">
        <v>-2.1290336336208999</v>
      </c>
      <c r="AC9">
        <v>2.4419711885582398</v>
      </c>
      <c r="AD9">
        <v>-2.6089931066668299</v>
      </c>
    </row>
    <row r="10" spans="1:30" x14ac:dyDescent="0.25">
      <c r="A10">
        <v>12</v>
      </c>
      <c r="B10" t="s">
        <v>136</v>
      </c>
      <c r="C10" t="s">
        <v>137</v>
      </c>
      <c r="D10" t="s">
        <v>112</v>
      </c>
      <c r="E10">
        <v>301</v>
      </c>
      <c r="F10" t="s">
        <v>125</v>
      </c>
      <c r="G10">
        <v>9</v>
      </c>
      <c r="H10">
        <v>2.5827471114467699</v>
      </c>
      <c r="I10">
        <v>7.9675635260627306E-2</v>
      </c>
      <c r="J10">
        <v>35.670178949729703</v>
      </c>
      <c r="K10">
        <v>2.67667380920865E-2</v>
      </c>
      <c r="L10">
        <v>87.771446866915198</v>
      </c>
      <c r="M10">
        <v>12.0353426040991</v>
      </c>
      <c r="N10">
        <v>1.1393226791809199E-2</v>
      </c>
      <c r="O10" t="s">
        <v>16</v>
      </c>
      <c r="P10" t="s">
        <v>16</v>
      </c>
      <c r="Q10">
        <v>-5.5306847798414696</v>
      </c>
      <c r="R10">
        <v>60.638762422289403</v>
      </c>
      <c r="S10">
        <v>51.031242516703301</v>
      </c>
      <c r="T10">
        <v>70.246282327875605</v>
      </c>
      <c r="U10">
        <v>2.5862903471627998</v>
      </c>
      <c r="V10">
        <v>2.66450235678067</v>
      </c>
      <c r="W10">
        <v>2.4676762464969801</v>
      </c>
      <c r="X10">
        <v>2.5991073944644101</v>
      </c>
      <c r="Y10">
        <v>2.5837376918062902</v>
      </c>
      <c r="Z10">
        <v>1.1108026258728301</v>
      </c>
      <c r="AA10">
        <v>2.6912934115970399</v>
      </c>
      <c r="AB10">
        <v>-3.2879212659993802</v>
      </c>
      <c r="AC10">
        <v>1.2983180066879301</v>
      </c>
      <c r="AD10">
        <v>-2.9418052701848301</v>
      </c>
    </row>
    <row r="11" spans="1:30" x14ac:dyDescent="0.25">
      <c r="A11">
        <v>16</v>
      </c>
      <c r="B11" t="s">
        <v>144</v>
      </c>
      <c r="C11" t="s">
        <v>145</v>
      </c>
      <c r="D11" t="s">
        <v>112</v>
      </c>
      <c r="E11">
        <v>121</v>
      </c>
      <c r="F11" t="s">
        <v>125</v>
      </c>
      <c r="G11">
        <v>9</v>
      </c>
      <c r="H11">
        <v>2.4810864627357399</v>
      </c>
      <c r="I11">
        <v>4.4479090834680303E-2</v>
      </c>
      <c r="J11">
        <v>32.641227797264698</v>
      </c>
      <c r="K11">
        <v>6.34055118786883E-2</v>
      </c>
      <c r="L11">
        <v>22.330462049156498</v>
      </c>
      <c r="M11">
        <v>3.0165620036812202</v>
      </c>
      <c r="N11">
        <v>4.4781876783323099E-2</v>
      </c>
      <c r="O11" t="s">
        <v>16</v>
      </c>
      <c r="P11" t="s">
        <v>16</v>
      </c>
      <c r="Q11">
        <v>-8.4391386869355092</v>
      </c>
      <c r="R11">
        <v>22.4191105497015</v>
      </c>
      <c r="S11">
        <v>17.946487008472602</v>
      </c>
      <c r="T11">
        <v>26.891734090930399</v>
      </c>
      <c r="U11">
        <v>2.4846296984517799</v>
      </c>
      <c r="V11">
        <v>2.5502421996179301</v>
      </c>
      <c r="W11">
        <v>2.4548381472582799</v>
      </c>
      <c r="X11">
        <v>2.5760010438047898</v>
      </c>
      <c r="Y11">
        <v>2.5602718962515998</v>
      </c>
      <c r="Z11">
        <v>-1.79765128122121</v>
      </c>
      <c r="AA11">
        <v>-0.205880703674969</v>
      </c>
      <c r="AB11">
        <v>-4.3043696969239704</v>
      </c>
      <c r="AC11">
        <v>0.34280737779604697</v>
      </c>
      <c r="AD11">
        <v>-3.2198664557847301</v>
      </c>
    </row>
    <row r="12" spans="1:30" x14ac:dyDescent="0.25">
      <c r="A12">
        <v>17</v>
      </c>
      <c r="B12" t="s">
        <v>146</v>
      </c>
      <c r="C12" t="s">
        <v>147</v>
      </c>
      <c r="D12" t="s">
        <v>112</v>
      </c>
      <c r="E12">
        <v>162</v>
      </c>
      <c r="F12" t="s">
        <v>113</v>
      </c>
      <c r="G12">
        <v>9</v>
      </c>
      <c r="H12">
        <v>2.4445827326506899</v>
      </c>
      <c r="I12">
        <v>2.6386386427614199E-2</v>
      </c>
      <c r="J12">
        <v>30.1760721448629</v>
      </c>
      <c r="K12">
        <v>3.85826136358371E-2</v>
      </c>
      <c r="L12">
        <v>29.158725964378199</v>
      </c>
      <c r="M12">
        <v>3.87561873176658</v>
      </c>
      <c r="N12">
        <v>3.4295051204282702E-2</v>
      </c>
      <c r="O12" t="s">
        <v>16</v>
      </c>
      <c r="P12" t="s">
        <v>16</v>
      </c>
      <c r="Q12">
        <v>-10.806225915459599</v>
      </c>
      <c r="R12">
        <v>31.1246979206799</v>
      </c>
      <c r="S12">
        <v>27.589387226273001</v>
      </c>
      <c r="T12">
        <v>34.660008615086703</v>
      </c>
      <c r="U12">
        <v>2.44812596836673</v>
      </c>
      <c r="V12">
        <v>2.5105885924199498</v>
      </c>
      <c r="W12">
        <v>2.3904367158873501</v>
      </c>
      <c r="X12">
        <v>2.5090325495786301</v>
      </c>
      <c r="Y12">
        <v>2.4922616328713998</v>
      </c>
      <c r="Z12">
        <v>-4.1647385097453302</v>
      </c>
      <c r="AA12">
        <v>-2.5701479842435799</v>
      </c>
      <c r="AB12">
        <v>-7.2657047140894697</v>
      </c>
      <c r="AC12">
        <v>-2.60329318886127</v>
      </c>
      <c r="AD12">
        <v>-4.0772051307205501</v>
      </c>
    </row>
    <row r="13" spans="1:30" x14ac:dyDescent="0.25">
      <c r="A13">
        <v>18</v>
      </c>
      <c r="B13" t="s">
        <v>148</v>
      </c>
      <c r="C13" t="s">
        <v>149</v>
      </c>
      <c r="D13" t="s">
        <v>117</v>
      </c>
      <c r="E13">
        <v>160</v>
      </c>
      <c r="F13" t="s">
        <v>118</v>
      </c>
      <c r="G13">
        <v>9</v>
      </c>
      <c r="H13">
        <v>-41.725575503061798</v>
      </c>
      <c r="I13">
        <v>3.23437141460838E-2</v>
      </c>
      <c r="J13">
        <v>30.309441100902401</v>
      </c>
      <c r="K13">
        <v>4.5983990433882002E-2</v>
      </c>
      <c r="L13">
        <v>27.8918498880271</v>
      </c>
      <c r="M13">
        <v>3.8115473788709902</v>
      </c>
      <c r="N13">
        <v>3.5852767170859501E-2</v>
      </c>
      <c r="O13" t="s">
        <v>16</v>
      </c>
      <c r="P13" t="s">
        <v>16</v>
      </c>
      <c r="Q13">
        <v>-10.6781626216814</v>
      </c>
      <c r="R13">
        <v>30.700035122095599</v>
      </c>
      <c r="S13">
        <v>27.159351812763799</v>
      </c>
      <c r="T13">
        <v>34.240718431427297</v>
      </c>
      <c r="U13">
        <v>-41.722032267345803</v>
      </c>
      <c r="V13">
        <v>-41.662719520405503</v>
      </c>
      <c r="W13">
        <v>-41.775577587574503</v>
      </c>
      <c r="X13">
        <v>-41.6595488167385</v>
      </c>
      <c r="Y13">
        <v>-42.363410972047603</v>
      </c>
      <c r="Z13">
        <v>-4.0366752159670698</v>
      </c>
      <c r="AA13">
        <v>-2.4392647425098199</v>
      </c>
      <c r="AB13">
        <v>-7.0493716897342402</v>
      </c>
      <c r="AC13">
        <v>-2.3717257139978698</v>
      </c>
      <c r="AD13">
        <v>-4.0098171554747202</v>
      </c>
    </row>
    <row r="14" spans="1:30" x14ac:dyDescent="0.25">
      <c r="A14">
        <v>28</v>
      </c>
      <c r="B14" t="s">
        <v>159</v>
      </c>
      <c r="C14" t="s">
        <v>160</v>
      </c>
      <c r="D14" t="s">
        <v>112</v>
      </c>
      <c r="E14">
        <v>176</v>
      </c>
      <c r="F14" t="s">
        <v>113</v>
      </c>
      <c r="G14">
        <v>9</v>
      </c>
      <c r="H14">
        <v>2.5280015821692201</v>
      </c>
      <c r="I14">
        <v>3.1459094474487401E-2</v>
      </c>
      <c r="J14">
        <v>30.672204673037701</v>
      </c>
      <c r="K14">
        <v>3.4772971970475297E-2</v>
      </c>
      <c r="L14">
        <v>32.0864633325087</v>
      </c>
      <c r="M14">
        <v>4.3914170896637499</v>
      </c>
      <c r="N14">
        <v>3.1165790683663201E-2</v>
      </c>
      <c r="O14" t="s">
        <v>16</v>
      </c>
      <c r="P14" t="s">
        <v>16</v>
      </c>
      <c r="Q14">
        <v>-10.329830451362399</v>
      </c>
      <c r="R14">
        <v>34.097337510769997</v>
      </c>
      <c r="S14">
        <v>30.4676517878159</v>
      </c>
      <c r="T14">
        <v>37.727023233724097</v>
      </c>
      <c r="U14">
        <v>2.5315448178852602</v>
      </c>
      <c r="V14">
        <v>2.5593587936962399</v>
      </c>
      <c r="W14">
        <v>2.4655309132418899</v>
      </c>
      <c r="X14">
        <v>2.5558890555256402</v>
      </c>
      <c r="Y14">
        <v>2.5398470437031002</v>
      </c>
      <c r="Z14">
        <v>-3.6883430456480699</v>
      </c>
      <c r="AA14">
        <v>-2.0627330926357401</v>
      </c>
      <c r="AB14">
        <v>-6.96663232363783</v>
      </c>
      <c r="AC14">
        <v>-2.13664184281971</v>
      </c>
      <c r="AD14">
        <v>-3.9414058809596302</v>
      </c>
    </row>
    <row r="15" spans="1:30" x14ac:dyDescent="0.25">
      <c r="A15">
        <v>29</v>
      </c>
      <c r="B15" t="s">
        <v>161</v>
      </c>
      <c r="C15" t="s">
        <v>162</v>
      </c>
      <c r="D15" t="s">
        <v>121</v>
      </c>
      <c r="E15">
        <v>160</v>
      </c>
      <c r="F15" t="s">
        <v>122</v>
      </c>
      <c r="G15">
        <v>9</v>
      </c>
      <c r="H15">
        <v>-3.1514728571437498</v>
      </c>
      <c r="I15">
        <v>4.4619499215073598E-2</v>
      </c>
      <c r="J15">
        <v>30.820667465052502</v>
      </c>
      <c r="K15">
        <v>4.6248896877775801E-2</v>
      </c>
      <c r="L15">
        <v>26.239381917481499</v>
      </c>
      <c r="M15">
        <v>3.5526379037385398</v>
      </c>
      <c r="N15">
        <v>3.8110653793021303E-2</v>
      </c>
      <c r="O15" t="s">
        <v>16</v>
      </c>
      <c r="P15" t="s">
        <v>16</v>
      </c>
      <c r="Q15">
        <v>-10.1872737821529</v>
      </c>
      <c r="R15">
        <v>30.700035122095599</v>
      </c>
      <c r="S15">
        <v>27.159351812763799</v>
      </c>
      <c r="T15">
        <v>34.240718431427297</v>
      </c>
      <c r="U15">
        <v>-3.1479296214277199</v>
      </c>
      <c r="V15">
        <v>-3.12326552272966</v>
      </c>
      <c r="W15">
        <v>-3.19546837217099</v>
      </c>
      <c r="X15">
        <v>-3.1076772927424701</v>
      </c>
      <c r="Y15">
        <v>-3.21182235648017</v>
      </c>
      <c r="Z15">
        <v>-3.5457863764385902</v>
      </c>
      <c r="AA15">
        <v>-1.9173564754707499</v>
      </c>
      <c r="AB15">
        <v>-6.43053716043437</v>
      </c>
      <c r="AC15">
        <v>-1.5853122291080699</v>
      </c>
      <c r="AD15">
        <v>-3.78096458244391</v>
      </c>
    </row>
    <row r="16" spans="1:30" x14ac:dyDescent="0.25">
      <c r="A16">
        <v>30</v>
      </c>
      <c r="B16" t="s">
        <v>163</v>
      </c>
      <c r="C16" t="s">
        <v>164</v>
      </c>
      <c r="D16" t="s">
        <v>117</v>
      </c>
      <c r="E16">
        <v>143</v>
      </c>
      <c r="F16" t="s">
        <v>118</v>
      </c>
      <c r="G16">
        <v>9</v>
      </c>
      <c r="H16">
        <v>-41.669254208805398</v>
      </c>
      <c r="I16">
        <v>3.4563964264865098E-2</v>
      </c>
      <c r="J16">
        <v>30.9809783502571</v>
      </c>
      <c r="K16">
        <v>5.0341157987277702E-2</v>
      </c>
      <c r="L16">
        <v>26.478981435236498</v>
      </c>
      <c r="M16">
        <v>3.5144578783208198</v>
      </c>
      <c r="N16">
        <v>3.77658031312815E-2</v>
      </c>
      <c r="O16" t="s">
        <v>16</v>
      </c>
      <c r="P16" t="s">
        <v>16</v>
      </c>
      <c r="Q16">
        <v>-10.033340358682601</v>
      </c>
      <c r="R16">
        <v>27.090401334128899</v>
      </c>
      <c r="S16">
        <v>23.319677154742401</v>
      </c>
      <c r="T16">
        <v>30.8611255135155</v>
      </c>
      <c r="U16">
        <v>-41.665710973089404</v>
      </c>
      <c r="V16">
        <v>-41.644196751504303</v>
      </c>
      <c r="W16">
        <v>-41.714167116867998</v>
      </c>
      <c r="X16">
        <v>-41.628943100294798</v>
      </c>
      <c r="Y16">
        <v>-42.332329149761897</v>
      </c>
      <c r="Z16">
        <v>-3.3918529529683399</v>
      </c>
      <c r="AA16">
        <v>-1.7606031040449901</v>
      </c>
      <c r="AB16">
        <v>-6.2961450883107002</v>
      </c>
      <c r="AC16">
        <v>-1.4356857064762301</v>
      </c>
      <c r="AD16">
        <v>-3.7374220754092602</v>
      </c>
    </row>
    <row r="17" spans="1:30" x14ac:dyDescent="0.25">
      <c r="A17">
        <v>40</v>
      </c>
      <c r="B17" t="s">
        <v>174</v>
      </c>
      <c r="C17" t="s">
        <v>175</v>
      </c>
      <c r="D17" t="s">
        <v>112</v>
      </c>
      <c r="E17">
        <v>170</v>
      </c>
      <c r="F17" t="s">
        <v>113</v>
      </c>
      <c r="G17">
        <v>9</v>
      </c>
      <c r="H17">
        <v>2.47707822895525</v>
      </c>
      <c r="I17">
        <v>3.9854253917755801E-2</v>
      </c>
      <c r="J17">
        <v>31.215454120135298</v>
      </c>
      <c r="K17">
        <v>2.8311952806787999E-2</v>
      </c>
      <c r="L17">
        <v>29.3704965183342</v>
      </c>
      <c r="M17">
        <v>3.9443177336338402</v>
      </c>
      <c r="N17">
        <v>3.4047773056058502E-2</v>
      </c>
      <c r="O17" t="s">
        <v>16</v>
      </c>
      <c r="P17" t="s">
        <v>16</v>
      </c>
      <c r="Q17">
        <v>-9.8081924659983901</v>
      </c>
      <c r="R17">
        <v>32.823349115017102</v>
      </c>
      <c r="S17">
        <v>29.262043784703099</v>
      </c>
      <c r="T17">
        <v>36.384654445331101</v>
      </c>
      <c r="U17">
        <v>2.4806214646712901</v>
      </c>
      <c r="V17">
        <v>2.4706369151271099</v>
      </c>
      <c r="W17">
        <v>2.4222743875850599</v>
      </c>
      <c r="X17">
        <v>2.4818277756060501</v>
      </c>
      <c r="Y17">
        <v>2.4646336584865201</v>
      </c>
      <c r="Z17">
        <v>-3.16670506028409</v>
      </c>
      <c r="AA17">
        <v>-1.5072557318056701</v>
      </c>
      <c r="AB17">
        <v>-6.2816835595457103</v>
      </c>
      <c r="AC17">
        <v>-1.26887967262948</v>
      </c>
      <c r="AD17">
        <v>-3.6888801941008</v>
      </c>
    </row>
    <row r="18" spans="1:30" x14ac:dyDescent="0.25">
      <c r="A18">
        <v>41</v>
      </c>
      <c r="B18" t="s">
        <v>176</v>
      </c>
      <c r="C18" t="s">
        <v>177</v>
      </c>
      <c r="D18" t="s">
        <v>117</v>
      </c>
      <c r="E18">
        <v>150</v>
      </c>
      <c r="F18" t="s">
        <v>118</v>
      </c>
      <c r="G18">
        <v>9</v>
      </c>
      <c r="H18">
        <v>-41.610566209387997</v>
      </c>
      <c r="I18">
        <v>5.3797461800955203E-2</v>
      </c>
      <c r="J18">
        <v>31.3415414609008</v>
      </c>
      <c r="K18">
        <v>3.5513063161892497E-2</v>
      </c>
      <c r="L18">
        <v>26.236852860753899</v>
      </c>
      <c r="M18">
        <v>3.5001318164159598</v>
      </c>
      <c r="N18">
        <v>3.8114327404558397E-2</v>
      </c>
      <c r="O18" t="s">
        <v>16</v>
      </c>
      <c r="P18" t="s">
        <v>16</v>
      </c>
      <c r="Q18">
        <v>-9.6871211114517592</v>
      </c>
      <c r="R18">
        <v>28.576721129174</v>
      </c>
      <c r="S18">
        <v>24.9392313735177</v>
      </c>
      <c r="T18">
        <v>32.214210884830301</v>
      </c>
      <c r="U18">
        <v>-41.607022973672002</v>
      </c>
      <c r="V18">
        <v>-41.620157400329099</v>
      </c>
      <c r="W18">
        <v>-41.654551951646901</v>
      </c>
      <c r="X18">
        <v>-41.597565626481099</v>
      </c>
      <c r="Y18">
        <v>-42.300463564565</v>
      </c>
      <c r="Z18">
        <v>-3.0456337057374601</v>
      </c>
      <c r="AA18">
        <v>-1.3833644293035201</v>
      </c>
      <c r="AB18">
        <v>-5.9301763203958302</v>
      </c>
      <c r="AC18">
        <v>-0.902137982971428</v>
      </c>
      <c r="AD18">
        <v>-3.58215544824058</v>
      </c>
    </row>
    <row r="19" spans="1:30" x14ac:dyDescent="0.25">
      <c r="A19">
        <v>42</v>
      </c>
      <c r="B19" t="s">
        <v>178</v>
      </c>
      <c r="C19" t="s">
        <v>179</v>
      </c>
      <c r="D19" t="s">
        <v>121</v>
      </c>
      <c r="E19">
        <v>145</v>
      </c>
      <c r="F19" t="s">
        <v>122</v>
      </c>
      <c r="G19">
        <v>9</v>
      </c>
      <c r="H19">
        <v>-2.9910181921499102</v>
      </c>
      <c r="I19">
        <v>4.6603311078371901E-2</v>
      </c>
      <c r="J19">
        <v>31.725695501511101</v>
      </c>
      <c r="K19">
        <v>6.3019417815561807E-2</v>
      </c>
      <c r="L19">
        <v>26.7547297779453</v>
      </c>
      <c r="M19">
        <v>3.6705970967818402</v>
      </c>
      <c r="N19">
        <v>3.7376568864632302E-2</v>
      </c>
      <c r="O19" t="s">
        <v>16</v>
      </c>
      <c r="P19" t="s">
        <v>16</v>
      </c>
      <c r="Q19">
        <v>-9.3182494248186796</v>
      </c>
      <c r="R19">
        <v>27.515064132713199</v>
      </c>
      <c r="S19">
        <v>23.787560279010801</v>
      </c>
      <c r="T19">
        <v>31.2425679864157</v>
      </c>
      <c r="U19">
        <v>-2.9874749564338798</v>
      </c>
      <c r="V19">
        <v>-3.0037592602039198</v>
      </c>
      <c r="W19">
        <v>-3.0369665652557298</v>
      </c>
      <c r="X19">
        <v>-2.9825473029451999</v>
      </c>
      <c r="Y19">
        <v>-3.0847458310003701</v>
      </c>
      <c r="Z19">
        <v>-2.6767620191043799</v>
      </c>
      <c r="AA19">
        <v>-1.01167279471494</v>
      </c>
      <c r="AB19">
        <v>-5.6031105527797198</v>
      </c>
      <c r="AC19">
        <v>-0.55983776484714198</v>
      </c>
      <c r="AD19">
        <v>-3.4825433648113</v>
      </c>
    </row>
    <row r="20" spans="1:30" x14ac:dyDescent="0.25">
      <c r="A20">
        <v>51</v>
      </c>
      <c r="B20" t="s">
        <v>187</v>
      </c>
      <c r="C20" t="s">
        <v>188</v>
      </c>
      <c r="D20" t="s">
        <v>112</v>
      </c>
      <c r="E20">
        <v>183</v>
      </c>
      <c r="F20" t="s">
        <v>113</v>
      </c>
      <c r="G20">
        <v>9</v>
      </c>
      <c r="H20">
        <v>2.4454877981816301</v>
      </c>
      <c r="I20">
        <v>2.8204092693325501E-2</v>
      </c>
      <c r="J20">
        <v>29.838003916919401</v>
      </c>
      <c r="K20">
        <v>3.5883630171589499E-2</v>
      </c>
      <c r="L20">
        <v>37.414504753118997</v>
      </c>
      <c r="M20">
        <v>5.2287509273001902</v>
      </c>
      <c r="N20">
        <v>2.6727602211990699E-2</v>
      </c>
      <c r="O20" t="s">
        <v>16</v>
      </c>
      <c r="P20" t="s">
        <v>16</v>
      </c>
      <c r="Q20">
        <v>-11.1308451677795</v>
      </c>
      <c r="R20">
        <v>35.583657305815102</v>
      </c>
      <c r="S20">
        <v>31.824520484074299</v>
      </c>
      <c r="T20">
        <v>39.342794127555997</v>
      </c>
      <c r="U20">
        <v>2.4490310338976702</v>
      </c>
      <c r="V20">
        <v>2.4043978361112499</v>
      </c>
      <c r="W20">
        <v>2.3712103860888001</v>
      </c>
      <c r="X20">
        <v>2.4025260827022601</v>
      </c>
      <c r="Y20">
        <v>2.3840983398534301</v>
      </c>
      <c r="Z20">
        <v>-4.4893577620652003</v>
      </c>
      <c r="AA20">
        <v>-2.7988890060761999</v>
      </c>
      <c r="AB20">
        <v>-8.0191419910281496</v>
      </c>
      <c r="AC20">
        <v>-2.8387591485220001</v>
      </c>
      <c r="AD20">
        <v>-4.1457275960201896</v>
      </c>
    </row>
    <row r="21" spans="1:30" x14ac:dyDescent="0.25">
      <c r="A21">
        <v>52</v>
      </c>
      <c r="B21" t="s">
        <v>189</v>
      </c>
      <c r="C21" t="s">
        <v>190</v>
      </c>
      <c r="D21" t="s">
        <v>121</v>
      </c>
      <c r="E21">
        <v>150</v>
      </c>
      <c r="F21" t="s">
        <v>122</v>
      </c>
      <c r="G21">
        <v>9</v>
      </c>
      <c r="H21">
        <v>-3.2734876669451398</v>
      </c>
      <c r="I21">
        <v>2.8608038200687101E-2</v>
      </c>
      <c r="J21">
        <v>29.797298688598801</v>
      </c>
      <c r="K21">
        <v>3.6641813190540301E-2</v>
      </c>
      <c r="L21">
        <v>32.323284398891701</v>
      </c>
      <c r="M21">
        <v>4.44511040021903</v>
      </c>
      <c r="N21">
        <v>3.09374501569614E-2</v>
      </c>
      <c r="O21" t="s">
        <v>16</v>
      </c>
      <c r="P21" t="s">
        <v>16</v>
      </c>
      <c r="Q21">
        <v>-11.169931067283599</v>
      </c>
      <c r="R21">
        <v>28.576721129174</v>
      </c>
      <c r="S21">
        <v>24.9392313735177</v>
      </c>
      <c r="T21">
        <v>32.214210884830301</v>
      </c>
      <c r="U21">
        <v>-3.2699444312291099</v>
      </c>
      <c r="V21">
        <v>-3.3177275061284499</v>
      </c>
      <c r="W21">
        <v>-3.3365657814485798</v>
      </c>
      <c r="X21">
        <v>-3.3078171476903502</v>
      </c>
      <c r="Y21">
        <v>-3.4150756087022098</v>
      </c>
      <c r="Z21">
        <v>-4.5284436615693204</v>
      </c>
      <c r="AA21">
        <v>-2.8351549576248098</v>
      </c>
      <c r="AB21">
        <v>-7.8196721128129001</v>
      </c>
      <c r="AC21">
        <v>-2.62405481979857</v>
      </c>
      <c r="AD21">
        <v>-4.0832469302975003</v>
      </c>
    </row>
    <row r="22" spans="1:30" x14ac:dyDescent="0.25">
      <c r="A22">
        <v>53</v>
      </c>
      <c r="B22" t="s">
        <v>191</v>
      </c>
      <c r="C22" t="s">
        <v>192</v>
      </c>
      <c r="D22" t="s">
        <v>117</v>
      </c>
      <c r="E22">
        <v>169</v>
      </c>
      <c r="F22" t="s">
        <v>118</v>
      </c>
      <c r="G22">
        <v>9</v>
      </c>
      <c r="H22">
        <v>-41.101079116807199</v>
      </c>
      <c r="I22">
        <v>4.3681075425318197E-2</v>
      </c>
      <c r="J22">
        <v>29.518923275970099</v>
      </c>
      <c r="K22">
        <v>2.6796195631647E-2</v>
      </c>
      <c r="L22">
        <v>25.866241283368399</v>
      </c>
      <c r="M22">
        <v>3.48673801563034</v>
      </c>
      <c r="N22">
        <v>3.8660429594112901E-2</v>
      </c>
      <c r="O22" t="s">
        <v>16</v>
      </c>
      <c r="P22" t="s">
        <v>16</v>
      </c>
      <c r="Q22">
        <v>-11.4372321942233</v>
      </c>
      <c r="R22">
        <v>32.611017715724998</v>
      </c>
      <c r="S22">
        <v>29.057091839379702</v>
      </c>
      <c r="T22">
        <v>36.164943592070301</v>
      </c>
      <c r="U22">
        <v>-41.097535881091197</v>
      </c>
      <c r="V22">
        <v>-41.148468833103401</v>
      </c>
      <c r="W22">
        <v>-41.143612084282999</v>
      </c>
      <c r="X22">
        <v>-41.11743051338</v>
      </c>
      <c r="Y22">
        <v>-41.812859417608799</v>
      </c>
      <c r="Z22">
        <v>-4.7957447885089701</v>
      </c>
      <c r="AA22">
        <v>-3.0996361366089502</v>
      </c>
      <c r="AB22">
        <v>-7.6493419072144402</v>
      </c>
      <c r="AC22">
        <v>-2.4384901636919398</v>
      </c>
      <c r="AD22">
        <v>-4.02924614085335</v>
      </c>
    </row>
    <row r="23" spans="1:30" x14ac:dyDescent="0.25">
      <c r="A23">
        <v>64</v>
      </c>
      <c r="B23" t="s">
        <v>203</v>
      </c>
      <c r="C23" t="s">
        <v>204</v>
      </c>
      <c r="D23" t="s">
        <v>117</v>
      </c>
      <c r="E23">
        <v>186</v>
      </c>
      <c r="F23" t="s">
        <v>118</v>
      </c>
      <c r="G23">
        <v>9</v>
      </c>
      <c r="H23">
        <v>-41.230561463674597</v>
      </c>
      <c r="I23">
        <v>3.7191473401531498E-2</v>
      </c>
      <c r="J23">
        <v>29.484288565754099</v>
      </c>
      <c r="K23">
        <v>4.3805303994294997E-2</v>
      </c>
      <c r="L23">
        <v>38.680475939319102</v>
      </c>
      <c r="M23">
        <v>5.37301206753681</v>
      </c>
      <c r="N23">
        <v>2.58528359777365E-2</v>
      </c>
      <c r="O23" t="s">
        <v>16</v>
      </c>
      <c r="P23" t="s">
        <v>16</v>
      </c>
      <c r="Q23">
        <v>-11.4704890719932</v>
      </c>
      <c r="R23">
        <v>36.220651503691599</v>
      </c>
      <c r="S23">
        <v>32.390868603710601</v>
      </c>
      <c r="T23">
        <v>40.050434403672597</v>
      </c>
      <c r="U23">
        <v>-41.227018227958503</v>
      </c>
      <c r="V23">
        <v>-41.312599828213003</v>
      </c>
      <c r="W23">
        <v>-41.307165982947197</v>
      </c>
      <c r="X23">
        <v>-41.309222103451702</v>
      </c>
      <c r="Y23">
        <v>-42.007634538441501</v>
      </c>
      <c r="Z23">
        <v>-4.8290016662789403</v>
      </c>
      <c r="AA23">
        <v>-3.10187358686834</v>
      </c>
      <c r="AB23">
        <v>-8.4083555096467109</v>
      </c>
      <c r="AC23">
        <v>-3.02992481053428</v>
      </c>
      <c r="AD23">
        <v>-4.2013583226891003</v>
      </c>
    </row>
    <row r="24" spans="1:30" x14ac:dyDescent="0.25">
      <c r="A24">
        <v>65</v>
      </c>
      <c r="B24" t="s">
        <v>205</v>
      </c>
      <c r="C24" t="s">
        <v>206</v>
      </c>
      <c r="D24" t="s">
        <v>112</v>
      </c>
      <c r="E24">
        <v>223</v>
      </c>
      <c r="F24" t="s">
        <v>113</v>
      </c>
      <c r="G24">
        <v>9</v>
      </c>
      <c r="H24">
        <v>2.5114349017948299</v>
      </c>
      <c r="I24">
        <v>2.96549102204169E-2</v>
      </c>
      <c r="J24">
        <v>29.7369632028533</v>
      </c>
      <c r="K24">
        <v>1.7935485200103601E-2</v>
      </c>
      <c r="L24">
        <v>46.2270494334714</v>
      </c>
      <c r="M24">
        <v>6.3729526032135499</v>
      </c>
      <c r="N24">
        <v>2.1632356212549799E-2</v>
      </c>
      <c r="O24" t="s">
        <v>16</v>
      </c>
      <c r="P24" t="s">
        <v>16</v>
      </c>
      <c r="Q24">
        <v>-11.2278662964834</v>
      </c>
      <c r="R24">
        <v>44.076913277501298</v>
      </c>
      <c r="S24">
        <v>38.832347423172003</v>
      </c>
      <c r="T24">
        <v>49.321479131830699</v>
      </c>
      <c r="U24">
        <v>2.5149781375108602</v>
      </c>
      <c r="V24">
        <v>2.42624666014343</v>
      </c>
      <c r="W24">
        <v>2.4236028015078399</v>
      </c>
      <c r="X24">
        <v>2.4189796181480698</v>
      </c>
      <c r="Y24">
        <v>2.40080782827983</v>
      </c>
      <c r="Z24">
        <v>-4.5863788907691196</v>
      </c>
      <c r="AA24">
        <v>-2.85643086340301</v>
      </c>
      <c r="AB24">
        <v>-8.4048909759293995</v>
      </c>
      <c r="AC24">
        <v>-3.0112258263087899</v>
      </c>
      <c r="AD24">
        <v>-4.1959167696952999</v>
      </c>
    </row>
    <row r="25" spans="1:30" x14ac:dyDescent="0.25">
      <c r="A25">
        <v>66</v>
      </c>
      <c r="B25" t="s">
        <v>207</v>
      </c>
      <c r="C25" t="s">
        <v>208</v>
      </c>
      <c r="D25" t="s">
        <v>121</v>
      </c>
      <c r="E25">
        <v>195</v>
      </c>
      <c r="F25" t="s">
        <v>122</v>
      </c>
      <c r="G25">
        <v>9</v>
      </c>
      <c r="H25">
        <v>-3.0113247024997598</v>
      </c>
      <c r="I25">
        <v>3.3567935778304303E-2</v>
      </c>
      <c r="J25">
        <v>29.9027641191356</v>
      </c>
      <c r="K25">
        <v>2.8265514322415301E-2</v>
      </c>
      <c r="L25">
        <v>43.227080527034197</v>
      </c>
      <c r="M25">
        <v>5.97405939485198</v>
      </c>
      <c r="N25">
        <v>2.3133646496774199E-2</v>
      </c>
      <c r="O25" t="s">
        <v>16</v>
      </c>
      <c r="P25" t="s">
        <v>16</v>
      </c>
      <c r="Q25">
        <v>-11.068661245464799</v>
      </c>
      <c r="R25">
        <v>38.131634097320998</v>
      </c>
      <c r="S25">
        <v>34.041408096994303</v>
      </c>
      <c r="T25">
        <v>42.2218600976476</v>
      </c>
      <c r="U25">
        <v>-3.0077814667837299</v>
      </c>
      <c r="V25">
        <v>-3.09966282126409</v>
      </c>
      <c r="W25">
        <v>-3.09516297762231</v>
      </c>
      <c r="X25">
        <v>-3.1023532238373099</v>
      </c>
      <c r="Y25">
        <v>-3.2064154657820998</v>
      </c>
      <c r="Z25">
        <v>-4.4271738397505001</v>
      </c>
      <c r="AA25">
        <v>-2.6944058644288802</v>
      </c>
      <c r="AB25">
        <v>-8.1606136192082506</v>
      </c>
      <c r="AC25">
        <v>-2.7517140190794702</v>
      </c>
      <c r="AD25">
        <v>-4.1203967716822598</v>
      </c>
    </row>
    <row r="26" spans="1:30" x14ac:dyDescent="0.25">
      <c r="A26">
        <v>76</v>
      </c>
      <c r="B26" t="s">
        <v>218</v>
      </c>
      <c r="C26" t="s">
        <v>219</v>
      </c>
      <c r="D26" t="s">
        <v>112</v>
      </c>
      <c r="E26">
        <v>196</v>
      </c>
      <c r="F26" t="s">
        <v>113</v>
      </c>
      <c r="G26">
        <v>9</v>
      </c>
      <c r="H26">
        <v>2.5959442178632099</v>
      </c>
      <c r="I26">
        <v>3.1447768321826303E-2</v>
      </c>
      <c r="J26">
        <v>30.410173254366899</v>
      </c>
      <c r="K26">
        <v>4.3850965123611897E-2</v>
      </c>
      <c r="L26">
        <v>43.171230168680403</v>
      </c>
      <c r="M26">
        <v>5.9194931713673098</v>
      </c>
      <c r="N26">
        <v>2.3163574354790401E-2</v>
      </c>
      <c r="O26" t="s">
        <v>16</v>
      </c>
      <c r="P26" t="s">
        <v>16</v>
      </c>
      <c r="Q26">
        <v>-10.581437778471001</v>
      </c>
      <c r="R26">
        <v>38.343965496613201</v>
      </c>
      <c r="S26">
        <v>34.220713568968698</v>
      </c>
      <c r="T26">
        <v>42.467217424257598</v>
      </c>
      <c r="U26">
        <v>2.5994874535792398</v>
      </c>
      <c r="V26">
        <v>2.47610732796957</v>
      </c>
      <c r="W26">
        <v>2.5121855586775101</v>
      </c>
      <c r="X26">
        <v>2.4793246839102099</v>
      </c>
      <c r="Y26">
        <v>2.4620916284249899</v>
      </c>
      <c r="Z26">
        <v>-3.9399503727567402</v>
      </c>
      <c r="AA26">
        <v>-2.1789829178800399</v>
      </c>
      <c r="AB26">
        <v>-7.6716942564154298</v>
      </c>
      <c r="AC26">
        <v>-2.1104501512048999</v>
      </c>
      <c r="AD26">
        <v>-3.9337838905776601</v>
      </c>
    </row>
    <row r="27" spans="1:30" x14ac:dyDescent="0.25">
      <c r="A27">
        <v>77</v>
      </c>
      <c r="B27" t="s">
        <v>220</v>
      </c>
      <c r="C27" t="s">
        <v>221</v>
      </c>
      <c r="D27" t="s">
        <v>121</v>
      </c>
      <c r="E27">
        <v>159</v>
      </c>
      <c r="F27" t="s">
        <v>122</v>
      </c>
      <c r="G27">
        <v>9</v>
      </c>
      <c r="H27">
        <v>-3.0380768245585501</v>
      </c>
      <c r="I27">
        <v>3.8864092485373598E-2</v>
      </c>
      <c r="J27">
        <v>29.694142714760901</v>
      </c>
      <c r="K27">
        <v>6.09096233231304E-2</v>
      </c>
      <c r="L27">
        <v>34.129094457765497</v>
      </c>
      <c r="M27">
        <v>4.7511386561459803</v>
      </c>
      <c r="N27">
        <v>2.93005137079594E-2</v>
      </c>
      <c r="O27" t="s">
        <v>16</v>
      </c>
      <c r="P27" t="s">
        <v>16</v>
      </c>
      <c r="Q27">
        <v>-11.268983306836899</v>
      </c>
      <c r="R27">
        <v>30.487703722803399</v>
      </c>
      <c r="S27">
        <v>26.942556778847401</v>
      </c>
      <c r="T27">
        <v>34.032850666759401</v>
      </c>
      <c r="U27">
        <v>-3.0345335888425198</v>
      </c>
      <c r="V27">
        <v>-3.16106359156512</v>
      </c>
      <c r="W27">
        <v>-3.1055096185342501</v>
      </c>
      <c r="X27">
        <v>-3.1409375561567701</v>
      </c>
      <c r="Y27">
        <v>-3.2456000201567901</v>
      </c>
      <c r="Z27">
        <v>-4.6274959011225603</v>
      </c>
      <c r="AA27">
        <v>-2.86370849829036</v>
      </c>
      <c r="AB27">
        <v>-8.0114832008502894</v>
      </c>
      <c r="AC27">
        <v>-2.4350046451315901</v>
      </c>
      <c r="AD27">
        <v>-4.0282318272559703</v>
      </c>
    </row>
    <row r="28" spans="1:30" x14ac:dyDescent="0.25">
      <c r="A28">
        <v>78</v>
      </c>
      <c r="B28" t="s">
        <v>222</v>
      </c>
      <c r="C28" t="s">
        <v>223</v>
      </c>
      <c r="D28" t="s">
        <v>117</v>
      </c>
      <c r="E28">
        <v>182</v>
      </c>
      <c r="F28" t="s">
        <v>118</v>
      </c>
      <c r="G28">
        <v>9</v>
      </c>
      <c r="H28">
        <v>-41.348282120198597</v>
      </c>
      <c r="I28">
        <v>2.2382320519451802E-2</v>
      </c>
      <c r="J28">
        <v>29.663873345200798</v>
      </c>
      <c r="K28">
        <v>4.8871402750752101E-2</v>
      </c>
      <c r="L28">
        <v>42.131335739838399</v>
      </c>
      <c r="M28">
        <v>5.8013013746433799</v>
      </c>
      <c r="N28">
        <v>2.3735302535267701E-2</v>
      </c>
      <c r="O28" t="s">
        <v>16</v>
      </c>
      <c r="P28" t="s">
        <v>16</v>
      </c>
      <c r="Q28">
        <v>-11.2980485052276</v>
      </c>
      <c r="R28">
        <v>35.371325906522998</v>
      </c>
      <c r="S28">
        <v>31.6337829273123</v>
      </c>
      <c r="T28">
        <v>39.1088688857336</v>
      </c>
      <c r="U28">
        <v>-41.344738884482602</v>
      </c>
      <c r="V28">
        <v>-41.474418764318102</v>
      </c>
      <c r="W28">
        <v>-41.430519832757</v>
      </c>
      <c r="X28">
        <v>-41.4685148332347</v>
      </c>
      <c r="Y28">
        <v>-42.169405243192699</v>
      </c>
      <c r="Z28">
        <v>-4.6565610995132998</v>
      </c>
      <c r="AA28">
        <v>-2.8899537487255902</v>
      </c>
      <c r="AB28">
        <v>-8.3559073615664996</v>
      </c>
      <c r="AC28">
        <v>-2.7641943553396202</v>
      </c>
      <c r="AD28">
        <v>-4.1240286487040798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1"/>
  <sheetViews>
    <sheetView workbookViewId="0"/>
  </sheetViews>
  <sheetFormatPr defaultColWidth="11.42578125" defaultRowHeight="15" x14ac:dyDescent="0.25"/>
  <sheetData>
    <row r="1" spans="1:17" x14ac:dyDescent="0.25">
      <c r="A1" t="s">
        <v>89</v>
      </c>
      <c r="B1" t="s">
        <v>90</v>
      </c>
      <c r="C1" t="s">
        <v>1</v>
      </c>
      <c r="D1" t="s">
        <v>2</v>
      </c>
      <c r="E1" t="s">
        <v>3</v>
      </c>
      <c r="F1" t="s">
        <v>91</v>
      </c>
      <c r="G1" t="s">
        <v>92</v>
      </c>
      <c r="H1" t="s">
        <v>95</v>
      </c>
      <c r="I1" t="s">
        <v>96</v>
      </c>
      <c r="J1" t="s">
        <v>102</v>
      </c>
      <c r="K1" t="s">
        <v>103</v>
      </c>
      <c r="L1" t="s">
        <v>4</v>
      </c>
      <c r="M1" t="s">
        <v>93</v>
      </c>
      <c r="N1" t="s">
        <v>94</v>
      </c>
      <c r="O1" t="s">
        <v>11</v>
      </c>
      <c r="P1" t="s">
        <v>12</v>
      </c>
      <c r="Q1" t="s">
        <v>104</v>
      </c>
    </row>
    <row r="2" spans="1:17" x14ac:dyDescent="0.25">
      <c r="A2">
        <v>20</v>
      </c>
      <c r="B2" t="s">
        <v>266</v>
      </c>
      <c r="C2" t="s">
        <v>267</v>
      </c>
      <c r="D2" t="s">
        <v>268</v>
      </c>
      <c r="E2">
        <v>0</v>
      </c>
      <c r="F2" t="s">
        <v>151</v>
      </c>
      <c r="G2">
        <v>4</v>
      </c>
    </row>
    <row r="3" spans="1:17" x14ac:dyDescent="0.25">
      <c r="A3">
        <v>47</v>
      </c>
      <c r="B3" t="s">
        <v>269</v>
      </c>
      <c r="C3" t="s">
        <v>270</v>
      </c>
      <c r="D3" t="s">
        <v>271</v>
      </c>
      <c r="E3">
        <v>0</v>
      </c>
      <c r="F3" t="s">
        <v>151</v>
      </c>
      <c r="G3">
        <v>4</v>
      </c>
    </row>
    <row r="4" spans="1:17" x14ac:dyDescent="0.25">
      <c r="A4">
        <v>19</v>
      </c>
      <c r="B4" t="s">
        <v>150</v>
      </c>
      <c r="C4" t="s">
        <v>14</v>
      </c>
      <c r="D4" t="s">
        <v>15</v>
      </c>
      <c r="E4">
        <v>1</v>
      </c>
      <c r="F4" t="s">
        <v>151</v>
      </c>
      <c r="G4">
        <v>1</v>
      </c>
      <c r="H4">
        <v>-15.598824713657701</v>
      </c>
      <c r="J4">
        <v>28.328338731142601</v>
      </c>
      <c r="L4">
        <v>0.170424740705588</v>
      </c>
      <c r="N4">
        <v>5.8676926592924596</v>
      </c>
      <c r="O4" t="s">
        <v>16</v>
      </c>
      <c r="P4" t="s">
        <v>16</v>
      </c>
    </row>
    <row r="5" spans="1:17" x14ac:dyDescent="0.25">
      <c r="A5">
        <v>46</v>
      </c>
      <c r="B5" t="s">
        <v>183</v>
      </c>
      <c r="C5" t="s">
        <v>55</v>
      </c>
      <c r="D5" t="s">
        <v>56</v>
      </c>
      <c r="E5">
        <v>1</v>
      </c>
      <c r="F5" t="s">
        <v>151</v>
      </c>
      <c r="G5">
        <v>4</v>
      </c>
      <c r="H5">
        <v>-11.7024071623404</v>
      </c>
      <c r="I5">
        <v>0.62908147716082197</v>
      </c>
      <c r="J5">
        <v>30.940651656923901</v>
      </c>
      <c r="K5">
        <v>0.77377214642618597</v>
      </c>
      <c r="L5">
        <v>0.184628562953569</v>
      </c>
      <c r="M5">
        <v>1.08132665855727E-2</v>
      </c>
      <c r="N5">
        <v>5.4162800381622596</v>
      </c>
      <c r="O5" t="s">
        <v>16</v>
      </c>
      <c r="P5" t="s">
        <v>16</v>
      </c>
      <c r="Q5">
        <v>-10.072062782017101</v>
      </c>
    </row>
    <row r="6" spans="1:17" x14ac:dyDescent="0.25">
      <c r="A6">
        <v>62</v>
      </c>
      <c r="B6" t="s">
        <v>201</v>
      </c>
      <c r="C6" t="s">
        <v>69</v>
      </c>
      <c r="D6" t="s">
        <v>70</v>
      </c>
      <c r="E6">
        <v>1</v>
      </c>
      <c r="F6" t="s">
        <v>151</v>
      </c>
      <c r="G6">
        <v>21</v>
      </c>
      <c r="H6">
        <v>1352.6035329255601</v>
      </c>
      <c r="I6">
        <v>2391.5014027193502</v>
      </c>
      <c r="J6">
        <v>27131.662991502999</v>
      </c>
      <c r="K6">
        <v>32892.893280026801</v>
      </c>
      <c r="L6">
        <v>21.242349115932601</v>
      </c>
      <c r="M6">
        <v>24.589020597045302</v>
      </c>
      <c r="N6">
        <v>4.70757727661089E-2</v>
      </c>
      <c r="O6" t="s">
        <v>16</v>
      </c>
      <c r="P6" t="s">
        <v>16</v>
      </c>
      <c r="Q6">
        <v>26012.533719504001</v>
      </c>
    </row>
    <row r="7" spans="1:17" x14ac:dyDescent="0.25">
      <c r="A7">
        <v>63</v>
      </c>
      <c r="B7" t="s">
        <v>202</v>
      </c>
      <c r="C7" t="s">
        <v>71</v>
      </c>
      <c r="D7" t="s">
        <v>70</v>
      </c>
      <c r="E7">
        <v>1</v>
      </c>
      <c r="F7" t="s">
        <v>151</v>
      </c>
      <c r="G7">
        <v>20</v>
      </c>
      <c r="H7">
        <v>914.01262990312898</v>
      </c>
      <c r="I7">
        <v>939.75308979624003</v>
      </c>
      <c r="J7">
        <v>23043.257047953899</v>
      </c>
      <c r="K7">
        <v>23727.660075288099</v>
      </c>
      <c r="L7">
        <v>23.2912227811258</v>
      </c>
      <c r="M7">
        <v>24.148785965807701</v>
      </c>
      <c r="N7">
        <v>4.2934628610841297E-2</v>
      </c>
      <c r="O7" t="s">
        <v>16</v>
      </c>
      <c r="P7" t="s">
        <v>16</v>
      </c>
      <c r="Q7">
        <v>22086.772080652499</v>
      </c>
    </row>
    <row r="8" spans="1:17" x14ac:dyDescent="0.25">
      <c r="A8">
        <v>9</v>
      </c>
      <c r="B8" t="s">
        <v>130</v>
      </c>
      <c r="C8" t="s">
        <v>131</v>
      </c>
      <c r="D8" t="s">
        <v>112</v>
      </c>
      <c r="E8">
        <v>121</v>
      </c>
      <c r="F8" t="s">
        <v>125</v>
      </c>
      <c r="G8">
        <v>9</v>
      </c>
      <c r="H8">
        <v>-3.1110386332525701</v>
      </c>
      <c r="I8">
        <v>3.3420909581460802E-2</v>
      </c>
      <c r="J8">
        <v>39.950943169666303</v>
      </c>
      <c r="K8">
        <v>3.1885103410935797E-2</v>
      </c>
      <c r="L8">
        <v>27.885507141174902</v>
      </c>
      <c r="M8">
        <v>3.8035337278036101</v>
      </c>
      <c r="N8">
        <v>3.5860922124791902E-2</v>
      </c>
      <c r="O8" t="s">
        <v>16</v>
      </c>
      <c r="P8" t="s">
        <v>16</v>
      </c>
      <c r="Q8">
        <v>-1.4202172304751399</v>
      </c>
    </row>
    <row r="9" spans="1:17" x14ac:dyDescent="0.25">
      <c r="A9">
        <v>13</v>
      </c>
      <c r="B9" t="s">
        <v>138</v>
      </c>
      <c r="C9" t="s">
        <v>139</v>
      </c>
      <c r="D9" t="s">
        <v>112</v>
      </c>
      <c r="E9">
        <v>487</v>
      </c>
      <c r="F9" t="s">
        <v>125</v>
      </c>
      <c r="G9">
        <v>9</v>
      </c>
      <c r="H9">
        <v>2.5816881493277899</v>
      </c>
      <c r="I9">
        <v>1.4913802126410299E-2</v>
      </c>
      <c r="J9">
        <v>36.818340769448703</v>
      </c>
      <c r="K9">
        <v>2.97397713165935E-2</v>
      </c>
      <c r="L9">
        <v>56.392112125103701</v>
      </c>
      <c r="M9">
        <v>7.7735700628584299</v>
      </c>
      <c r="N9">
        <v>1.7732976515962701E-2</v>
      </c>
      <c r="O9" t="s">
        <v>16</v>
      </c>
      <c r="P9" t="s">
        <v>16</v>
      </c>
      <c r="Q9">
        <v>-4.4281989481302597</v>
      </c>
    </row>
    <row r="10" spans="1:17" x14ac:dyDescent="0.25">
      <c r="A10">
        <v>14</v>
      </c>
      <c r="B10" t="s">
        <v>140</v>
      </c>
      <c r="C10" t="s">
        <v>141</v>
      </c>
      <c r="D10" t="s">
        <v>112</v>
      </c>
      <c r="E10">
        <v>605</v>
      </c>
      <c r="F10" t="s">
        <v>125</v>
      </c>
      <c r="G10">
        <v>9</v>
      </c>
      <c r="H10">
        <v>2.50216628207493</v>
      </c>
      <c r="I10">
        <v>1.31033406622495E-2</v>
      </c>
      <c r="J10">
        <v>34.250326399923601</v>
      </c>
      <c r="K10">
        <v>3.48174142576686E-2</v>
      </c>
      <c r="L10">
        <v>48.0218743842631</v>
      </c>
      <c r="M10">
        <v>6.5966568519526199</v>
      </c>
      <c r="N10">
        <v>2.0823843567582701E-2</v>
      </c>
      <c r="O10" t="s">
        <v>16</v>
      </c>
      <c r="P10" t="s">
        <v>16</v>
      </c>
      <c r="Q10">
        <v>-6.89405298491151</v>
      </c>
    </row>
    <row r="11" spans="1:17" x14ac:dyDescent="0.25">
      <c r="A11">
        <v>15</v>
      </c>
      <c r="B11" t="s">
        <v>142</v>
      </c>
      <c r="C11" t="s">
        <v>143</v>
      </c>
      <c r="D11" t="s">
        <v>112</v>
      </c>
      <c r="E11">
        <v>994</v>
      </c>
      <c r="F11" t="s">
        <v>125</v>
      </c>
      <c r="G11">
        <v>9</v>
      </c>
      <c r="H11">
        <v>2.56742896406793</v>
      </c>
      <c r="I11">
        <v>4.7657259429387699E-2</v>
      </c>
      <c r="J11">
        <v>33.788571039843902</v>
      </c>
      <c r="K11">
        <v>2.1770799979308302E-2</v>
      </c>
      <c r="L11">
        <v>35.482295394315798</v>
      </c>
      <c r="M11">
        <v>4.80696250799447</v>
      </c>
      <c r="N11">
        <v>2.81830695812368E-2</v>
      </c>
      <c r="O11" t="s">
        <v>16</v>
      </c>
      <c r="P11" t="s">
        <v>16</v>
      </c>
      <c r="Q11">
        <v>-7.3374388678606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key data</vt:lpstr>
      <vt:lpstr>all data corrected</vt:lpstr>
      <vt:lpstr>offsetC</vt:lpstr>
      <vt:lpstr>driftC</vt:lpstr>
      <vt:lpstr>linC</vt:lpstr>
      <vt:lpstr>lindriftC</vt:lpstr>
      <vt:lpstr>C Stds means</vt:lpstr>
      <vt:lpstr>offsetO</vt:lpstr>
      <vt:lpstr>driftO</vt:lpstr>
      <vt:lpstr>linO</vt:lpstr>
      <vt:lpstr>lindriftO</vt:lpstr>
      <vt:lpstr>O Stds means</vt:lpstr>
      <vt:lpstr>all stds used</vt:lpstr>
      <vt:lpstr>culled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CUBESSIL</cp:lastModifiedBy>
  <dcterms:created xsi:type="dcterms:W3CDTF">2023-03-16T15:28:00Z</dcterms:created>
  <dcterms:modified xsi:type="dcterms:W3CDTF">2023-03-16T21:40:04Z</dcterms:modified>
</cp:coreProperties>
</file>